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Z:\jwm On My Mac\Work\WEEDS\Calculations\mbar-weather\nostore\"/>
    </mc:Choice>
  </mc:AlternateContent>
  <xr:revisionPtr revIDLastSave="0" documentId="13_ncr:1_{09B39711-351D-4561-9806-A92B07526B32}" xr6:coauthVersionLast="46" xr6:coauthVersionMax="46" xr10:uidLastSave="{00000000-0000-0000-0000-000000000000}"/>
  <bookViews>
    <workbookView xWindow="1702" yWindow="23" windowWidth="24578" windowHeight="12870" activeTab="3" xr2:uid="{00000000-000D-0000-FFFF-FFFF00000000}"/>
  </bookViews>
  <sheets>
    <sheet name="RuralHFTD - Chart" sheetId="1" r:id="rId1"/>
    <sheet name="RuralHFTD" sheetId="2" r:id="rId2"/>
    <sheet name="UnderInvestigation" sheetId="3" r:id="rId3"/>
    <sheet name="IgnitionsWind" sheetId="4" r:id="rId4"/>
    <sheet name="RandomWind" sheetId="5" r:id="rId5"/>
  </sheets>
  <externalReferences>
    <externalReference r:id="rId6"/>
  </externalReferences>
  <definedNames>
    <definedName name="Cause">'[1]CPUC Drop Downs'!$G$2:$G$10</definedName>
    <definedName name="Contributing">'[1]CPUC Drop Downs'!$I$2:$I$7</definedName>
    <definedName name="Control">'[1]CPUC Drop Downs'!$D$2:$D$6</definedName>
    <definedName name="EM">'[1]CPUC Drop Downs'!$M$2:$M$17</definedName>
    <definedName name="Equip">'[1]CPUC Drop Downs'!$E$2:$E$8</definedName>
    <definedName name="Fire">'[1]CPUC Drop Downs'!$K$2:$K$10</definedName>
    <definedName name="Lands">'[1]CPUC Drop Downs'!$C$2:$C$3</definedName>
    <definedName name="Material">'[1]CPUC Drop Downs'!$B$2:$B$4</definedName>
    <definedName name="Object">'[1]CPUC Drop Downs'!$H$2:$H$6</definedName>
    <definedName name="OContact">'[1]CPUC Drop Downs'!$L$2:$L$4</definedName>
    <definedName name="Type">'[1]CPUC Drop Downs'!$F$2:$F$4</definedName>
    <definedName name="Utility">'[1]CPUC Drop Downs'!$A$2:$A$8</definedName>
    <definedName name="YN">'[1]CPUC Drop Downs'!$J$2:$J$3</definedName>
  </definedNames>
  <calcPr calcId="191029" concurrentCalc="0"/>
  <pivotCaches>
    <pivotCache cacheId="23"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1501" i="5" l="1"/>
  <c r="AM1500" i="5"/>
  <c r="AM1499" i="5"/>
  <c r="AM1498" i="5"/>
  <c r="AM1497" i="5"/>
  <c r="AM1496" i="5"/>
  <c r="AM1495" i="5"/>
  <c r="AM1494" i="5"/>
  <c r="AM1493" i="5"/>
  <c r="AM1492" i="5"/>
  <c r="AM1491" i="5"/>
  <c r="AM1490" i="5"/>
  <c r="AM1489" i="5"/>
  <c r="AM1488" i="5"/>
  <c r="AM1487" i="5"/>
  <c r="AM1486" i="5"/>
  <c r="AM1485" i="5"/>
  <c r="AM1484" i="5"/>
  <c r="AM1483" i="5"/>
  <c r="AM1482" i="5"/>
  <c r="AM1481" i="5"/>
  <c r="AM1480" i="5"/>
  <c r="AM1479" i="5"/>
  <c r="AM1478" i="5"/>
  <c r="AM1477" i="5"/>
  <c r="AM1476" i="5"/>
  <c r="AM1475" i="5"/>
  <c r="AM1474" i="5"/>
  <c r="AM1473" i="5"/>
  <c r="AM1472" i="5"/>
  <c r="AM1471" i="5"/>
  <c r="AM1470" i="5"/>
  <c r="AM1469" i="5"/>
  <c r="AM1468" i="5"/>
  <c r="AM1467" i="5"/>
  <c r="AM1466" i="5"/>
  <c r="AM1465" i="5"/>
  <c r="AM1464" i="5"/>
  <c r="AM1463" i="5"/>
  <c r="AM1462" i="5"/>
  <c r="AM1461" i="5"/>
  <c r="AM1460" i="5"/>
  <c r="AM1459" i="5"/>
  <c r="AM1458" i="5"/>
  <c r="AM1457" i="5"/>
  <c r="AM1456" i="5"/>
  <c r="AM1455" i="5"/>
  <c r="AM1454" i="5"/>
  <c r="AM1453" i="5"/>
  <c r="AM1452" i="5"/>
  <c r="AM1451" i="5"/>
  <c r="AM1450" i="5"/>
  <c r="AM1449" i="5"/>
  <c r="AM1448" i="5"/>
  <c r="AM1447" i="5"/>
  <c r="AM1446" i="5"/>
  <c r="AM1445" i="5"/>
  <c r="AM1444" i="5"/>
  <c r="AM1443" i="5"/>
  <c r="AM1442" i="5"/>
  <c r="AM1441" i="5"/>
  <c r="AM1440" i="5"/>
  <c r="AM1439" i="5"/>
  <c r="AM1438" i="5"/>
  <c r="AM1437" i="5"/>
  <c r="AM1436" i="5"/>
  <c r="AM1435" i="5"/>
  <c r="AM1434" i="5"/>
  <c r="AM1433" i="5"/>
  <c r="AM1432" i="5"/>
  <c r="AM1431" i="5"/>
  <c r="AM1430" i="5"/>
  <c r="AM1429" i="5"/>
  <c r="AM1428" i="5"/>
  <c r="AM1427" i="5"/>
  <c r="AM1426" i="5"/>
  <c r="AM1425" i="5"/>
  <c r="AM1424" i="5"/>
  <c r="AM1423" i="5"/>
  <c r="AM1422" i="5"/>
  <c r="AM1421" i="5"/>
  <c r="AM1420" i="5"/>
  <c r="AM1419" i="5"/>
  <c r="AM1418" i="5"/>
  <c r="AM1417" i="5"/>
  <c r="AM1416" i="5"/>
  <c r="AM1415" i="5"/>
  <c r="AM1414" i="5"/>
  <c r="AM1413" i="5"/>
  <c r="AM1412" i="5"/>
  <c r="AM1411" i="5"/>
  <c r="AM1410" i="5"/>
  <c r="AM1409" i="5"/>
  <c r="AM1408" i="5"/>
  <c r="AM1407" i="5"/>
  <c r="AM1406" i="5"/>
  <c r="AM1405" i="5"/>
  <c r="AM1404" i="5"/>
  <c r="AM1403" i="5"/>
  <c r="AM1402" i="5"/>
  <c r="AM1401" i="5"/>
  <c r="AM1400" i="5"/>
  <c r="AM1399" i="5"/>
  <c r="AM1398" i="5"/>
  <c r="AM1397" i="5"/>
  <c r="AM1396" i="5"/>
  <c r="AM1395" i="5"/>
  <c r="AM1394" i="5"/>
  <c r="AM1393" i="5"/>
  <c r="AM1392" i="5"/>
  <c r="AM1391" i="5"/>
  <c r="AM1390" i="5"/>
  <c r="AM1389" i="5"/>
  <c r="AM1388" i="5"/>
  <c r="AM1387" i="5"/>
  <c r="AM1386" i="5"/>
  <c r="AM1385" i="5"/>
  <c r="AM1384" i="5"/>
  <c r="AM1383" i="5"/>
  <c r="AM1382" i="5"/>
  <c r="AM1381" i="5"/>
  <c r="AM1380" i="5"/>
  <c r="AM1379" i="5"/>
  <c r="AM1378" i="5"/>
  <c r="AM1377" i="5"/>
  <c r="AM1376" i="5"/>
  <c r="AM1375" i="5"/>
  <c r="AM1374" i="5"/>
  <c r="AM1373" i="5"/>
  <c r="AM1372" i="5"/>
  <c r="AM1371" i="5"/>
  <c r="AM1370" i="5"/>
  <c r="AM1369" i="5"/>
  <c r="AM1368" i="5"/>
  <c r="AM1367" i="5"/>
  <c r="AM1366" i="5"/>
  <c r="AM1365" i="5"/>
  <c r="AM1364" i="5"/>
  <c r="AM1363" i="5"/>
  <c r="AM1362" i="5"/>
  <c r="AM1361" i="5"/>
  <c r="AM1360" i="5"/>
  <c r="AM1359" i="5"/>
  <c r="AM1358" i="5"/>
  <c r="AM1357" i="5"/>
  <c r="AM1356" i="5"/>
  <c r="AM1355" i="5"/>
  <c r="AM1354" i="5"/>
  <c r="AM1353" i="5"/>
  <c r="AM1352" i="5"/>
  <c r="AM1351" i="5"/>
  <c r="AM1350" i="5"/>
  <c r="AM1349" i="5"/>
  <c r="AM1348" i="5"/>
  <c r="AM1347" i="5"/>
  <c r="AM1346" i="5"/>
  <c r="AM1345" i="5"/>
  <c r="AM1344" i="5"/>
  <c r="AM1343" i="5"/>
  <c r="AM1342" i="5"/>
  <c r="AM1341" i="5"/>
  <c r="AM1340" i="5"/>
  <c r="AM1339" i="5"/>
  <c r="AM1338" i="5"/>
  <c r="AM1337" i="5"/>
  <c r="AM1336" i="5"/>
  <c r="AM1335" i="5"/>
  <c r="AM1334" i="5"/>
  <c r="AM1333" i="5"/>
  <c r="AM1332" i="5"/>
  <c r="AM1331" i="5"/>
  <c r="AM1330" i="5"/>
  <c r="AM1329" i="5"/>
  <c r="AM1328" i="5"/>
  <c r="AM1327" i="5"/>
  <c r="AM1326" i="5"/>
  <c r="AM1325" i="5"/>
  <c r="AM1324" i="5"/>
  <c r="AM1323" i="5"/>
  <c r="AM1322" i="5"/>
  <c r="AM1321" i="5"/>
  <c r="AM1320" i="5"/>
  <c r="AM1319" i="5"/>
  <c r="AM1318" i="5"/>
  <c r="AM1317" i="5"/>
  <c r="AM1316" i="5"/>
  <c r="AM1315" i="5"/>
  <c r="AM1314" i="5"/>
  <c r="AM1313" i="5"/>
  <c r="AM1312" i="5"/>
  <c r="AM1311" i="5"/>
  <c r="AM1310" i="5"/>
  <c r="AM1309" i="5"/>
  <c r="AM1308" i="5"/>
  <c r="AM1307" i="5"/>
  <c r="AM1306" i="5"/>
  <c r="AM1305" i="5"/>
  <c r="AM1304" i="5"/>
  <c r="AM1303" i="5"/>
  <c r="AM1302" i="5"/>
  <c r="AM1301" i="5"/>
  <c r="AM1300" i="5"/>
  <c r="AM1299" i="5"/>
  <c r="AM1298" i="5"/>
  <c r="AM1297" i="5"/>
  <c r="AM1296" i="5"/>
  <c r="AM1295" i="5"/>
  <c r="AM1294" i="5"/>
  <c r="AM1293" i="5"/>
  <c r="AM1292" i="5"/>
  <c r="AM1291" i="5"/>
  <c r="AM1290" i="5"/>
  <c r="AM1289" i="5"/>
  <c r="AM1288" i="5"/>
  <c r="AM1287" i="5"/>
  <c r="AM1286" i="5"/>
  <c r="AM1285" i="5"/>
  <c r="AM1284" i="5"/>
  <c r="AM1283" i="5"/>
  <c r="AM1282" i="5"/>
  <c r="AM1281" i="5"/>
  <c r="AM1280" i="5"/>
  <c r="AM1279" i="5"/>
  <c r="AM1278" i="5"/>
  <c r="AM1277" i="5"/>
  <c r="AM1276" i="5"/>
  <c r="AM1275" i="5"/>
  <c r="AM1274" i="5"/>
  <c r="AM1273" i="5"/>
  <c r="AM1272" i="5"/>
  <c r="AM1271" i="5"/>
  <c r="AM1270" i="5"/>
  <c r="AM1269" i="5"/>
  <c r="AM1268" i="5"/>
  <c r="AM1267" i="5"/>
  <c r="AM1266" i="5"/>
  <c r="AM1265" i="5"/>
  <c r="AM1264" i="5"/>
  <c r="AM1263" i="5"/>
  <c r="AM1262" i="5"/>
  <c r="AM1261" i="5"/>
  <c r="AM1260" i="5"/>
  <c r="AM1259" i="5"/>
  <c r="AM1258" i="5"/>
  <c r="AM1257" i="5"/>
  <c r="AM1256" i="5"/>
  <c r="AM1255" i="5"/>
  <c r="AM1254" i="5"/>
  <c r="AM1253" i="5"/>
  <c r="AM1252" i="5"/>
  <c r="AM1251" i="5"/>
  <c r="AM1250" i="5"/>
  <c r="AM1249" i="5"/>
  <c r="AM1248" i="5"/>
  <c r="AM1247" i="5"/>
  <c r="AM1246" i="5"/>
  <c r="AM1245" i="5"/>
  <c r="AM1244" i="5"/>
  <c r="AM1243" i="5"/>
  <c r="AM1242" i="5"/>
  <c r="AM1241" i="5"/>
  <c r="AM1240" i="5"/>
  <c r="AM1239" i="5"/>
  <c r="AM1238" i="5"/>
  <c r="AM1237" i="5"/>
  <c r="AM1236" i="5"/>
  <c r="AM1235" i="5"/>
  <c r="AM1234" i="5"/>
  <c r="AM1233" i="5"/>
  <c r="AM1232" i="5"/>
  <c r="AM1231" i="5"/>
  <c r="AM1230" i="5"/>
  <c r="AM1229" i="5"/>
  <c r="AM1228" i="5"/>
  <c r="AM1227" i="5"/>
  <c r="AM1226" i="5"/>
  <c r="AM1225" i="5"/>
  <c r="AM1224" i="5"/>
  <c r="AM1223" i="5"/>
  <c r="AM1222" i="5"/>
  <c r="AM1221" i="5"/>
  <c r="AM1220" i="5"/>
  <c r="AM1219" i="5"/>
  <c r="AM1218" i="5"/>
  <c r="AM1217" i="5"/>
  <c r="AM1216" i="5"/>
  <c r="AM1215" i="5"/>
  <c r="AM1214" i="5"/>
  <c r="AM1213" i="5"/>
  <c r="AM1212" i="5"/>
  <c r="AM1211" i="5"/>
  <c r="AM1210" i="5"/>
  <c r="AM1209" i="5"/>
  <c r="AM1208" i="5"/>
  <c r="AM1207" i="5"/>
  <c r="AM1206" i="5"/>
  <c r="AM1205" i="5"/>
  <c r="AM1204" i="5"/>
  <c r="AM1203" i="5"/>
  <c r="AM1202" i="5"/>
  <c r="AM1201" i="5"/>
  <c r="AM1200" i="5"/>
  <c r="AM1199" i="5"/>
  <c r="AM1198" i="5"/>
  <c r="AM1197" i="5"/>
  <c r="AM1196" i="5"/>
  <c r="AM1195" i="5"/>
  <c r="AM1194" i="5"/>
  <c r="AM1193" i="5"/>
  <c r="AM1192" i="5"/>
  <c r="AM1191" i="5"/>
  <c r="AM1190" i="5"/>
  <c r="AM1189" i="5"/>
  <c r="AM1188" i="5"/>
  <c r="AM1187" i="5"/>
  <c r="AM1186" i="5"/>
  <c r="AM1185" i="5"/>
  <c r="AM1184" i="5"/>
  <c r="AM1183" i="5"/>
  <c r="AM1182" i="5"/>
  <c r="AM1181" i="5"/>
  <c r="AM1180" i="5"/>
  <c r="AM1179" i="5"/>
  <c r="AM1178" i="5"/>
  <c r="AM1177" i="5"/>
  <c r="AM1176" i="5"/>
  <c r="AM1175" i="5"/>
  <c r="AM1174" i="5"/>
  <c r="AM1173" i="5"/>
  <c r="AM1172" i="5"/>
  <c r="AM1171" i="5"/>
  <c r="AM1170" i="5"/>
  <c r="AM1169" i="5"/>
  <c r="AM1168" i="5"/>
  <c r="AM1167" i="5"/>
  <c r="AM1166" i="5"/>
  <c r="AM1165" i="5"/>
  <c r="AM1164" i="5"/>
  <c r="AM1163" i="5"/>
  <c r="AM1162" i="5"/>
  <c r="AM1161" i="5"/>
  <c r="AM1160" i="5"/>
  <c r="AM1159" i="5"/>
  <c r="AM1158" i="5"/>
  <c r="AM1157" i="5"/>
  <c r="AM1156" i="5"/>
  <c r="AM1155" i="5"/>
  <c r="AM1154" i="5"/>
  <c r="AM1153" i="5"/>
  <c r="AM1152" i="5"/>
  <c r="AM1151" i="5"/>
  <c r="AM1150" i="5"/>
  <c r="AM1149" i="5"/>
  <c r="AM1148" i="5"/>
  <c r="AM1147" i="5"/>
  <c r="AM1146" i="5"/>
  <c r="AM1145" i="5"/>
  <c r="AM1144" i="5"/>
  <c r="AM1143" i="5"/>
  <c r="AM1142" i="5"/>
  <c r="AM1141" i="5"/>
  <c r="AM1140" i="5"/>
  <c r="AM1139" i="5"/>
  <c r="AM1138" i="5"/>
  <c r="AM1137" i="5"/>
  <c r="AM1136" i="5"/>
  <c r="AM1135" i="5"/>
  <c r="AM1134" i="5"/>
  <c r="AM1133" i="5"/>
  <c r="AM1132" i="5"/>
  <c r="AM1131" i="5"/>
  <c r="AM1130" i="5"/>
  <c r="AM1129" i="5"/>
  <c r="AM1128" i="5"/>
  <c r="AM1127" i="5"/>
  <c r="AM1126" i="5"/>
  <c r="AM1125" i="5"/>
  <c r="AM1124" i="5"/>
  <c r="AM1123" i="5"/>
  <c r="AM1122" i="5"/>
  <c r="AM1121" i="5"/>
  <c r="AM1120" i="5"/>
  <c r="AM1119" i="5"/>
  <c r="AM1118" i="5"/>
  <c r="AM1117" i="5"/>
  <c r="AM1116" i="5"/>
  <c r="AM1115" i="5"/>
  <c r="AM1114" i="5"/>
  <c r="AM1113" i="5"/>
  <c r="AM1112" i="5"/>
  <c r="AM1111" i="5"/>
  <c r="AM1110" i="5"/>
  <c r="AM1109" i="5"/>
  <c r="AM1108" i="5"/>
  <c r="AM1107" i="5"/>
  <c r="AM1106" i="5"/>
  <c r="AM1105" i="5"/>
  <c r="AM1104" i="5"/>
  <c r="AM1103" i="5"/>
  <c r="AM1102" i="5"/>
  <c r="AM1101" i="5"/>
  <c r="AM1100" i="5"/>
  <c r="AM1099" i="5"/>
  <c r="AM1098" i="5"/>
  <c r="AM1097" i="5"/>
  <c r="AM1096" i="5"/>
  <c r="AM1095" i="5"/>
  <c r="AM1094" i="5"/>
  <c r="AM1093" i="5"/>
  <c r="AM1092" i="5"/>
  <c r="AM1091" i="5"/>
  <c r="AM1090" i="5"/>
  <c r="AM1089" i="5"/>
  <c r="AM1088" i="5"/>
  <c r="AM1087" i="5"/>
  <c r="AM1086" i="5"/>
  <c r="AM1085" i="5"/>
  <c r="AM1084" i="5"/>
  <c r="AM1083" i="5"/>
  <c r="AM1082" i="5"/>
  <c r="AM1081" i="5"/>
  <c r="AM1080" i="5"/>
  <c r="AM1079" i="5"/>
  <c r="AM1078" i="5"/>
  <c r="AM1077" i="5"/>
  <c r="AM1076" i="5"/>
  <c r="AM1075" i="5"/>
  <c r="AM1074" i="5"/>
  <c r="AM1073" i="5"/>
  <c r="AM1072" i="5"/>
  <c r="AM1071" i="5"/>
  <c r="AM1070" i="5"/>
  <c r="AM1069" i="5"/>
  <c r="AM1068" i="5"/>
  <c r="AM1067" i="5"/>
  <c r="AM1066" i="5"/>
  <c r="AM1065" i="5"/>
  <c r="AM1064" i="5"/>
  <c r="AM1063" i="5"/>
  <c r="AM1062" i="5"/>
  <c r="AM1061" i="5"/>
  <c r="AM1060" i="5"/>
  <c r="AM1059" i="5"/>
  <c r="AM1058" i="5"/>
  <c r="AM1057" i="5"/>
  <c r="AM1056" i="5"/>
  <c r="AM1055" i="5"/>
  <c r="AM1054" i="5"/>
  <c r="AM1053" i="5"/>
  <c r="AM1052" i="5"/>
  <c r="AM1051" i="5"/>
  <c r="AM1050" i="5"/>
  <c r="AM1049" i="5"/>
  <c r="AM1048" i="5"/>
  <c r="AM1047" i="5"/>
  <c r="AM1046" i="5"/>
  <c r="AM1045" i="5"/>
  <c r="AM1044" i="5"/>
  <c r="AM1043" i="5"/>
  <c r="AM1042" i="5"/>
  <c r="AM1041" i="5"/>
  <c r="AM1040" i="5"/>
  <c r="AM1039" i="5"/>
  <c r="AM1038" i="5"/>
  <c r="AM1037" i="5"/>
  <c r="AM1036" i="5"/>
  <c r="AM1035" i="5"/>
  <c r="AM1034" i="5"/>
  <c r="AM1033" i="5"/>
  <c r="AM1032" i="5"/>
  <c r="AM1031" i="5"/>
  <c r="AM1030" i="5"/>
  <c r="AM1029" i="5"/>
  <c r="AM1028" i="5"/>
  <c r="AM1027" i="5"/>
  <c r="AM1026" i="5"/>
  <c r="AM1025" i="5"/>
  <c r="AM1024" i="5"/>
  <c r="AM1023" i="5"/>
  <c r="AM1022" i="5"/>
  <c r="AM1021" i="5"/>
  <c r="AM1020" i="5"/>
  <c r="AM1019" i="5"/>
  <c r="AM1018" i="5"/>
  <c r="AM1017" i="5"/>
  <c r="AM1016" i="5"/>
  <c r="AM1015" i="5"/>
  <c r="AM1014" i="5"/>
  <c r="AM1013" i="5"/>
  <c r="AM1012" i="5"/>
  <c r="AM1011" i="5"/>
  <c r="AM1010" i="5"/>
  <c r="AM1009" i="5"/>
  <c r="AM1008" i="5"/>
  <c r="AM1007" i="5"/>
  <c r="AM1006" i="5"/>
  <c r="AM1005" i="5"/>
  <c r="AM1004" i="5"/>
  <c r="AM1003" i="5"/>
  <c r="AM1002" i="5"/>
  <c r="AM1001" i="5"/>
  <c r="AM1000" i="5"/>
  <c r="AM999" i="5"/>
  <c r="AM998" i="5"/>
  <c r="AM997" i="5"/>
  <c r="AM996" i="5"/>
  <c r="AM995" i="5"/>
  <c r="AM994" i="5"/>
  <c r="AM993" i="5"/>
  <c r="AM992" i="5"/>
  <c r="AM991" i="5"/>
  <c r="AM990" i="5"/>
  <c r="AM989" i="5"/>
  <c r="AM988" i="5"/>
  <c r="AM987" i="5"/>
  <c r="AM986" i="5"/>
  <c r="AM985" i="5"/>
  <c r="AM984" i="5"/>
  <c r="AM983" i="5"/>
  <c r="AM982" i="5"/>
  <c r="AM981" i="5"/>
  <c r="AM980" i="5"/>
  <c r="AM979" i="5"/>
  <c r="AM978" i="5"/>
  <c r="AM977" i="5"/>
  <c r="AM976" i="5"/>
  <c r="AM975" i="5"/>
  <c r="AM974" i="5"/>
  <c r="AM973" i="5"/>
  <c r="AM972" i="5"/>
  <c r="AM971" i="5"/>
  <c r="AM970" i="5"/>
  <c r="AM969" i="5"/>
  <c r="AM968" i="5"/>
  <c r="AM967" i="5"/>
  <c r="AM966" i="5"/>
  <c r="AM965" i="5"/>
  <c r="AM964" i="5"/>
  <c r="AM963" i="5"/>
  <c r="AM962" i="5"/>
  <c r="AM961" i="5"/>
  <c r="AM960" i="5"/>
  <c r="AM959" i="5"/>
  <c r="AM958" i="5"/>
  <c r="AM957" i="5"/>
  <c r="AM956" i="5"/>
  <c r="AM955" i="5"/>
  <c r="AM954" i="5"/>
  <c r="AM953" i="5"/>
  <c r="AM952" i="5"/>
  <c r="AM951" i="5"/>
  <c r="AM950" i="5"/>
  <c r="AM949" i="5"/>
  <c r="AM948" i="5"/>
  <c r="AM947" i="5"/>
  <c r="AM946" i="5"/>
  <c r="AM945" i="5"/>
  <c r="AM944" i="5"/>
  <c r="AM943" i="5"/>
  <c r="AM942" i="5"/>
  <c r="AM941" i="5"/>
  <c r="AM940" i="5"/>
  <c r="AM939" i="5"/>
  <c r="AM938" i="5"/>
  <c r="AM937" i="5"/>
  <c r="AM936" i="5"/>
  <c r="AM935" i="5"/>
  <c r="AM934" i="5"/>
  <c r="AM933" i="5"/>
  <c r="AM932" i="5"/>
  <c r="AM931" i="5"/>
  <c r="AM930" i="5"/>
  <c r="AM929" i="5"/>
  <c r="AM928" i="5"/>
  <c r="AM927" i="5"/>
  <c r="AM926" i="5"/>
  <c r="AM925" i="5"/>
  <c r="AM924" i="5"/>
  <c r="AM923" i="5"/>
  <c r="AM922" i="5"/>
  <c r="AM921" i="5"/>
  <c r="AM920" i="5"/>
  <c r="AM919" i="5"/>
  <c r="AM918" i="5"/>
  <c r="AM917" i="5"/>
  <c r="AM916" i="5"/>
  <c r="AM915" i="5"/>
  <c r="AM914" i="5"/>
  <c r="AM913" i="5"/>
  <c r="AM912" i="5"/>
  <c r="AM911" i="5"/>
  <c r="AM910" i="5"/>
  <c r="AM909" i="5"/>
  <c r="AM908" i="5"/>
  <c r="AM907" i="5"/>
  <c r="AM906" i="5"/>
  <c r="AM905" i="5"/>
  <c r="AM904" i="5"/>
  <c r="AM903" i="5"/>
  <c r="AM902" i="5"/>
  <c r="AM901" i="5"/>
  <c r="AM900" i="5"/>
  <c r="AM899" i="5"/>
  <c r="AM898" i="5"/>
  <c r="AM897" i="5"/>
  <c r="AM896" i="5"/>
  <c r="AM895" i="5"/>
  <c r="AM894" i="5"/>
  <c r="AM893" i="5"/>
  <c r="AM892" i="5"/>
  <c r="AM891" i="5"/>
  <c r="AM890" i="5"/>
  <c r="AM889" i="5"/>
  <c r="AM888" i="5"/>
  <c r="AM887" i="5"/>
  <c r="AM886" i="5"/>
  <c r="AM885" i="5"/>
  <c r="AM884" i="5"/>
  <c r="AM883" i="5"/>
  <c r="AM882" i="5"/>
  <c r="AM881" i="5"/>
  <c r="AM880" i="5"/>
  <c r="AM879" i="5"/>
  <c r="AM878" i="5"/>
  <c r="AM877" i="5"/>
  <c r="AM876" i="5"/>
  <c r="AM875" i="5"/>
  <c r="AM874" i="5"/>
  <c r="AM873" i="5"/>
  <c r="AM872" i="5"/>
  <c r="AM871" i="5"/>
  <c r="AM870" i="5"/>
  <c r="AM869" i="5"/>
  <c r="AM868" i="5"/>
  <c r="AM867" i="5"/>
  <c r="AM866" i="5"/>
  <c r="AM865" i="5"/>
  <c r="AM864" i="5"/>
  <c r="AM863" i="5"/>
  <c r="AM862" i="5"/>
  <c r="AM861" i="5"/>
  <c r="AM860" i="5"/>
  <c r="AM859" i="5"/>
  <c r="AM858" i="5"/>
  <c r="AM857" i="5"/>
  <c r="AM856" i="5"/>
  <c r="AM855" i="5"/>
  <c r="AM854" i="5"/>
  <c r="AM853" i="5"/>
  <c r="AM852" i="5"/>
  <c r="AM851" i="5"/>
  <c r="AM850" i="5"/>
  <c r="AM849" i="5"/>
  <c r="AM848" i="5"/>
  <c r="AM847" i="5"/>
  <c r="AM846" i="5"/>
  <c r="AM845" i="5"/>
  <c r="AM844" i="5"/>
  <c r="AM843" i="5"/>
  <c r="AM842" i="5"/>
  <c r="AM841" i="5"/>
  <c r="AM840" i="5"/>
  <c r="AM839" i="5"/>
  <c r="AM838" i="5"/>
  <c r="AM837" i="5"/>
  <c r="AM836" i="5"/>
  <c r="AM835" i="5"/>
  <c r="AM834" i="5"/>
  <c r="AM833" i="5"/>
  <c r="AM832" i="5"/>
  <c r="AM831" i="5"/>
  <c r="AM830" i="5"/>
  <c r="AM829" i="5"/>
  <c r="AM828" i="5"/>
  <c r="AM827" i="5"/>
  <c r="AM826" i="5"/>
  <c r="AM825" i="5"/>
  <c r="AM824" i="5"/>
  <c r="AM823" i="5"/>
  <c r="AM822" i="5"/>
  <c r="AM821" i="5"/>
  <c r="AM820" i="5"/>
  <c r="AM819" i="5"/>
  <c r="AM818" i="5"/>
  <c r="AM817" i="5"/>
  <c r="AM816" i="5"/>
  <c r="AM815" i="5"/>
  <c r="AM814" i="5"/>
  <c r="AM813" i="5"/>
  <c r="AM812" i="5"/>
  <c r="AM811" i="5"/>
  <c r="AM810" i="5"/>
  <c r="AM809" i="5"/>
  <c r="AM808" i="5"/>
  <c r="AM807" i="5"/>
  <c r="AM806" i="5"/>
  <c r="AM805" i="5"/>
  <c r="AM804" i="5"/>
  <c r="AM803" i="5"/>
  <c r="AM802" i="5"/>
  <c r="AM801" i="5"/>
  <c r="AM800" i="5"/>
  <c r="AM799" i="5"/>
  <c r="AM798" i="5"/>
  <c r="AM797" i="5"/>
  <c r="AM796" i="5"/>
  <c r="AM795" i="5"/>
  <c r="AM794" i="5"/>
  <c r="AM793" i="5"/>
  <c r="AM792" i="5"/>
  <c r="AM791" i="5"/>
  <c r="AM790" i="5"/>
  <c r="AM789" i="5"/>
  <c r="AM788" i="5"/>
  <c r="AM787" i="5"/>
  <c r="AM786" i="5"/>
  <c r="AM785" i="5"/>
  <c r="AM784" i="5"/>
  <c r="AM783" i="5"/>
  <c r="AM782" i="5"/>
  <c r="AM781" i="5"/>
  <c r="AM780" i="5"/>
  <c r="AM779" i="5"/>
  <c r="AM778" i="5"/>
  <c r="AM777" i="5"/>
  <c r="AM776" i="5"/>
  <c r="AM775" i="5"/>
  <c r="AM774" i="5"/>
  <c r="AM773" i="5"/>
  <c r="AM772" i="5"/>
  <c r="AM771" i="5"/>
  <c r="AM770" i="5"/>
  <c r="AM769" i="5"/>
  <c r="AM768" i="5"/>
  <c r="AM767" i="5"/>
  <c r="AM766" i="5"/>
  <c r="AM765" i="5"/>
  <c r="AM764" i="5"/>
  <c r="AM763" i="5"/>
  <c r="AM762" i="5"/>
  <c r="AM761" i="5"/>
  <c r="AM760" i="5"/>
  <c r="AM759" i="5"/>
  <c r="AM758" i="5"/>
  <c r="AM757" i="5"/>
  <c r="AM756" i="5"/>
  <c r="AM755" i="5"/>
  <c r="AM754" i="5"/>
  <c r="AM753" i="5"/>
  <c r="AM752" i="5"/>
  <c r="AM751" i="5"/>
  <c r="AM750" i="5"/>
  <c r="AM749" i="5"/>
  <c r="AM748" i="5"/>
  <c r="AM747" i="5"/>
  <c r="AM746" i="5"/>
  <c r="AM745" i="5"/>
  <c r="AM744" i="5"/>
  <c r="AM743" i="5"/>
  <c r="AM742" i="5"/>
  <c r="AM741" i="5"/>
  <c r="AM740" i="5"/>
  <c r="AM739" i="5"/>
  <c r="AM738" i="5"/>
  <c r="AM737" i="5"/>
  <c r="AM736" i="5"/>
  <c r="AM735" i="5"/>
  <c r="AM734" i="5"/>
  <c r="AM733" i="5"/>
  <c r="AM732" i="5"/>
  <c r="AM731" i="5"/>
  <c r="AM730" i="5"/>
  <c r="AM729" i="5"/>
  <c r="AM728" i="5"/>
  <c r="AM727" i="5"/>
  <c r="AM726" i="5"/>
  <c r="AM725" i="5"/>
  <c r="AM724" i="5"/>
  <c r="AM723" i="5"/>
  <c r="AM722" i="5"/>
  <c r="AM721" i="5"/>
  <c r="AM720" i="5"/>
  <c r="AM719" i="5"/>
  <c r="AM718" i="5"/>
  <c r="AM717" i="5"/>
  <c r="AM716" i="5"/>
  <c r="AM715" i="5"/>
  <c r="AM714" i="5"/>
  <c r="AM713" i="5"/>
  <c r="AM712" i="5"/>
  <c r="AM711" i="5"/>
  <c r="AM710" i="5"/>
  <c r="AM709" i="5"/>
  <c r="AM708" i="5"/>
  <c r="AM707" i="5"/>
  <c r="AM706" i="5"/>
  <c r="AM705" i="5"/>
  <c r="AM704" i="5"/>
  <c r="AM703" i="5"/>
  <c r="AM702" i="5"/>
  <c r="AM701" i="5"/>
  <c r="AM700" i="5"/>
  <c r="AM699" i="5"/>
  <c r="AM698" i="5"/>
  <c r="AM697" i="5"/>
  <c r="AM696" i="5"/>
  <c r="AM695" i="5"/>
  <c r="AM694" i="5"/>
  <c r="AM693" i="5"/>
  <c r="AM692" i="5"/>
  <c r="AM691" i="5"/>
  <c r="AM690" i="5"/>
  <c r="AM689" i="5"/>
  <c r="AM688" i="5"/>
  <c r="AM687" i="5"/>
  <c r="AM686" i="5"/>
  <c r="AM685" i="5"/>
  <c r="AM684" i="5"/>
  <c r="AM683" i="5"/>
  <c r="AM682" i="5"/>
  <c r="AM681" i="5"/>
  <c r="AM680" i="5"/>
  <c r="AM679" i="5"/>
  <c r="AM678" i="5"/>
  <c r="AM677" i="5"/>
  <c r="AM676" i="5"/>
  <c r="AM675" i="5"/>
  <c r="AM674" i="5"/>
  <c r="AM673" i="5"/>
  <c r="AM672" i="5"/>
  <c r="AM671" i="5"/>
  <c r="AM670" i="5"/>
  <c r="AM669" i="5"/>
  <c r="AM668" i="5"/>
  <c r="AM667" i="5"/>
  <c r="AM666" i="5"/>
  <c r="AM665" i="5"/>
  <c r="AM664" i="5"/>
  <c r="AM663" i="5"/>
  <c r="AM662" i="5"/>
  <c r="AM661" i="5"/>
  <c r="AM660" i="5"/>
  <c r="AM659" i="5"/>
  <c r="AM658" i="5"/>
  <c r="AM657" i="5"/>
  <c r="AM656" i="5"/>
  <c r="AM655" i="5"/>
  <c r="AM654" i="5"/>
  <c r="AM653" i="5"/>
  <c r="AM652" i="5"/>
  <c r="AM651" i="5"/>
  <c r="AM650" i="5"/>
  <c r="AM649" i="5"/>
  <c r="AM648" i="5"/>
  <c r="AM647" i="5"/>
  <c r="AM646" i="5"/>
  <c r="AM645" i="5"/>
  <c r="AM644" i="5"/>
  <c r="AM643" i="5"/>
  <c r="AM642" i="5"/>
  <c r="AM641" i="5"/>
  <c r="AM640" i="5"/>
  <c r="AM639" i="5"/>
  <c r="AM638" i="5"/>
  <c r="AM637" i="5"/>
  <c r="AM636" i="5"/>
  <c r="AM635" i="5"/>
  <c r="AM634" i="5"/>
  <c r="AM633" i="5"/>
  <c r="AM632" i="5"/>
  <c r="AM631" i="5"/>
  <c r="AM630" i="5"/>
  <c r="AM629" i="5"/>
  <c r="AM628" i="5"/>
  <c r="AM627" i="5"/>
  <c r="AM626" i="5"/>
  <c r="AM625" i="5"/>
  <c r="AM624" i="5"/>
  <c r="AM623" i="5"/>
  <c r="AM622" i="5"/>
  <c r="AM621" i="5"/>
  <c r="AM620" i="5"/>
  <c r="AM619" i="5"/>
  <c r="AM618" i="5"/>
  <c r="AM617" i="5"/>
  <c r="AM616" i="5"/>
  <c r="AM615" i="5"/>
  <c r="AM614" i="5"/>
  <c r="AM613" i="5"/>
  <c r="AM612" i="5"/>
  <c r="AM61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535" i="5"/>
  <c r="AM534" i="5"/>
  <c r="AM533" i="5"/>
  <c r="AM532" i="5"/>
  <c r="AM531" i="5"/>
  <c r="AM530" i="5"/>
  <c r="AM529" i="5"/>
  <c r="AM528" i="5"/>
  <c r="AM527" i="5"/>
  <c r="AM526" i="5"/>
  <c r="AM525" i="5"/>
  <c r="AM524" i="5"/>
  <c r="AM523" i="5"/>
  <c r="AM522" i="5"/>
  <c r="AM521" i="5"/>
  <c r="AM520" i="5"/>
  <c r="AM519" i="5"/>
  <c r="AM518" i="5"/>
  <c r="AM517" i="5"/>
  <c r="AM516" i="5"/>
  <c r="AM515" i="5"/>
  <c r="AM514" i="5"/>
  <c r="AM513" i="5"/>
  <c r="AM512" i="5"/>
  <c r="AM511" i="5"/>
  <c r="AM510" i="5"/>
  <c r="AM509" i="5"/>
  <c r="AM508" i="5"/>
  <c r="AM507" i="5"/>
  <c r="AM506" i="5"/>
  <c r="AM505" i="5"/>
  <c r="AM504" i="5"/>
  <c r="AM503" i="5"/>
  <c r="AM502" i="5"/>
  <c r="AM501" i="5"/>
  <c r="AM500" i="5"/>
  <c r="AM499" i="5"/>
  <c r="AM498" i="5"/>
  <c r="AM497" i="5"/>
  <c r="AM496" i="5"/>
  <c r="AM495" i="5"/>
  <c r="AM494" i="5"/>
  <c r="AM493" i="5"/>
  <c r="AM492" i="5"/>
  <c r="AM491" i="5"/>
  <c r="AM490" i="5"/>
  <c r="AM489" i="5"/>
  <c r="AM488" i="5"/>
  <c r="AM487"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2"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B1501" i="5"/>
  <c r="B1500" i="5"/>
  <c r="B1499" i="5"/>
  <c r="B1498" i="5"/>
  <c r="B1497" i="5"/>
  <c r="B1496" i="5"/>
  <c r="B1495" i="5"/>
  <c r="A139" i="5"/>
  <c r="A25" i="5"/>
  <c r="A87" i="5"/>
  <c r="A107" i="5"/>
  <c r="A1495" i="5"/>
  <c r="B1494" i="5"/>
  <c r="B1493" i="5"/>
  <c r="A51" i="5"/>
  <c r="A131" i="5"/>
  <c r="A1492" i="5"/>
  <c r="B1491" i="5"/>
  <c r="A89" i="5"/>
  <c r="A1491" i="5"/>
  <c r="B1490" i="5"/>
  <c r="B1489" i="5"/>
  <c r="B1487" i="5"/>
  <c r="B1486" i="5"/>
  <c r="B1485" i="5"/>
  <c r="B1484" i="5"/>
  <c r="B1483" i="5"/>
  <c r="B1481" i="5"/>
  <c r="B1480" i="5"/>
  <c r="B1479" i="5"/>
  <c r="A1479" i="5"/>
  <c r="B1478" i="5"/>
  <c r="B1477" i="5"/>
  <c r="B1476" i="5"/>
  <c r="A1475" i="5"/>
  <c r="B1474" i="5"/>
  <c r="B1473" i="5"/>
  <c r="B1472" i="5"/>
  <c r="B1471" i="5"/>
  <c r="B1470" i="5"/>
  <c r="B1469" i="5"/>
  <c r="B1468" i="5"/>
  <c r="B1467" i="5"/>
  <c r="B1466" i="5"/>
  <c r="B1465" i="5"/>
  <c r="B1463" i="5"/>
  <c r="B1462" i="5"/>
  <c r="B1460" i="5"/>
  <c r="B1459" i="5"/>
  <c r="A114" i="5"/>
  <c r="A1459" i="5"/>
  <c r="B1458" i="5"/>
  <c r="B1457" i="5"/>
  <c r="B1456" i="5"/>
  <c r="B1454" i="5"/>
  <c r="B1453" i="5"/>
  <c r="A1453" i="5"/>
  <c r="B1452" i="5"/>
  <c r="B1451" i="5"/>
  <c r="B1450" i="5"/>
  <c r="B1449" i="5"/>
  <c r="A1449" i="5"/>
  <c r="B1448" i="5"/>
  <c r="B1447" i="5"/>
  <c r="B1446" i="5"/>
  <c r="B1445" i="5"/>
  <c r="B1444" i="5"/>
  <c r="A125" i="5"/>
  <c r="A1444" i="5"/>
  <c r="B1443" i="5"/>
  <c r="B1442" i="5"/>
  <c r="B1441" i="5"/>
  <c r="B1440" i="5"/>
  <c r="B1439" i="5"/>
  <c r="A1439" i="5"/>
  <c r="B1438" i="5"/>
  <c r="B1437" i="5"/>
  <c r="B1436" i="5"/>
  <c r="B1435" i="5"/>
  <c r="B1433" i="5"/>
  <c r="B1432" i="5"/>
  <c r="A1432" i="5"/>
  <c r="B1431" i="5"/>
  <c r="B1430" i="5"/>
  <c r="B1429" i="5"/>
  <c r="B1428" i="5"/>
  <c r="B1427" i="5"/>
  <c r="B1426" i="5"/>
  <c r="A53" i="5"/>
  <c r="A1426" i="5"/>
  <c r="B1425" i="5"/>
  <c r="B1424" i="5"/>
  <c r="B1423" i="5"/>
  <c r="A64" i="5"/>
  <c r="A1423" i="5"/>
  <c r="B1422" i="5"/>
  <c r="B1421" i="5"/>
  <c r="B1420" i="5"/>
  <c r="B1419" i="5"/>
  <c r="B1418" i="5"/>
  <c r="B1417" i="5"/>
  <c r="B1416" i="5"/>
  <c r="A1416" i="5"/>
  <c r="B1415" i="5"/>
  <c r="B1414" i="5"/>
  <c r="B1413" i="5"/>
  <c r="B1412" i="5"/>
  <c r="B1411" i="5"/>
  <c r="B1410" i="5"/>
  <c r="B1409" i="5"/>
  <c r="A52" i="5"/>
  <c r="A32" i="5"/>
  <c r="A1409" i="5"/>
  <c r="B1408" i="5"/>
  <c r="B1407" i="5"/>
  <c r="B1406" i="5"/>
  <c r="B1405" i="5"/>
  <c r="B1404" i="5"/>
  <c r="A1404" i="5"/>
  <c r="B1403" i="5"/>
  <c r="B1402" i="5"/>
  <c r="A1402" i="5"/>
  <c r="B1401" i="5"/>
  <c r="B1400" i="5"/>
  <c r="B1399" i="5"/>
  <c r="A1399" i="5"/>
  <c r="B1397" i="5"/>
  <c r="B1395" i="5"/>
  <c r="B1394" i="5"/>
  <c r="B1393" i="5"/>
  <c r="B1392" i="5"/>
  <c r="B1391" i="5"/>
  <c r="B1390" i="5"/>
  <c r="B1389" i="5"/>
  <c r="B1387" i="5"/>
  <c r="B1386" i="5"/>
  <c r="B1385" i="5"/>
  <c r="B1384" i="5"/>
  <c r="B1383" i="5"/>
  <c r="B1382" i="5"/>
  <c r="B1381" i="5"/>
  <c r="B1379" i="5"/>
  <c r="B1378" i="5"/>
  <c r="B1377" i="5"/>
  <c r="B1376" i="5"/>
  <c r="B1374" i="5"/>
  <c r="B1373" i="5"/>
  <c r="B1372" i="5"/>
  <c r="B1371" i="5"/>
  <c r="B1370" i="5"/>
  <c r="B1369" i="5"/>
  <c r="B1368" i="5"/>
  <c r="B1367" i="5"/>
  <c r="B1366" i="5"/>
  <c r="B1365" i="5"/>
  <c r="B1364" i="5"/>
  <c r="B1363" i="5"/>
  <c r="B1362" i="5"/>
  <c r="A1362" i="5"/>
  <c r="B1361" i="5"/>
  <c r="B1358" i="5"/>
  <c r="B1356" i="5"/>
  <c r="B1355" i="5"/>
  <c r="B1354" i="5"/>
  <c r="A1354" i="5"/>
  <c r="B1353" i="5"/>
  <c r="A1353" i="5"/>
  <c r="B1352" i="5"/>
  <c r="B1351" i="5"/>
  <c r="A1351" i="5"/>
  <c r="B1350" i="5"/>
  <c r="B1349" i="5"/>
  <c r="B1348" i="5"/>
  <c r="B1347" i="5"/>
  <c r="B1346" i="5"/>
  <c r="B1345" i="5"/>
  <c r="B1344" i="5"/>
  <c r="B1343" i="5"/>
  <c r="B1342" i="5"/>
  <c r="B1341" i="5"/>
  <c r="A1341" i="5"/>
  <c r="B1340" i="5"/>
  <c r="B1339" i="5"/>
  <c r="B1338" i="5"/>
  <c r="B1337" i="5"/>
  <c r="A1337" i="5"/>
  <c r="B1336" i="5"/>
  <c r="B1335" i="5"/>
  <c r="B1334" i="5"/>
  <c r="B1333" i="5"/>
  <c r="B1332" i="5"/>
  <c r="B1331" i="5"/>
  <c r="A1331" i="5"/>
  <c r="B1330" i="5"/>
  <c r="B1329" i="5"/>
  <c r="B1328" i="5"/>
  <c r="A1328" i="5"/>
  <c r="B1327" i="5"/>
  <c r="B1326" i="5"/>
  <c r="B1325" i="5"/>
  <c r="B1323" i="5"/>
  <c r="B1322" i="5"/>
  <c r="B1321" i="5"/>
  <c r="B1320" i="5"/>
  <c r="B1319" i="5"/>
  <c r="A121" i="5"/>
  <c r="A1319" i="5"/>
  <c r="B1317" i="5"/>
  <c r="B1316" i="5"/>
  <c r="B1315" i="5"/>
  <c r="B1314" i="5"/>
  <c r="B1313" i="5"/>
  <c r="B1312" i="5"/>
  <c r="B1311" i="5"/>
  <c r="B1310" i="5"/>
  <c r="A1310" i="5"/>
  <c r="B1309" i="5"/>
  <c r="B1308" i="5"/>
  <c r="B1307" i="5"/>
  <c r="A1307" i="5"/>
  <c r="B1306" i="5"/>
  <c r="B1304" i="5"/>
  <c r="B1303" i="5"/>
  <c r="B1302" i="5"/>
  <c r="B1301" i="5"/>
  <c r="B1300" i="5"/>
  <c r="B1299" i="5"/>
  <c r="A1298" i="5"/>
  <c r="B1297" i="5"/>
  <c r="B1296" i="5"/>
  <c r="B1295" i="5"/>
  <c r="B1294" i="5"/>
  <c r="B1292" i="5"/>
  <c r="A1292" i="5"/>
  <c r="B1291" i="5"/>
  <c r="B1290" i="5"/>
  <c r="B1289" i="5"/>
  <c r="B1288" i="5"/>
  <c r="B1287" i="5"/>
  <c r="B1286" i="5"/>
  <c r="B1285" i="5"/>
  <c r="B1284" i="5"/>
  <c r="B1283" i="5"/>
  <c r="B1282" i="5"/>
  <c r="A1282" i="5"/>
  <c r="B1281" i="5"/>
  <c r="B1280" i="5"/>
  <c r="B1279" i="5"/>
  <c r="B1278" i="5"/>
  <c r="B1277" i="5"/>
  <c r="B1276" i="5"/>
  <c r="A1276" i="5"/>
  <c r="B1275" i="5"/>
  <c r="A1274" i="5"/>
  <c r="B1273" i="5"/>
  <c r="B1272" i="5"/>
  <c r="B1271" i="5"/>
  <c r="B1270" i="5"/>
  <c r="B1269" i="5"/>
  <c r="B1268" i="5"/>
  <c r="B1267" i="5"/>
  <c r="B1265" i="5"/>
  <c r="B1264" i="5"/>
  <c r="B1263" i="5"/>
  <c r="B1262" i="5"/>
  <c r="A1261" i="5"/>
  <c r="B1260" i="5"/>
  <c r="B1259" i="5"/>
  <c r="B1257" i="5"/>
  <c r="B1256" i="5"/>
  <c r="B1255" i="5"/>
  <c r="B1254" i="5"/>
  <c r="B1253" i="5"/>
  <c r="B1252" i="5"/>
  <c r="B1251" i="5"/>
  <c r="B1250" i="5"/>
  <c r="B1249" i="5"/>
  <c r="B1248" i="5"/>
  <c r="B1247" i="5"/>
  <c r="B1245" i="5"/>
  <c r="B1244" i="5"/>
  <c r="B1243" i="5"/>
  <c r="B1242" i="5"/>
  <c r="B1241" i="5"/>
  <c r="B1240" i="5"/>
  <c r="B1239" i="5"/>
  <c r="B1238" i="5"/>
  <c r="B1237" i="5"/>
  <c r="B1236" i="5"/>
  <c r="B1235" i="5"/>
  <c r="B1234" i="5"/>
  <c r="B1233" i="5"/>
  <c r="B1232" i="5"/>
  <c r="B1231" i="5"/>
  <c r="B1229" i="5"/>
  <c r="B1228" i="5"/>
  <c r="B1227" i="5"/>
  <c r="B1224" i="5"/>
  <c r="B1223" i="5"/>
  <c r="A1223" i="5"/>
  <c r="B1222" i="5"/>
  <c r="B1221" i="5"/>
  <c r="B1220" i="5"/>
  <c r="B1219" i="5"/>
  <c r="B1218" i="5"/>
  <c r="B1217" i="5"/>
  <c r="B1216" i="5"/>
  <c r="B1215" i="5"/>
  <c r="B1214" i="5"/>
  <c r="B1213" i="5"/>
  <c r="B1211" i="5"/>
  <c r="A1211" i="5"/>
  <c r="B1210" i="5"/>
  <c r="B1209" i="5"/>
  <c r="B1208" i="5"/>
  <c r="B1207" i="5"/>
  <c r="B1205" i="5"/>
  <c r="B1204" i="5"/>
  <c r="B1203" i="5"/>
  <c r="B1202" i="5"/>
  <c r="B1201" i="5"/>
  <c r="B1200" i="5"/>
  <c r="B1199" i="5"/>
  <c r="B1198" i="5"/>
  <c r="B1197" i="5"/>
  <c r="B1196" i="5"/>
  <c r="B1195" i="5"/>
  <c r="B1194" i="5"/>
  <c r="B1193" i="5"/>
  <c r="B1192" i="5"/>
  <c r="B1191" i="5"/>
  <c r="B1190" i="5"/>
  <c r="A1190" i="5"/>
  <c r="B1189" i="5"/>
  <c r="B1188" i="5"/>
  <c r="B1186" i="5"/>
  <c r="B1185" i="5"/>
  <c r="B1184" i="5"/>
  <c r="B1183" i="5"/>
  <c r="B1182" i="5"/>
  <c r="B1181" i="5"/>
  <c r="B1180" i="5"/>
  <c r="A1180" i="5"/>
  <c r="B1179" i="5"/>
  <c r="A1179" i="5"/>
  <c r="B1178" i="5"/>
  <c r="B1177" i="5"/>
  <c r="B1176" i="5"/>
  <c r="B1175" i="5"/>
  <c r="B1174" i="5"/>
  <c r="B1173" i="5"/>
  <c r="A1173" i="5"/>
  <c r="B1171" i="5"/>
  <c r="B1170" i="5"/>
  <c r="B1169" i="5"/>
  <c r="B1168" i="5"/>
  <c r="B1167" i="5"/>
  <c r="B1166" i="5"/>
  <c r="B1165" i="5"/>
  <c r="B1164" i="5"/>
  <c r="B1163" i="5"/>
  <c r="A1163" i="5"/>
  <c r="B1162" i="5"/>
  <c r="B1160" i="5"/>
  <c r="B1159" i="5"/>
  <c r="B1158" i="5"/>
  <c r="B1157" i="5"/>
  <c r="B1155" i="5"/>
  <c r="B1154" i="5"/>
  <c r="B1153" i="5"/>
  <c r="B1152" i="5"/>
  <c r="B1151" i="5"/>
  <c r="B1150" i="5"/>
  <c r="B1149" i="5"/>
  <c r="B1148" i="5"/>
  <c r="B1146" i="5"/>
  <c r="B1145" i="5"/>
  <c r="B1144" i="5"/>
  <c r="A1142" i="5"/>
  <c r="B1141" i="5"/>
  <c r="B1140" i="5"/>
  <c r="B1139" i="5"/>
  <c r="B1138" i="5"/>
  <c r="A1137" i="5"/>
  <c r="B1135" i="5"/>
  <c r="B1134" i="5"/>
  <c r="B1133" i="5"/>
  <c r="B1132" i="5"/>
  <c r="B1131" i="5"/>
  <c r="A1131" i="5"/>
  <c r="B1130" i="5"/>
  <c r="A1130" i="5"/>
  <c r="B1129" i="5"/>
  <c r="B1128" i="5"/>
  <c r="B1127" i="5"/>
  <c r="B1125" i="5"/>
  <c r="B1124" i="5"/>
  <c r="B1123" i="5"/>
  <c r="B1122" i="5"/>
  <c r="B1121" i="5"/>
  <c r="B1120" i="5"/>
  <c r="A1120" i="5"/>
  <c r="A1119" i="5"/>
  <c r="B1118" i="5"/>
  <c r="B1116" i="5"/>
  <c r="B1115" i="5"/>
  <c r="B1114" i="5"/>
  <c r="B1113" i="5"/>
  <c r="B1112" i="5"/>
  <c r="B1111" i="5"/>
  <c r="B1110" i="5"/>
  <c r="B1109" i="5"/>
  <c r="B1108" i="5"/>
  <c r="B1107" i="5"/>
  <c r="B1106" i="5"/>
  <c r="B1105" i="5"/>
  <c r="B1103" i="5"/>
  <c r="B1102" i="5"/>
  <c r="B1101" i="5"/>
  <c r="B1100" i="5"/>
  <c r="B1099" i="5"/>
  <c r="B1098" i="5"/>
  <c r="B1097" i="5"/>
  <c r="B1096" i="5"/>
  <c r="B1095" i="5"/>
  <c r="B1094" i="5"/>
  <c r="A1094" i="5"/>
  <c r="B1093" i="5"/>
  <c r="B1092" i="5"/>
  <c r="B1091" i="5"/>
  <c r="B1090" i="5"/>
  <c r="B1089" i="5"/>
  <c r="B1088" i="5"/>
  <c r="B1087" i="5"/>
  <c r="B1086" i="5"/>
  <c r="B1085" i="5"/>
  <c r="B1084" i="5"/>
  <c r="B1083" i="5"/>
  <c r="B1082" i="5"/>
  <c r="B1081" i="5"/>
  <c r="A1080" i="5"/>
  <c r="B1079" i="5"/>
  <c r="B1078" i="5"/>
  <c r="B1077" i="5"/>
  <c r="A1077" i="5"/>
  <c r="B1076" i="5"/>
  <c r="B1075" i="5"/>
  <c r="B1074" i="5"/>
  <c r="B1073" i="5"/>
  <c r="B1072" i="5"/>
  <c r="B1070" i="5"/>
  <c r="B1069" i="5"/>
  <c r="B1068" i="5"/>
  <c r="A1068" i="5"/>
  <c r="B1067" i="5"/>
  <c r="B1066" i="5"/>
  <c r="B1065" i="5"/>
  <c r="B1064" i="5"/>
  <c r="B1063" i="5"/>
  <c r="B1062" i="5"/>
  <c r="B1060" i="5"/>
  <c r="A1059" i="5"/>
  <c r="B1058" i="5"/>
  <c r="B1057" i="5"/>
  <c r="B1056" i="5"/>
  <c r="B1055" i="5"/>
  <c r="B1053" i="5"/>
  <c r="B1052" i="5"/>
  <c r="B1051" i="5"/>
  <c r="B1050" i="5"/>
  <c r="B1049" i="5"/>
  <c r="B1048" i="5"/>
  <c r="B1047" i="5"/>
  <c r="A1047" i="5"/>
  <c r="B1046" i="5"/>
  <c r="B1044" i="5"/>
  <c r="B1043" i="5"/>
  <c r="B1042" i="5"/>
  <c r="B1041" i="5"/>
  <c r="B1040" i="5"/>
  <c r="B1039" i="5"/>
  <c r="B1038" i="5"/>
  <c r="B1037" i="5"/>
  <c r="B1036" i="5"/>
  <c r="B1035" i="5"/>
  <c r="B1034" i="5"/>
  <c r="B1033" i="5"/>
  <c r="B1032" i="5"/>
  <c r="B1031" i="5"/>
  <c r="B1030" i="5"/>
  <c r="B1029" i="5"/>
  <c r="B1028" i="5"/>
  <c r="B1027" i="5"/>
  <c r="B1025" i="5"/>
  <c r="B1024" i="5"/>
  <c r="B1023" i="5"/>
  <c r="A1023" i="5"/>
  <c r="B1022" i="5"/>
  <c r="A1021" i="5"/>
  <c r="B1020" i="5"/>
  <c r="B1019" i="5"/>
  <c r="B1018" i="5"/>
  <c r="B1017" i="5"/>
  <c r="A1017" i="5"/>
  <c r="B1016" i="5"/>
  <c r="B1015" i="5"/>
  <c r="B1014" i="5"/>
  <c r="A1012" i="5"/>
  <c r="B1011" i="5"/>
  <c r="B1010" i="5"/>
  <c r="B1009" i="5"/>
  <c r="B1008" i="5"/>
  <c r="B1006" i="5"/>
  <c r="B1005" i="5"/>
  <c r="B1004" i="5"/>
  <c r="B1003" i="5"/>
  <c r="B1002" i="5"/>
  <c r="B1001" i="5"/>
  <c r="B1000" i="5"/>
  <c r="B999" i="5"/>
  <c r="B998" i="5"/>
  <c r="B997" i="5"/>
  <c r="A997" i="5"/>
  <c r="A996" i="5"/>
  <c r="B995" i="5"/>
  <c r="B994" i="5"/>
  <c r="B993" i="5"/>
  <c r="B992" i="5"/>
  <c r="B991" i="5"/>
  <c r="B990" i="5"/>
  <c r="B989" i="5"/>
  <c r="B988" i="5"/>
  <c r="A987" i="5"/>
  <c r="B986" i="5"/>
  <c r="B985" i="5"/>
  <c r="B984" i="5"/>
  <c r="A984" i="5"/>
  <c r="B983" i="5"/>
  <c r="A983" i="5"/>
  <c r="B982" i="5"/>
  <c r="A982" i="5"/>
  <c r="B981" i="5"/>
  <c r="B980" i="5"/>
  <c r="B979" i="5"/>
  <c r="B978" i="5"/>
  <c r="B977" i="5"/>
  <c r="B976" i="5"/>
  <c r="B975" i="5"/>
  <c r="A975" i="5"/>
  <c r="B974" i="5"/>
  <c r="B973" i="5"/>
  <c r="B972" i="5"/>
  <c r="B971" i="5"/>
  <c r="B970" i="5"/>
  <c r="B969" i="5"/>
  <c r="B968" i="5"/>
  <c r="B967" i="5"/>
  <c r="B966" i="5"/>
  <c r="B965" i="5"/>
  <c r="B964" i="5"/>
  <c r="B963" i="5"/>
  <c r="B962" i="5"/>
  <c r="B960" i="5"/>
  <c r="A960" i="5"/>
  <c r="B959" i="5"/>
  <c r="B958" i="5"/>
  <c r="B957" i="5"/>
  <c r="B956" i="5"/>
  <c r="B955" i="5"/>
  <c r="B954" i="5"/>
  <c r="B953" i="5"/>
  <c r="B952" i="5"/>
  <c r="B951" i="5"/>
  <c r="B950" i="5"/>
  <c r="B948" i="5"/>
  <c r="B947" i="5"/>
  <c r="B946" i="5"/>
  <c r="B945" i="5"/>
  <c r="B944" i="5"/>
  <c r="B943" i="5"/>
  <c r="B942" i="5"/>
  <c r="B941" i="5"/>
  <c r="B940" i="5"/>
  <c r="B939" i="5"/>
  <c r="B938" i="5"/>
  <c r="B937" i="5"/>
  <c r="B936" i="5"/>
  <c r="B935" i="5"/>
  <c r="B934" i="5"/>
  <c r="B933" i="5"/>
  <c r="B932" i="5"/>
  <c r="B931" i="5"/>
  <c r="B930" i="5"/>
  <c r="B929" i="5"/>
  <c r="B928" i="5"/>
  <c r="B925" i="5"/>
  <c r="B924" i="5"/>
  <c r="B923" i="5"/>
  <c r="B922" i="5"/>
  <c r="B921" i="5"/>
  <c r="B920" i="5"/>
  <c r="B919" i="5"/>
  <c r="B918" i="5"/>
  <c r="A918" i="5"/>
  <c r="B917" i="5"/>
  <c r="B916" i="5"/>
  <c r="B915" i="5"/>
  <c r="B914" i="5"/>
  <c r="B913" i="5"/>
  <c r="B912" i="5"/>
  <c r="B911" i="5"/>
  <c r="A910" i="5"/>
  <c r="B909" i="5"/>
  <c r="B907" i="5"/>
  <c r="B906" i="5"/>
  <c r="B905" i="5"/>
  <c r="B904" i="5"/>
  <c r="A904" i="5"/>
  <c r="B903" i="5"/>
  <c r="B902" i="5"/>
  <c r="B901" i="5"/>
  <c r="B900" i="5"/>
  <c r="B899" i="5"/>
  <c r="B898" i="5"/>
  <c r="B897" i="5"/>
  <c r="B896" i="5"/>
  <c r="B895" i="5"/>
  <c r="B894" i="5"/>
  <c r="B893" i="5"/>
  <c r="B891" i="5"/>
  <c r="A890" i="5"/>
  <c r="B889" i="5"/>
  <c r="B888" i="5"/>
  <c r="B887" i="5"/>
  <c r="B886" i="5"/>
  <c r="A886" i="5"/>
  <c r="B885" i="5"/>
  <c r="B884" i="5"/>
  <c r="B883" i="5"/>
  <c r="B882" i="5"/>
  <c r="B881" i="5"/>
  <c r="B880" i="5"/>
  <c r="A880" i="5"/>
  <c r="B879" i="5"/>
  <c r="B878" i="5"/>
  <c r="B877" i="5"/>
  <c r="B876" i="5"/>
  <c r="B875" i="5"/>
  <c r="B874" i="5"/>
  <c r="B873" i="5"/>
  <c r="B872" i="5"/>
  <c r="B871" i="5"/>
  <c r="B870" i="5"/>
  <c r="A870" i="5"/>
  <c r="B869" i="5"/>
  <c r="B867" i="5"/>
  <c r="B865" i="5"/>
  <c r="B864" i="5"/>
  <c r="B863" i="5"/>
  <c r="B862" i="5"/>
  <c r="B861" i="5"/>
  <c r="A861" i="5"/>
  <c r="B860" i="5"/>
  <c r="B858" i="5"/>
  <c r="B857" i="5"/>
  <c r="A857" i="5"/>
  <c r="B856" i="5"/>
  <c r="B855" i="5"/>
  <c r="A855" i="5"/>
  <c r="B854" i="5"/>
  <c r="B853" i="5"/>
  <c r="B852" i="5"/>
  <c r="B850" i="5"/>
  <c r="B849" i="5"/>
  <c r="B848" i="5"/>
  <c r="B847" i="5"/>
  <c r="B846" i="5"/>
  <c r="B845" i="5"/>
  <c r="B844" i="5"/>
  <c r="B843" i="5"/>
  <c r="B842" i="5"/>
  <c r="B841" i="5"/>
  <c r="B840" i="5"/>
  <c r="B839" i="5"/>
  <c r="A838" i="5"/>
  <c r="B837" i="5"/>
  <c r="B836" i="5"/>
  <c r="B835" i="5"/>
  <c r="B834" i="5"/>
  <c r="B833" i="5"/>
  <c r="B832" i="5"/>
  <c r="B831" i="5"/>
  <c r="B830" i="5"/>
  <c r="B829" i="5"/>
  <c r="B828" i="5"/>
  <c r="B827" i="5"/>
  <c r="B826" i="5"/>
  <c r="B825" i="5"/>
  <c r="B824" i="5"/>
  <c r="B823" i="5"/>
  <c r="B822" i="5"/>
  <c r="B821" i="5"/>
  <c r="A821" i="5"/>
  <c r="B820" i="5"/>
  <c r="B819" i="5"/>
  <c r="B818" i="5"/>
  <c r="B817" i="5"/>
  <c r="B816" i="5"/>
  <c r="B815" i="5"/>
  <c r="B814" i="5"/>
  <c r="A814" i="5"/>
  <c r="B813" i="5"/>
  <c r="B812" i="5"/>
  <c r="B811" i="5"/>
  <c r="B810" i="5"/>
  <c r="B809" i="5"/>
  <c r="B808" i="5"/>
  <c r="B807" i="5"/>
  <c r="B806" i="5"/>
  <c r="B805" i="5"/>
  <c r="B803" i="5"/>
  <c r="B802" i="5"/>
  <c r="B801" i="5"/>
  <c r="B800" i="5"/>
  <c r="B799" i="5"/>
  <c r="B798" i="5"/>
  <c r="B797" i="5"/>
  <c r="B796" i="5"/>
  <c r="B795" i="5"/>
  <c r="B794" i="5"/>
  <c r="B793" i="5"/>
  <c r="B792" i="5"/>
  <c r="B791" i="5"/>
  <c r="A791" i="5"/>
  <c r="B790" i="5"/>
  <c r="B788" i="5"/>
  <c r="B787" i="5"/>
  <c r="B786" i="5"/>
  <c r="B784" i="5"/>
  <c r="A784" i="5"/>
  <c r="B783" i="5"/>
  <c r="B782" i="5"/>
  <c r="B781" i="5"/>
  <c r="B780" i="5"/>
  <c r="B779" i="5"/>
  <c r="B778" i="5"/>
  <c r="B777" i="5"/>
  <c r="B776" i="5"/>
  <c r="B775" i="5"/>
  <c r="B774" i="5"/>
  <c r="B773" i="5"/>
  <c r="B772" i="5"/>
  <c r="B770" i="5"/>
  <c r="B769" i="5"/>
  <c r="B768" i="5"/>
  <c r="A766" i="5"/>
  <c r="B765" i="5"/>
  <c r="B764" i="5"/>
  <c r="A764" i="5"/>
  <c r="B763" i="5"/>
  <c r="B762" i="5"/>
  <c r="B761" i="5"/>
  <c r="B760" i="5"/>
  <c r="B759" i="5"/>
  <c r="B758" i="5"/>
  <c r="B757" i="5"/>
  <c r="B756" i="5"/>
  <c r="B755" i="5"/>
  <c r="B754" i="5"/>
  <c r="B753" i="5"/>
  <c r="B752" i="5"/>
  <c r="B751" i="5"/>
  <c r="B750" i="5"/>
  <c r="A750" i="5"/>
  <c r="B749" i="5"/>
  <c r="B748" i="5"/>
  <c r="B747" i="5"/>
  <c r="B746" i="5"/>
  <c r="B745" i="5"/>
  <c r="B744" i="5"/>
  <c r="B743" i="5"/>
  <c r="B742" i="5"/>
  <c r="A742" i="5"/>
  <c r="B741" i="5"/>
  <c r="A740" i="5"/>
  <c r="B739" i="5"/>
  <c r="B738" i="5"/>
  <c r="B737" i="5"/>
  <c r="B736" i="5"/>
  <c r="B735" i="5"/>
  <c r="B734" i="5"/>
  <c r="B733" i="5"/>
  <c r="A733" i="5"/>
  <c r="B732" i="5"/>
  <c r="B731" i="5"/>
  <c r="B730" i="5"/>
  <c r="B729" i="5"/>
  <c r="B728" i="5"/>
  <c r="B726" i="5"/>
  <c r="B725" i="5"/>
  <c r="B724" i="5"/>
  <c r="A724" i="5"/>
  <c r="B723" i="5"/>
  <c r="A723" i="5"/>
  <c r="B722" i="5"/>
  <c r="B721" i="5"/>
  <c r="B720" i="5"/>
  <c r="A720" i="5"/>
  <c r="B719" i="5"/>
  <c r="B718" i="5"/>
  <c r="B717" i="5"/>
  <c r="B716" i="5"/>
  <c r="B715" i="5"/>
  <c r="B714" i="5"/>
  <c r="B713" i="5"/>
  <c r="B712" i="5"/>
  <c r="B711" i="5"/>
  <c r="B709" i="5"/>
  <c r="B707" i="5"/>
  <c r="A707" i="5"/>
  <c r="B706" i="5"/>
  <c r="B705" i="5"/>
  <c r="B704" i="5"/>
  <c r="B703" i="5"/>
  <c r="B702" i="5"/>
  <c r="B701" i="5"/>
  <c r="B700" i="5"/>
  <c r="B699" i="5"/>
  <c r="B698" i="5"/>
  <c r="B697" i="5"/>
  <c r="B696" i="5"/>
  <c r="B695" i="5"/>
  <c r="B694" i="5"/>
  <c r="A694" i="5"/>
  <c r="B693" i="5"/>
  <c r="B692" i="5"/>
  <c r="B691" i="5"/>
  <c r="A691" i="5"/>
  <c r="B690" i="5"/>
  <c r="B689" i="5"/>
  <c r="B688" i="5"/>
  <c r="B687" i="5"/>
  <c r="B686" i="5"/>
  <c r="B685" i="5"/>
  <c r="B684" i="5"/>
  <c r="A684" i="5"/>
  <c r="B683" i="5"/>
  <c r="B682" i="5"/>
  <c r="B681" i="5"/>
  <c r="B680" i="5"/>
  <c r="B679" i="5"/>
  <c r="B678" i="5"/>
  <c r="A678" i="5"/>
  <c r="B677" i="5"/>
  <c r="A677" i="5"/>
  <c r="B676" i="5"/>
  <c r="A675" i="5"/>
  <c r="B674" i="5"/>
  <c r="B672" i="5"/>
  <c r="B671" i="5"/>
  <c r="A670" i="5"/>
  <c r="B669" i="5"/>
  <c r="B668" i="5"/>
  <c r="B667" i="5"/>
  <c r="B666" i="5"/>
  <c r="B665" i="5"/>
  <c r="B664" i="5"/>
  <c r="B663" i="5"/>
  <c r="B662" i="5"/>
  <c r="B661" i="5"/>
  <c r="A661" i="5"/>
  <c r="B660" i="5"/>
  <c r="B659" i="5"/>
  <c r="B656" i="5"/>
  <c r="B655" i="5"/>
  <c r="A655" i="5"/>
  <c r="B654" i="5"/>
  <c r="A654" i="5"/>
  <c r="B653" i="5"/>
  <c r="B651" i="5"/>
  <c r="B650" i="5"/>
  <c r="B649" i="5"/>
  <c r="A649" i="5"/>
  <c r="B648" i="5"/>
  <c r="A648" i="5"/>
  <c r="B647" i="5"/>
  <c r="B646" i="5"/>
  <c r="B645" i="5"/>
  <c r="B644" i="5"/>
  <c r="A644" i="5"/>
  <c r="B643" i="5"/>
  <c r="B642" i="5"/>
  <c r="A642" i="5"/>
  <c r="B641" i="5"/>
  <c r="B639" i="5"/>
  <c r="B638" i="5"/>
  <c r="B637" i="5"/>
  <c r="A637" i="5"/>
  <c r="B636" i="5"/>
  <c r="A636" i="5"/>
  <c r="B635" i="5"/>
  <c r="B634" i="5"/>
  <c r="B632" i="5"/>
  <c r="A631" i="5"/>
  <c r="B628" i="5"/>
  <c r="B627" i="5"/>
  <c r="B626" i="5"/>
  <c r="B625" i="5"/>
  <c r="B624" i="5"/>
  <c r="B623" i="5"/>
  <c r="B622" i="5"/>
  <c r="A622" i="5"/>
  <c r="B621" i="5"/>
  <c r="B620" i="5"/>
  <c r="B619" i="5"/>
  <c r="B618" i="5"/>
  <c r="B617" i="5"/>
  <c r="B616" i="5"/>
  <c r="A616" i="5"/>
  <c r="B615" i="5"/>
  <c r="B614" i="5"/>
  <c r="B613" i="5"/>
  <c r="B611" i="5"/>
  <c r="B610" i="5"/>
  <c r="A610" i="5"/>
  <c r="A609" i="5"/>
  <c r="B608" i="5"/>
  <c r="B607" i="5"/>
  <c r="B606" i="5"/>
  <c r="B605" i="5"/>
  <c r="B604" i="5"/>
  <c r="B603" i="5"/>
  <c r="B602" i="5"/>
  <c r="B601" i="5"/>
  <c r="B600" i="5"/>
  <c r="A600" i="5"/>
  <c r="B599" i="5"/>
  <c r="B598" i="5"/>
  <c r="B597" i="5"/>
  <c r="B596" i="5"/>
  <c r="B595" i="5"/>
  <c r="B594" i="5"/>
  <c r="B593" i="5"/>
  <c r="B592" i="5"/>
  <c r="B590" i="5"/>
  <c r="B589" i="5"/>
  <c r="B588" i="5"/>
  <c r="B587" i="5"/>
  <c r="B586" i="5"/>
  <c r="B585" i="5"/>
  <c r="B584" i="5"/>
  <c r="B583" i="5"/>
  <c r="B582" i="5"/>
  <c r="B581" i="5"/>
  <c r="B580" i="5"/>
  <c r="B579" i="5"/>
  <c r="B578" i="5"/>
  <c r="B577" i="5"/>
  <c r="B576" i="5"/>
  <c r="B575" i="5"/>
  <c r="B574" i="5"/>
  <c r="B572" i="5"/>
  <c r="B571" i="5"/>
  <c r="B570" i="5"/>
  <c r="B569" i="5"/>
  <c r="B568" i="5"/>
  <c r="B567" i="5"/>
  <c r="B566" i="5"/>
  <c r="B565" i="5"/>
  <c r="B564" i="5"/>
  <c r="B563" i="5"/>
  <c r="B562" i="5"/>
  <c r="B561" i="5"/>
  <c r="B560" i="5"/>
  <c r="B559" i="5"/>
  <c r="B557" i="5"/>
  <c r="A557" i="5"/>
  <c r="B556" i="5"/>
  <c r="B555" i="5"/>
  <c r="B554" i="5"/>
  <c r="B553" i="5"/>
  <c r="B552" i="5"/>
  <c r="A552" i="5"/>
  <c r="B551" i="5"/>
  <c r="B550" i="5"/>
  <c r="B549" i="5"/>
  <c r="B547" i="5"/>
  <c r="A546" i="5"/>
  <c r="B545" i="5"/>
  <c r="B544" i="5"/>
  <c r="A544" i="5"/>
  <c r="B543" i="5"/>
  <c r="B542" i="5"/>
  <c r="B540" i="5"/>
  <c r="B539" i="5"/>
  <c r="B537" i="5"/>
  <c r="B536" i="5"/>
  <c r="B535" i="5"/>
  <c r="B534" i="5"/>
  <c r="B533" i="5"/>
  <c r="B532" i="5"/>
  <c r="B531" i="5"/>
  <c r="B530" i="5"/>
  <c r="B529" i="5"/>
  <c r="B528" i="5"/>
  <c r="B527" i="5"/>
  <c r="B526" i="5"/>
  <c r="A526" i="5"/>
  <c r="B525" i="5"/>
  <c r="B524" i="5"/>
  <c r="B523" i="5"/>
  <c r="B522" i="5"/>
  <c r="B521" i="5"/>
  <c r="B520" i="5"/>
  <c r="B518" i="5"/>
  <c r="B517" i="5"/>
  <c r="B516" i="5"/>
  <c r="A515" i="5"/>
  <c r="B514" i="5"/>
  <c r="B513" i="5"/>
  <c r="B511" i="5"/>
  <c r="B510" i="5"/>
  <c r="B509" i="5"/>
  <c r="B508" i="5"/>
  <c r="B507" i="5"/>
  <c r="B506" i="5"/>
  <c r="A506" i="5"/>
  <c r="B505" i="5"/>
  <c r="B504" i="5"/>
  <c r="B503" i="5"/>
  <c r="B501" i="5"/>
  <c r="B500" i="5"/>
  <c r="B499" i="5"/>
  <c r="B498" i="5"/>
  <c r="A498" i="5"/>
  <c r="B497" i="5"/>
  <c r="B494" i="5"/>
  <c r="B493" i="5"/>
  <c r="B491" i="5"/>
  <c r="B490" i="5"/>
  <c r="B489" i="5"/>
  <c r="B488" i="5"/>
  <c r="B486" i="5"/>
  <c r="A486" i="5"/>
  <c r="B485" i="5"/>
  <c r="B483" i="5"/>
  <c r="B482" i="5"/>
  <c r="B481" i="5"/>
  <c r="B480" i="5"/>
  <c r="B479" i="5"/>
  <c r="B478" i="5"/>
  <c r="B477" i="5"/>
  <c r="B476" i="5"/>
  <c r="A476" i="5"/>
  <c r="B475" i="5"/>
  <c r="B474" i="5"/>
  <c r="B473" i="5"/>
  <c r="B472" i="5"/>
  <c r="B470" i="5"/>
  <c r="B469" i="5"/>
  <c r="B468" i="5"/>
  <c r="B466" i="5"/>
  <c r="B465" i="5"/>
  <c r="B464" i="5"/>
  <c r="A464" i="5"/>
  <c r="B462" i="5"/>
  <c r="B461" i="5"/>
  <c r="B459" i="5"/>
  <c r="B458" i="5"/>
  <c r="B457" i="5"/>
  <c r="B455" i="5"/>
  <c r="B454" i="5"/>
  <c r="A454" i="5"/>
  <c r="B453" i="5"/>
  <c r="B452" i="5"/>
  <c r="B451" i="5"/>
  <c r="B450" i="5"/>
  <c r="B448" i="5"/>
  <c r="B447" i="5"/>
  <c r="B446" i="5"/>
  <c r="B445" i="5"/>
  <c r="B444" i="5"/>
  <c r="B443" i="5"/>
  <c r="B442" i="5"/>
  <c r="B441" i="5"/>
  <c r="B440" i="5"/>
  <c r="B439" i="5"/>
  <c r="B438" i="5"/>
  <c r="B437" i="5"/>
  <c r="B436" i="5"/>
  <c r="B435" i="5"/>
  <c r="A435" i="5"/>
  <c r="B434" i="5"/>
  <c r="A434" i="5"/>
  <c r="B433" i="5"/>
  <c r="B430" i="5"/>
  <c r="B429" i="5"/>
  <c r="B427" i="5"/>
  <c r="B426" i="5"/>
  <c r="B425" i="5"/>
  <c r="B424" i="5"/>
  <c r="B423" i="5"/>
  <c r="B422" i="5"/>
  <c r="B421" i="5"/>
  <c r="B420" i="5"/>
  <c r="B419" i="5"/>
  <c r="B417" i="5"/>
  <c r="B416" i="5"/>
  <c r="B415" i="5"/>
  <c r="B414" i="5"/>
  <c r="A414" i="5"/>
  <c r="B413" i="5"/>
  <c r="B412" i="5"/>
  <c r="B411" i="5"/>
  <c r="B410" i="5"/>
  <c r="B409" i="5"/>
  <c r="B408" i="5"/>
  <c r="B407" i="5"/>
  <c r="B406" i="5"/>
  <c r="B405" i="5"/>
  <c r="B404" i="5"/>
  <c r="B403" i="5"/>
  <c r="B402" i="5"/>
  <c r="B401" i="5"/>
  <c r="B400" i="5"/>
  <c r="B399" i="5"/>
  <c r="B398" i="5"/>
  <c r="B397" i="5"/>
  <c r="A397" i="5"/>
  <c r="A396" i="5"/>
  <c r="B395" i="5"/>
  <c r="A395" i="5"/>
  <c r="B393" i="5"/>
  <c r="B392" i="5"/>
  <c r="B391" i="5"/>
  <c r="A391" i="5"/>
  <c r="B390" i="5"/>
  <c r="B389" i="5"/>
  <c r="B387" i="5"/>
  <c r="B386" i="5"/>
  <c r="B385" i="5"/>
  <c r="B383" i="5"/>
  <c r="B382" i="5"/>
  <c r="B381" i="5"/>
  <c r="B380" i="5"/>
  <c r="A380" i="5"/>
  <c r="B379" i="5"/>
  <c r="A379" i="5"/>
  <c r="B378" i="5"/>
  <c r="B377" i="5"/>
  <c r="A377" i="5"/>
  <c r="B376" i="5"/>
  <c r="B375" i="5"/>
  <c r="B374" i="5"/>
  <c r="B373" i="5"/>
  <c r="B372" i="5"/>
  <c r="B371" i="5"/>
  <c r="B370" i="5"/>
  <c r="B369" i="5"/>
  <c r="B368" i="5"/>
  <c r="B367" i="5"/>
  <c r="B366" i="5"/>
  <c r="B365" i="5"/>
  <c r="B364" i="5"/>
  <c r="B362" i="5"/>
  <c r="B361" i="5"/>
  <c r="B360" i="5"/>
  <c r="B359" i="5"/>
  <c r="A359" i="5"/>
  <c r="B358" i="5"/>
  <c r="B357" i="5"/>
  <c r="B356" i="5"/>
  <c r="B355" i="5"/>
  <c r="B354" i="5"/>
  <c r="B353" i="5"/>
  <c r="B352" i="5"/>
  <c r="B351" i="5"/>
  <c r="B350" i="5"/>
  <c r="B349" i="5"/>
  <c r="B348" i="5"/>
  <c r="B347" i="5"/>
  <c r="B346" i="5"/>
  <c r="B345" i="5"/>
  <c r="A345" i="5"/>
  <c r="B344" i="5"/>
  <c r="A342" i="5"/>
  <c r="B341" i="5"/>
  <c r="B340" i="5"/>
  <c r="B339" i="5"/>
  <c r="B337" i="5"/>
  <c r="B336" i="5"/>
  <c r="B335" i="5"/>
  <c r="B334" i="5"/>
  <c r="B333" i="5"/>
  <c r="B332" i="5"/>
  <c r="A331" i="5"/>
  <c r="B330" i="5"/>
  <c r="B328" i="5"/>
  <c r="B327" i="5"/>
  <c r="A327" i="5"/>
  <c r="B326" i="5"/>
  <c r="B325" i="5"/>
  <c r="B324" i="5"/>
  <c r="A324" i="5"/>
  <c r="B323" i="5"/>
  <c r="A323" i="5"/>
  <c r="B322" i="5"/>
  <c r="B321" i="5"/>
  <c r="B320" i="5"/>
  <c r="B319" i="5"/>
  <c r="A319" i="5"/>
  <c r="A318" i="5"/>
  <c r="A317" i="5"/>
  <c r="B316" i="5"/>
  <c r="B315" i="5"/>
  <c r="B314" i="5"/>
  <c r="B313" i="5"/>
  <c r="A313" i="5"/>
  <c r="B311" i="5"/>
  <c r="B310" i="5"/>
  <c r="B309" i="5"/>
  <c r="A309" i="5"/>
  <c r="B307" i="5"/>
  <c r="B306" i="5"/>
  <c r="B304" i="5"/>
  <c r="B303" i="5"/>
  <c r="B302" i="5"/>
  <c r="B301" i="5"/>
  <c r="B300" i="5"/>
  <c r="B299" i="5"/>
  <c r="B298" i="5"/>
  <c r="B297" i="5"/>
  <c r="B296" i="5"/>
  <c r="B295" i="5"/>
  <c r="B294" i="5"/>
  <c r="B293" i="5"/>
  <c r="B292" i="5"/>
  <c r="B291" i="5"/>
  <c r="A290" i="5"/>
  <c r="A289" i="5"/>
  <c r="B287" i="5"/>
  <c r="B286" i="5"/>
  <c r="B285" i="5"/>
  <c r="B284" i="5"/>
  <c r="B283" i="5"/>
  <c r="B282" i="5"/>
  <c r="B281" i="5"/>
  <c r="B279" i="5"/>
  <c r="B278" i="5"/>
  <c r="A278" i="5"/>
  <c r="B277" i="5"/>
  <c r="B276" i="5"/>
  <c r="B275" i="5"/>
  <c r="B272" i="5"/>
  <c r="B271" i="5"/>
  <c r="A271" i="5"/>
  <c r="B270" i="5"/>
  <c r="B269" i="5"/>
  <c r="B268" i="5"/>
  <c r="B267" i="5"/>
  <c r="B266" i="5"/>
  <c r="B265" i="5"/>
  <c r="B264" i="5"/>
  <c r="A264" i="5"/>
  <c r="B263" i="5"/>
  <c r="B262" i="5"/>
  <c r="B261" i="5"/>
  <c r="B260" i="5"/>
  <c r="B259" i="5"/>
  <c r="B258" i="5"/>
  <c r="B257" i="5"/>
  <c r="B256" i="5"/>
  <c r="B255" i="5"/>
  <c r="B254" i="5"/>
  <c r="B253" i="5"/>
  <c r="B252" i="5"/>
  <c r="B251" i="5"/>
  <c r="B250" i="5"/>
  <c r="B248" i="5"/>
  <c r="B247" i="5"/>
  <c r="B246" i="5"/>
  <c r="B245" i="5"/>
  <c r="A244" i="5"/>
  <c r="B243" i="5"/>
  <c r="B242" i="5"/>
  <c r="B241" i="5"/>
  <c r="B240" i="5"/>
  <c r="B239" i="5"/>
  <c r="B238" i="5"/>
  <c r="A238" i="5"/>
  <c r="B237" i="5"/>
  <c r="B236" i="5"/>
  <c r="B235" i="5"/>
  <c r="A235" i="5"/>
  <c r="B234" i="5"/>
  <c r="B233" i="5"/>
  <c r="B232" i="5"/>
  <c r="B231" i="5"/>
  <c r="A231" i="5"/>
  <c r="B229" i="5"/>
  <c r="B228" i="5"/>
  <c r="A227" i="5"/>
  <c r="B226" i="5"/>
  <c r="B225" i="5"/>
  <c r="A225" i="5"/>
  <c r="B224" i="5"/>
  <c r="B223" i="5"/>
  <c r="B221" i="5"/>
  <c r="B220" i="5"/>
  <c r="B219" i="5"/>
  <c r="B218" i="5"/>
  <c r="B217" i="5"/>
  <c r="B215" i="5"/>
  <c r="B214" i="5"/>
  <c r="A214" i="5"/>
  <c r="B213" i="5"/>
  <c r="B212" i="5"/>
  <c r="A212" i="5"/>
  <c r="B211" i="5"/>
  <c r="B210" i="5"/>
  <c r="B209" i="5"/>
  <c r="B208" i="5"/>
  <c r="B207" i="5"/>
  <c r="B206" i="5"/>
  <c r="B205" i="5"/>
  <c r="B204" i="5"/>
  <c r="A204" i="5"/>
  <c r="B203" i="5"/>
  <c r="B202" i="5"/>
  <c r="B201" i="5"/>
  <c r="B200" i="5"/>
  <c r="B199" i="5"/>
  <c r="B198" i="5"/>
  <c r="B197" i="5"/>
  <c r="B195" i="5"/>
  <c r="B194" i="5"/>
  <c r="B193" i="5"/>
  <c r="B192" i="5"/>
  <c r="B191" i="5"/>
  <c r="B190" i="5"/>
  <c r="B189" i="5"/>
  <c r="B188" i="5"/>
  <c r="B187" i="5"/>
  <c r="A185" i="5"/>
  <c r="B184" i="5"/>
  <c r="B182" i="5"/>
  <c r="B181" i="5"/>
  <c r="B179" i="5"/>
  <c r="A179" i="5"/>
  <c r="B178" i="5"/>
  <c r="B177" i="5"/>
  <c r="B176" i="5"/>
  <c r="B175" i="5"/>
  <c r="B173" i="5"/>
  <c r="B172" i="5"/>
  <c r="A172" i="5"/>
  <c r="B171" i="5"/>
  <c r="B170" i="5"/>
  <c r="B169" i="5"/>
  <c r="B168" i="5"/>
  <c r="B167" i="5"/>
  <c r="B166" i="5"/>
  <c r="B165" i="5"/>
  <c r="B164" i="5"/>
  <c r="B163" i="5"/>
  <c r="B162" i="5"/>
  <c r="B161" i="5"/>
  <c r="B160" i="5"/>
  <c r="B159" i="5"/>
  <c r="A159" i="5"/>
  <c r="B158" i="5"/>
  <c r="B157" i="5"/>
  <c r="B156" i="5"/>
  <c r="B155" i="5"/>
  <c r="B154" i="5"/>
  <c r="B153" i="5"/>
  <c r="B152" i="5"/>
  <c r="B151" i="5"/>
  <c r="B150" i="5"/>
  <c r="B149" i="5"/>
  <c r="B148" i="5"/>
  <c r="A148" i="5"/>
  <c r="B147" i="5"/>
  <c r="B146" i="5"/>
  <c r="B145" i="5"/>
  <c r="B144" i="5"/>
  <c r="B143" i="5"/>
  <c r="B141" i="5"/>
  <c r="B140" i="5"/>
  <c r="B138" i="5"/>
  <c r="B137" i="5"/>
  <c r="B136" i="5"/>
  <c r="B135" i="5"/>
  <c r="B134" i="5"/>
  <c r="B133" i="5"/>
  <c r="B132" i="5"/>
  <c r="B131" i="5"/>
  <c r="B130" i="5"/>
  <c r="B129" i="5"/>
  <c r="B127" i="5"/>
  <c r="B126" i="5"/>
  <c r="B125" i="5"/>
  <c r="B124" i="5"/>
  <c r="B123" i="5"/>
  <c r="B122" i="5"/>
  <c r="B121" i="5"/>
  <c r="B120" i="5"/>
  <c r="B119" i="5"/>
  <c r="B118" i="5"/>
  <c r="B117" i="5"/>
  <c r="B116" i="5"/>
  <c r="B115" i="5"/>
  <c r="B114" i="5"/>
  <c r="B113" i="5"/>
  <c r="B112" i="5"/>
  <c r="B111" i="5"/>
  <c r="B110" i="5"/>
  <c r="B108" i="5"/>
  <c r="B107" i="5"/>
  <c r="B106" i="5"/>
  <c r="B105" i="5"/>
  <c r="B104" i="5"/>
  <c r="B103" i="5"/>
  <c r="B102" i="5"/>
  <c r="B100" i="5"/>
  <c r="B99" i="5"/>
  <c r="B98" i="5"/>
  <c r="B97" i="5"/>
  <c r="B96" i="5"/>
  <c r="B95" i="5"/>
  <c r="B94" i="5"/>
  <c r="B93" i="5"/>
  <c r="B92" i="5"/>
  <c r="B91" i="5"/>
  <c r="B90" i="5"/>
  <c r="B89" i="5"/>
  <c r="B88" i="5"/>
  <c r="B87" i="5"/>
  <c r="B86" i="5"/>
  <c r="B85" i="5"/>
  <c r="B84" i="5"/>
  <c r="B83" i="5"/>
  <c r="B82" i="5"/>
  <c r="B81" i="5"/>
  <c r="B80" i="5"/>
  <c r="B78" i="5"/>
  <c r="B77" i="5"/>
  <c r="B76" i="5"/>
  <c r="B75" i="5"/>
  <c r="B74" i="5"/>
  <c r="B73" i="5"/>
  <c r="B72" i="5"/>
  <c r="B71" i="5"/>
  <c r="B70" i="5"/>
  <c r="B69" i="5"/>
  <c r="B68" i="5"/>
  <c r="B67" i="5"/>
  <c r="B66" i="5"/>
  <c r="B64" i="5"/>
  <c r="B63" i="5"/>
  <c r="B62" i="5"/>
  <c r="B61" i="5"/>
  <c r="B60" i="5"/>
  <c r="B59" i="5"/>
  <c r="B58" i="5"/>
  <c r="B57" i="5"/>
  <c r="B56" i="5"/>
  <c r="B55" i="5"/>
  <c r="B53" i="5"/>
  <c r="B52" i="5"/>
  <c r="B51" i="5"/>
  <c r="B50" i="5"/>
  <c r="B48" i="5"/>
  <c r="B46" i="5"/>
  <c r="B45" i="5"/>
  <c r="B41" i="5"/>
  <c r="B40" i="5"/>
  <c r="B39" i="5"/>
  <c r="B38" i="5"/>
  <c r="B37" i="5"/>
  <c r="B36" i="5"/>
  <c r="B35" i="5"/>
  <c r="B34" i="5"/>
  <c r="B33" i="5"/>
  <c r="B32" i="5"/>
  <c r="B31" i="5"/>
  <c r="B30" i="5"/>
  <c r="B29" i="5"/>
  <c r="B28" i="5"/>
  <c r="B27" i="5"/>
  <c r="B26" i="5"/>
  <c r="B23" i="5"/>
  <c r="B22" i="5"/>
  <c r="B21" i="5"/>
  <c r="B20" i="5"/>
  <c r="B19" i="5"/>
  <c r="B18" i="5"/>
  <c r="B17" i="5"/>
  <c r="B16" i="5"/>
  <c r="B15" i="5"/>
  <c r="B14" i="5"/>
  <c r="B13" i="5"/>
  <c r="B12" i="5"/>
  <c r="B11" i="5"/>
  <c r="B10" i="5"/>
  <c r="B9" i="5"/>
  <c r="B8" i="5"/>
  <c r="B7" i="5"/>
  <c r="B6" i="5"/>
  <c r="B5" i="5"/>
  <c r="B4" i="5"/>
  <c r="B3" i="5"/>
  <c r="AM147" i="4"/>
  <c r="A128" i="4"/>
  <c r="A129" i="4"/>
  <c r="A130" i="4"/>
  <c r="A131" i="4"/>
  <c r="A132" i="4"/>
  <c r="A133" i="4"/>
  <c r="A134" i="4"/>
  <c r="A135" i="4"/>
  <c r="A136" i="4"/>
  <c r="A137" i="4"/>
  <c r="A138" i="4"/>
  <c r="A139" i="4"/>
  <c r="A140" i="4"/>
  <c r="A141" i="4"/>
  <c r="A142" i="4"/>
  <c r="A143" i="4"/>
  <c r="A144" i="4"/>
  <c r="A145" i="4"/>
  <c r="A146" i="4"/>
  <c r="A147" i="4"/>
  <c r="AM146" i="4"/>
  <c r="AM145" i="4"/>
  <c r="AM144" i="4"/>
  <c r="AM143" i="4"/>
  <c r="AM142" i="4"/>
  <c r="AM141" i="4"/>
  <c r="AM140" i="4"/>
  <c r="AM139" i="4"/>
  <c r="AM138" i="4"/>
  <c r="AM137" i="4"/>
  <c r="AM136" i="4"/>
  <c r="AM135" i="4"/>
  <c r="AM134" i="4"/>
  <c r="AM133" i="4"/>
  <c r="AM132" i="4"/>
  <c r="AM131" i="4"/>
  <c r="AM130" i="4"/>
  <c r="AM129" i="4"/>
  <c r="AM128" i="4"/>
  <c r="AM127" i="4"/>
  <c r="B127"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M126" i="4"/>
  <c r="B126" i="4"/>
  <c r="AM125" i="4"/>
  <c r="B125" i="4"/>
  <c r="AM124" i="4"/>
  <c r="B124" i="4"/>
  <c r="AM123" i="4"/>
  <c r="B123" i="4"/>
  <c r="AM122" i="4"/>
  <c r="B122" i="4"/>
  <c r="AM121" i="4"/>
  <c r="B121" i="4"/>
  <c r="AM120" i="4"/>
  <c r="B120" i="4"/>
  <c r="AM119" i="4"/>
  <c r="B119" i="4"/>
  <c r="AM118" i="4"/>
  <c r="B118" i="4"/>
  <c r="AM117" i="4"/>
  <c r="B117" i="4"/>
  <c r="AM116" i="4"/>
  <c r="B116" i="4"/>
  <c r="AM115" i="4"/>
  <c r="B115" i="4"/>
  <c r="AM114" i="4"/>
  <c r="B114" i="4"/>
  <c r="AM113" i="4"/>
  <c r="B113" i="4"/>
  <c r="AM112" i="4"/>
  <c r="B112" i="4"/>
  <c r="AM111" i="4"/>
  <c r="B111" i="4"/>
  <c r="AM110" i="4"/>
  <c r="B110" i="4"/>
  <c r="AM109" i="4"/>
  <c r="B109" i="4"/>
  <c r="AM108" i="4"/>
  <c r="B108" i="4"/>
  <c r="AM107" i="4"/>
  <c r="B107" i="4"/>
  <c r="AM106" i="4"/>
  <c r="B106" i="4"/>
  <c r="AM105" i="4"/>
  <c r="B105" i="4"/>
  <c r="AM104" i="4"/>
  <c r="B104" i="4"/>
  <c r="AM103" i="4"/>
  <c r="B103" i="4"/>
  <c r="AM102" i="4"/>
  <c r="B102" i="4"/>
  <c r="AM101" i="4"/>
  <c r="B101" i="4"/>
  <c r="AM100" i="4"/>
  <c r="B100" i="4"/>
  <c r="AM99" i="4"/>
  <c r="B99" i="4"/>
  <c r="AM98" i="4"/>
  <c r="B98" i="4"/>
  <c r="AM97" i="4"/>
  <c r="B97" i="4"/>
  <c r="AM96" i="4"/>
  <c r="B96" i="4"/>
  <c r="AM95" i="4"/>
  <c r="B95" i="4"/>
  <c r="AM94" i="4"/>
  <c r="B94" i="4"/>
  <c r="AM93" i="4"/>
  <c r="B93" i="4"/>
  <c r="AM92" i="4"/>
  <c r="B92" i="4"/>
  <c r="AM91" i="4"/>
  <c r="B91" i="4"/>
  <c r="AM90" i="4"/>
  <c r="B90" i="4"/>
  <c r="AM89" i="4"/>
  <c r="B89" i="4"/>
  <c r="AM88" i="4"/>
  <c r="B88" i="4"/>
  <c r="AM87" i="4"/>
  <c r="B87" i="4"/>
  <c r="AM86" i="4"/>
  <c r="B86" i="4"/>
  <c r="AM85" i="4"/>
  <c r="B85" i="4"/>
  <c r="AM84" i="4"/>
  <c r="B84" i="4"/>
  <c r="AM83" i="4"/>
  <c r="B83" i="4"/>
  <c r="AM82" i="4"/>
  <c r="B82" i="4"/>
  <c r="AM81" i="4"/>
  <c r="B81" i="4"/>
  <c r="AM80" i="4"/>
  <c r="B80" i="4"/>
  <c r="AM79" i="4"/>
  <c r="B79" i="4"/>
  <c r="AM78" i="4"/>
  <c r="B78" i="4"/>
  <c r="AM77" i="4"/>
  <c r="B77" i="4"/>
  <c r="AM76" i="4"/>
  <c r="B76" i="4"/>
  <c r="AM75" i="4"/>
  <c r="B75" i="4"/>
  <c r="AM74" i="4"/>
  <c r="B74" i="4"/>
  <c r="AM73" i="4"/>
  <c r="B73" i="4"/>
  <c r="AM72" i="4"/>
  <c r="B72" i="4"/>
  <c r="AM71" i="4"/>
  <c r="B71" i="4"/>
  <c r="AM70" i="4"/>
  <c r="B70" i="4"/>
  <c r="AM69" i="4"/>
  <c r="B69" i="4"/>
  <c r="AM68" i="4"/>
  <c r="B68" i="4"/>
  <c r="AM67" i="4"/>
  <c r="B67" i="4"/>
  <c r="AM66" i="4"/>
  <c r="B66" i="4"/>
  <c r="AM65" i="4"/>
  <c r="B65" i="4"/>
  <c r="AM64" i="4"/>
  <c r="B64" i="4"/>
  <c r="AM63" i="4"/>
  <c r="B63" i="4"/>
  <c r="AM62" i="4"/>
  <c r="B62" i="4"/>
  <c r="AM61" i="4"/>
  <c r="B61" i="4"/>
  <c r="AM60" i="4"/>
  <c r="B60" i="4"/>
  <c r="AM59" i="4"/>
  <c r="B59" i="4"/>
  <c r="AM58" i="4"/>
  <c r="B58" i="4"/>
  <c r="AM57" i="4"/>
  <c r="B57" i="4"/>
  <c r="AM56" i="4"/>
  <c r="B56" i="4"/>
  <c r="AM55" i="4"/>
  <c r="B55" i="4"/>
  <c r="AM54" i="4"/>
  <c r="B54" i="4"/>
  <c r="AM53" i="4"/>
  <c r="B53" i="4"/>
  <c r="AM52" i="4"/>
  <c r="B52" i="4"/>
  <c r="AM51" i="4"/>
  <c r="B51" i="4"/>
  <c r="AM50" i="4"/>
  <c r="B50" i="4"/>
  <c r="AM49" i="4"/>
  <c r="B49" i="4"/>
  <c r="AM48" i="4"/>
  <c r="B48" i="4"/>
  <c r="AM47" i="4"/>
  <c r="B47" i="4"/>
  <c r="AM46" i="4"/>
  <c r="B46" i="4"/>
  <c r="AM45" i="4"/>
  <c r="B45" i="4"/>
  <c r="AM44" i="4"/>
  <c r="B44" i="4"/>
  <c r="AM43" i="4"/>
  <c r="B43" i="4"/>
  <c r="AM42" i="4"/>
  <c r="B42" i="4"/>
  <c r="AM41" i="4"/>
  <c r="B41" i="4"/>
  <c r="AM40" i="4"/>
  <c r="B40" i="4"/>
  <c r="AM39" i="4"/>
  <c r="B39" i="4"/>
  <c r="AM38" i="4"/>
  <c r="B38" i="4"/>
  <c r="AM37" i="4"/>
  <c r="B37" i="4"/>
  <c r="AM36" i="4"/>
  <c r="B36" i="4"/>
  <c r="AM35" i="4"/>
  <c r="B35" i="4"/>
  <c r="AM34" i="4"/>
  <c r="B34" i="4"/>
  <c r="AM33" i="4"/>
  <c r="B33" i="4"/>
  <c r="AM32" i="4"/>
  <c r="B32" i="4"/>
  <c r="AM31" i="4"/>
  <c r="B31" i="4"/>
  <c r="AM30" i="4"/>
  <c r="B30" i="4"/>
  <c r="AM29" i="4"/>
  <c r="B29" i="4"/>
  <c r="AM28" i="4"/>
  <c r="B28" i="4"/>
  <c r="AM27" i="4"/>
  <c r="B27" i="4"/>
  <c r="AM26" i="4"/>
  <c r="B26" i="4"/>
  <c r="AM25" i="4"/>
  <c r="B25" i="4"/>
  <c r="AM24" i="4"/>
  <c r="B24" i="4"/>
  <c r="AM23" i="4"/>
  <c r="B23" i="4"/>
  <c r="AM22" i="4"/>
  <c r="B22" i="4"/>
  <c r="AM21" i="4"/>
  <c r="B21" i="4"/>
  <c r="AM20" i="4"/>
  <c r="B20" i="4"/>
  <c r="AM19" i="4"/>
  <c r="B19" i="4"/>
  <c r="AM18" i="4"/>
  <c r="B18" i="4"/>
  <c r="AM17" i="4"/>
  <c r="B17" i="4"/>
  <c r="AM16" i="4"/>
  <c r="B16" i="4"/>
  <c r="AM15" i="4"/>
  <c r="B15" i="4"/>
  <c r="AM14" i="4"/>
  <c r="B14" i="4"/>
  <c r="AM13" i="4"/>
  <c r="B13" i="4"/>
  <c r="AM12" i="4"/>
  <c r="B12" i="4"/>
  <c r="AM11" i="4"/>
  <c r="B11" i="4"/>
  <c r="AM10" i="4"/>
  <c r="B10" i="4"/>
  <c r="AM9" i="4"/>
  <c r="B9" i="4"/>
  <c r="AM8" i="4"/>
  <c r="B8" i="4"/>
  <c r="AM7" i="4"/>
  <c r="B7" i="4"/>
  <c r="AM6" i="4"/>
  <c r="B6" i="4"/>
  <c r="AM5" i="4"/>
  <c r="B5" i="4"/>
  <c r="AM4" i="4"/>
  <c r="B4" i="4"/>
  <c r="AM3" i="4"/>
  <c r="B3" i="4"/>
  <c r="AM2" i="4"/>
  <c r="B2" i="4"/>
  <c r="A2" i="3"/>
  <c r="A3" i="3"/>
  <c r="A4" i="3"/>
  <c r="A5" i="3"/>
  <c r="A6" i="3"/>
  <c r="A7" i="3"/>
  <c r="A8" i="3"/>
  <c r="A9" i="3"/>
  <c r="A10" i="3"/>
  <c r="A11" i="3"/>
  <c r="A12" i="3"/>
  <c r="A13" i="3"/>
  <c r="A14" i="3"/>
  <c r="A15" i="3"/>
  <c r="A16" i="3"/>
  <c r="A17" i="3"/>
  <c r="A18" i="3"/>
  <c r="A19" i="3"/>
  <c r="A20" i="3"/>
  <c r="A21" i="3"/>
  <c r="A128" i="2"/>
  <c r="A129" i="2"/>
  <c r="A130" i="2"/>
  <c r="A131" i="2"/>
  <c r="A132" i="2"/>
  <c r="A133" i="2"/>
  <c r="A134" i="2"/>
  <c r="A135" i="2"/>
  <c r="A136" i="2"/>
  <c r="A137" i="2"/>
  <c r="A138" i="2"/>
  <c r="A139" i="2"/>
  <c r="A140" i="2"/>
  <c r="A141" i="2"/>
  <c r="A142" i="2"/>
  <c r="A143" i="2"/>
  <c r="A144" i="2"/>
  <c r="A145" i="2"/>
  <c r="A146" i="2"/>
  <c r="A147" i="2"/>
  <c r="B127"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A127" i="5"/>
  <c r="A146" i="5"/>
  <c r="A147" i="5"/>
  <c r="A149" i="5"/>
  <c r="A150" i="5"/>
  <c r="A151" i="5"/>
  <c r="A152" i="5"/>
  <c r="A153" i="5"/>
  <c r="A154" i="5"/>
  <c r="A155" i="5"/>
  <c r="A156" i="5"/>
  <c r="A157" i="5"/>
  <c r="A158" i="5"/>
  <c r="A160" i="5"/>
  <c r="A161" i="5"/>
  <c r="A162" i="5"/>
  <c r="A163" i="5"/>
  <c r="A164" i="5"/>
  <c r="A165" i="5"/>
  <c r="A166" i="5"/>
  <c r="A167" i="5"/>
  <c r="A168" i="5"/>
  <c r="A169" i="5"/>
  <c r="A170" i="5"/>
  <c r="A171" i="5"/>
  <c r="A173" i="5"/>
  <c r="A174" i="5"/>
  <c r="A175" i="5"/>
  <c r="A176" i="5"/>
  <c r="A177" i="5"/>
  <c r="A178" i="5"/>
  <c r="A180" i="5"/>
  <c r="A181" i="5"/>
  <c r="A182" i="5"/>
  <c r="A183" i="5"/>
  <c r="A184" i="5"/>
  <c r="A186" i="5"/>
  <c r="A187" i="5"/>
  <c r="A188" i="5"/>
  <c r="A189" i="5"/>
  <c r="A190" i="5"/>
  <c r="A191" i="5"/>
  <c r="A192" i="5"/>
  <c r="A193" i="5"/>
  <c r="A194" i="5"/>
  <c r="A195" i="5"/>
  <c r="A196" i="5"/>
  <c r="A197" i="5"/>
  <c r="A198" i="5"/>
  <c r="A199" i="5"/>
  <c r="A200" i="5"/>
  <c r="A201" i="5"/>
  <c r="A202" i="5"/>
  <c r="A203" i="5"/>
  <c r="A205" i="5"/>
  <c r="A206" i="5"/>
  <c r="A207" i="5"/>
  <c r="A208" i="5"/>
  <c r="A209" i="5"/>
  <c r="A210" i="5"/>
  <c r="A211" i="5"/>
  <c r="A213" i="5"/>
  <c r="A215" i="5"/>
  <c r="A216" i="5"/>
  <c r="A217" i="5"/>
  <c r="A218" i="5"/>
  <c r="A219" i="5"/>
  <c r="A220" i="5"/>
  <c r="A221" i="5"/>
  <c r="A222" i="5"/>
  <c r="A223" i="5"/>
  <c r="A224" i="5"/>
  <c r="A226" i="5"/>
  <c r="A228" i="5"/>
  <c r="A229" i="5"/>
  <c r="A230" i="5"/>
  <c r="A232" i="5"/>
  <c r="A233" i="5"/>
  <c r="A234" i="5"/>
  <c r="A236" i="5"/>
  <c r="A237" i="5"/>
  <c r="A239" i="5"/>
  <c r="A240" i="5"/>
  <c r="A241" i="5"/>
  <c r="A242" i="5"/>
  <c r="A243" i="5"/>
  <c r="A245" i="5"/>
  <c r="A246" i="5"/>
  <c r="A247" i="5"/>
  <c r="A248" i="5"/>
  <c r="A249" i="5"/>
  <c r="A250" i="5"/>
  <c r="A251" i="5"/>
  <c r="A252" i="5"/>
  <c r="A253" i="5"/>
  <c r="A254" i="5"/>
  <c r="A255" i="5"/>
  <c r="A256" i="5"/>
  <c r="A257" i="5"/>
  <c r="A258" i="5"/>
  <c r="A259" i="5"/>
  <c r="A260" i="5"/>
  <c r="A261" i="5"/>
  <c r="A262" i="5"/>
  <c r="A263" i="5"/>
  <c r="A265" i="5"/>
  <c r="A266" i="5"/>
  <c r="A267" i="5"/>
  <c r="A268" i="5"/>
  <c r="A269" i="5"/>
  <c r="A270" i="5"/>
  <c r="A272" i="5"/>
  <c r="A273" i="5"/>
  <c r="A274" i="5"/>
  <c r="A275" i="5"/>
  <c r="A276" i="5"/>
  <c r="A277" i="5"/>
  <c r="A279" i="5"/>
  <c r="A280" i="5"/>
  <c r="A281" i="5"/>
  <c r="A282" i="5"/>
  <c r="A283" i="5"/>
  <c r="A284" i="5"/>
  <c r="A285" i="5"/>
  <c r="A286" i="5"/>
  <c r="A287" i="5"/>
  <c r="A288" i="5"/>
  <c r="A291" i="5"/>
  <c r="A292" i="5"/>
  <c r="A293" i="5"/>
  <c r="A294" i="5"/>
  <c r="A295" i="5"/>
  <c r="A296" i="5"/>
  <c r="A297" i="5"/>
  <c r="A298" i="5"/>
  <c r="A299" i="5"/>
  <c r="A300" i="5"/>
  <c r="A301" i="5"/>
  <c r="A302" i="5"/>
  <c r="A303" i="5"/>
  <c r="A304" i="5"/>
  <c r="A305" i="5"/>
  <c r="A306" i="5"/>
  <c r="A307" i="5"/>
  <c r="A308" i="5"/>
  <c r="A310" i="5"/>
  <c r="A311" i="5"/>
  <c r="A312" i="5"/>
  <c r="A314" i="5"/>
  <c r="A315" i="5"/>
  <c r="A316" i="5"/>
  <c r="A320" i="5"/>
  <c r="A321" i="5"/>
  <c r="A322" i="5"/>
  <c r="A325" i="5"/>
  <c r="A326" i="5"/>
  <c r="A328" i="5"/>
  <c r="A329" i="5"/>
  <c r="A330" i="5"/>
  <c r="A332" i="5"/>
  <c r="A333" i="5"/>
  <c r="A334" i="5"/>
  <c r="A335" i="5"/>
  <c r="A336" i="5"/>
  <c r="A337" i="5"/>
  <c r="A338" i="5"/>
  <c r="A339" i="5"/>
  <c r="A340" i="5"/>
  <c r="A341" i="5"/>
  <c r="A343" i="5"/>
  <c r="A344" i="5"/>
  <c r="A346" i="5"/>
  <c r="A347" i="5"/>
  <c r="A348" i="5"/>
  <c r="A349" i="5"/>
  <c r="A350" i="5"/>
  <c r="A351" i="5"/>
  <c r="A352" i="5"/>
  <c r="A353" i="5"/>
  <c r="A354" i="5"/>
  <c r="A355" i="5"/>
  <c r="A356" i="5"/>
  <c r="A357" i="5"/>
  <c r="A358" i="5"/>
  <c r="A360" i="5"/>
  <c r="A361" i="5"/>
  <c r="A362" i="5"/>
  <c r="A363" i="5"/>
  <c r="A365" i="5"/>
  <c r="A366" i="5"/>
  <c r="A367" i="5"/>
  <c r="A368" i="5"/>
  <c r="A369" i="5"/>
  <c r="A370" i="5"/>
  <c r="A371" i="5"/>
  <c r="A372" i="5"/>
  <c r="A373" i="5"/>
  <c r="A374" i="5"/>
  <c r="A375" i="5"/>
  <c r="A376" i="5"/>
  <c r="A378" i="5"/>
  <c r="A381" i="5"/>
  <c r="A382" i="5"/>
  <c r="A383" i="5"/>
  <c r="A384" i="5"/>
  <c r="A385" i="5"/>
  <c r="A386" i="5"/>
  <c r="A387" i="5"/>
  <c r="A388" i="5"/>
  <c r="A390" i="5"/>
  <c r="A392" i="5"/>
  <c r="A393" i="5"/>
  <c r="A394" i="5"/>
  <c r="A398" i="5"/>
  <c r="A399" i="5"/>
  <c r="A400" i="5"/>
  <c r="A401" i="5"/>
  <c r="A402" i="5"/>
  <c r="A403" i="5"/>
  <c r="A404" i="5"/>
  <c r="A405" i="5"/>
  <c r="A406" i="5"/>
  <c r="A407" i="5"/>
  <c r="A408" i="5"/>
  <c r="A409" i="5"/>
  <c r="A410" i="5"/>
  <c r="A411" i="5"/>
  <c r="A412" i="5"/>
  <c r="A413" i="5"/>
  <c r="A415" i="5"/>
  <c r="A416" i="5"/>
  <c r="A417" i="5"/>
  <c r="A418" i="5"/>
  <c r="A419" i="5"/>
  <c r="A420" i="5"/>
  <c r="A421" i="5"/>
  <c r="A422" i="5"/>
  <c r="A423" i="5"/>
  <c r="A424" i="5"/>
  <c r="A425" i="5"/>
  <c r="A426" i="5"/>
  <c r="A427" i="5"/>
  <c r="A428" i="5"/>
  <c r="A429" i="5"/>
  <c r="A430" i="5"/>
  <c r="A431" i="5"/>
  <c r="A432" i="5"/>
  <c r="A433" i="5"/>
  <c r="A436" i="5"/>
  <c r="A437" i="5"/>
  <c r="A438" i="5"/>
  <c r="A439" i="5"/>
  <c r="A440" i="5"/>
  <c r="A441" i="5"/>
  <c r="A442" i="5"/>
  <c r="A443" i="5"/>
  <c r="A444" i="5"/>
  <c r="A445" i="5"/>
  <c r="A446" i="5"/>
  <c r="A447" i="5"/>
  <c r="A448" i="5"/>
  <c r="A449" i="5"/>
  <c r="A450" i="5"/>
  <c r="A451" i="5"/>
  <c r="A452" i="5"/>
  <c r="A453" i="5"/>
  <c r="A455" i="5"/>
  <c r="A456" i="5"/>
  <c r="A457" i="5"/>
  <c r="A458" i="5"/>
  <c r="A459" i="5"/>
  <c r="A460" i="5"/>
  <c r="A461" i="5"/>
  <c r="A462" i="5"/>
  <c r="A463" i="5"/>
  <c r="A465" i="5"/>
  <c r="A466" i="5"/>
  <c r="A467" i="5"/>
  <c r="A468" i="5"/>
  <c r="A469" i="5"/>
  <c r="A470" i="5"/>
  <c r="A471" i="5"/>
  <c r="A472" i="5"/>
  <c r="A473" i="5"/>
  <c r="A474" i="5"/>
  <c r="A475" i="5"/>
  <c r="A477" i="5"/>
  <c r="A478" i="5"/>
  <c r="A479" i="5"/>
  <c r="A480" i="5"/>
  <c r="A481" i="5"/>
  <c r="A482" i="5"/>
  <c r="A483" i="5"/>
  <c r="A484" i="5"/>
  <c r="A485" i="5"/>
  <c r="A487" i="5"/>
  <c r="A488" i="5"/>
  <c r="A489" i="5"/>
  <c r="A490" i="5"/>
  <c r="A491" i="5"/>
  <c r="A492" i="5"/>
  <c r="A493" i="5"/>
  <c r="A494" i="5"/>
  <c r="A495" i="5"/>
  <c r="A496" i="5"/>
  <c r="A497" i="5"/>
  <c r="A499" i="5"/>
  <c r="A500" i="5"/>
  <c r="A501" i="5"/>
  <c r="A502" i="5"/>
  <c r="A503" i="5"/>
  <c r="A504" i="5"/>
  <c r="A505" i="5"/>
  <c r="A508" i="5"/>
  <c r="A509" i="5"/>
  <c r="A510" i="5"/>
  <c r="A511" i="5"/>
  <c r="A512" i="5"/>
  <c r="A513" i="5"/>
  <c r="A514" i="5"/>
  <c r="A516" i="5"/>
  <c r="A517" i="5"/>
  <c r="A518" i="5"/>
  <c r="A519" i="5"/>
  <c r="A520" i="5"/>
  <c r="A521" i="5"/>
  <c r="A522" i="5"/>
  <c r="A523" i="5"/>
  <c r="A524" i="5"/>
  <c r="A525" i="5"/>
  <c r="A527" i="5"/>
  <c r="A528" i="5"/>
  <c r="A529" i="5"/>
  <c r="A530" i="5"/>
  <c r="A531" i="5"/>
  <c r="A532" i="5"/>
  <c r="A533" i="5"/>
  <c r="A534" i="5"/>
  <c r="A535" i="5"/>
  <c r="A536" i="5"/>
  <c r="A537" i="5"/>
  <c r="A538" i="5"/>
  <c r="A539" i="5"/>
  <c r="A540" i="5"/>
  <c r="A541" i="5"/>
  <c r="A542" i="5"/>
  <c r="A543" i="5"/>
  <c r="A545" i="5"/>
  <c r="A547" i="5"/>
  <c r="A548" i="5"/>
  <c r="A549" i="5"/>
  <c r="A550" i="5"/>
  <c r="A551" i="5"/>
  <c r="A553" i="5"/>
  <c r="A554" i="5"/>
  <c r="A555" i="5"/>
  <c r="A556"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A592" i="5"/>
  <c r="A593" i="5"/>
  <c r="A594" i="5"/>
  <c r="A595" i="5"/>
  <c r="A596" i="5"/>
  <c r="A597" i="5"/>
  <c r="A598" i="5"/>
  <c r="A599" i="5"/>
  <c r="A601" i="5"/>
  <c r="A602" i="5"/>
  <c r="A603" i="5"/>
  <c r="A604" i="5"/>
  <c r="A605" i="5"/>
  <c r="A606" i="5"/>
  <c r="A607" i="5"/>
  <c r="A608" i="5"/>
  <c r="A611" i="5"/>
  <c r="A612" i="5"/>
  <c r="A613" i="5"/>
  <c r="A614" i="5"/>
  <c r="A615" i="5"/>
  <c r="A617" i="5"/>
  <c r="A618" i="5"/>
  <c r="A619" i="5"/>
  <c r="A620" i="5"/>
  <c r="A621" i="5"/>
  <c r="A623" i="5"/>
  <c r="A624" i="5"/>
  <c r="A625" i="5"/>
  <c r="A626" i="5"/>
  <c r="A627" i="5"/>
  <c r="A628" i="5"/>
  <c r="A629" i="5"/>
  <c r="A630" i="5"/>
  <c r="A632" i="5"/>
  <c r="A633" i="5"/>
  <c r="A634" i="5"/>
  <c r="A635" i="5"/>
  <c r="A638" i="5"/>
  <c r="A639" i="5"/>
  <c r="A640" i="5"/>
  <c r="A641" i="5"/>
  <c r="A643" i="5"/>
  <c r="A645" i="5"/>
  <c r="A646" i="5"/>
  <c r="A647" i="5"/>
  <c r="A650" i="5"/>
  <c r="A651" i="5"/>
  <c r="A652" i="5"/>
  <c r="A653" i="5"/>
  <c r="A656" i="5"/>
  <c r="A657" i="5"/>
  <c r="A658" i="5"/>
  <c r="A659" i="5"/>
  <c r="A660" i="5"/>
  <c r="A662" i="5"/>
  <c r="A663" i="5"/>
  <c r="A664" i="5"/>
  <c r="A665" i="5"/>
  <c r="A666" i="5"/>
  <c r="A667" i="5"/>
  <c r="A668" i="5"/>
  <c r="A669" i="5"/>
  <c r="A671" i="5"/>
  <c r="A672" i="5"/>
  <c r="A673" i="5"/>
  <c r="A674" i="5"/>
  <c r="A676" i="5"/>
  <c r="A679" i="5"/>
  <c r="A680" i="5"/>
  <c r="A681" i="5"/>
  <c r="A682" i="5"/>
  <c r="A683" i="5"/>
  <c r="A685" i="5"/>
  <c r="A686" i="5"/>
  <c r="A687" i="5"/>
  <c r="A688" i="5"/>
  <c r="A689" i="5"/>
  <c r="A690" i="5"/>
  <c r="A692" i="5"/>
  <c r="A693" i="5"/>
  <c r="A695" i="5"/>
  <c r="A696" i="5"/>
  <c r="A697" i="5"/>
  <c r="A698" i="5"/>
  <c r="A699" i="5"/>
  <c r="A700" i="5"/>
  <c r="A701" i="5"/>
  <c r="A702" i="5"/>
  <c r="A703" i="5"/>
  <c r="A704" i="5"/>
  <c r="A705" i="5"/>
  <c r="A706" i="5"/>
  <c r="A708" i="5"/>
  <c r="A709" i="5"/>
  <c r="A710" i="5"/>
  <c r="A711" i="5"/>
  <c r="A712" i="5"/>
  <c r="A713" i="5"/>
  <c r="A714" i="5"/>
  <c r="A715" i="5"/>
  <c r="A716" i="5"/>
  <c r="A717" i="5"/>
  <c r="A718" i="5"/>
  <c r="A719" i="5"/>
  <c r="A721" i="5"/>
  <c r="A722" i="5"/>
  <c r="A725" i="5"/>
  <c r="A726" i="5"/>
  <c r="A727" i="5"/>
  <c r="A728" i="5"/>
  <c r="A729" i="5"/>
  <c r="A730" i="5"/>
  <c r="A731" i="5"/>
  <c r="A732" i="5"/>
  <c r="A734" i="5"/>
  <c r="A735" i="5"/>
  <c r="A736" i="5"/>
  <c r="A737" i="5"/>
  <c r="A738" i="5"/>
  <c r="A739" i="5"/>
  <c r="A741" i="5"/>
  <c r="A743" i="5"/>
  <c r="A744" i="5"/>
  <c r="A745" i="5"/>
  <c r="A746" i="5"/>
  <c r="A747" i="5"/>
  <c r="A748" i="5"/>
  <c r="A749" i="5"/>
  <c r="A751" i="5"/>
  <c r="A752" i="5"/>
  <c r="A753" i="5"/>
  <c r="A754" i="5"/>
  <c r="A755" i="5"/>
  <c r="A756" i="5"/>
  <c r="A757" i="5"/>
  <c r="A758" i="5"/>
  <c r="A759" i="5"/>
  <c r="A760" i="5"/>
  <c r="A761" i="5"/>
  <c r="A762" i="5"/>
  <c r="A763" i="5"/>
  <c r="A765" i="5"/>
  <c r="A767" i="5"/>
  <c r="A768" i="5"/>
  <c r="A769" i="5"/>
  <c r="A770" i="5"/>
  <c r="A771" i="5"/>
  <c r="A772" i="5"/>
  <c r="A773" i="5"/>
  <c r="A774" i="5"/>
  <c r="A775" i="5"/>
  <c r="A776" i="5"/>
  <c r="A777" i="5"/>
  <c r="A778" i="5"/>
  <c r="A779" i="5"/>
  <c r="A780" i="5"/>
  <c r="A781" i="5"/>
  <c r="A782" i="5"/>
  <c r="A783" i="5"/>
  <c r="A785" i="5"/>
  <c r="A786" i="5"/>
  <c r="A787" i="5"/>
  <c r="A788" i="5"/>
  <c r="A789" i="5"/>
  <c r="A790" i="5"/>
  <c r="A792" i="5"/>
  <c r="A793" i="5"/>
  <c r="A794" i="5"/>
  <c r="A795" i="5"/>
  <c r="A796" i="5"/>
  <c r="A797" i="5"/>
  <c r="A798" i="5"/>
  <c r="A799" i="5"/>
  <c r="A800" i="5"/>
  <c r="A801" i="5"/>
  <c r="A802" i="5"/>
  <c r="A803" i="5"/>
  <c r="A804" i="5"/>
  <c r="A805" i="5"/>
  <c r="A806" i="5"/>
  <c r="A807" i="5"/>
  <c r="A808" i="5"/>
  <c r="A809" i="5"/>
  <c r="A810" i="5"/>
  <c r="A811" i="5"/>
  <c r="A812" i="5"/>
  <c r="A813" i="5"/>
  <c r="A815" i="5"/>
  <c r="A816" i="5"/>
  <c r="A817" i="5"/>
  <c r="A818" i="5"/>
  <c r="A820" i="5"/>
  <c r="A822" i="5"/>
  <c r="A823" i="5"/>
  <c r="A824" i="5"/>
  <c r="A825" i="5"/>
  <c r="A826" i="5"/>
  <c r="A827" i="5"/>
  <c r="A828" i="5"/>
  <c r="A829" i="5"/>
  <c r="A830" i="5"/>
  <c r="A831" i="5"/>
  <c r="A832" i="5"/>
  <c r="A833" i="5"/>
  <c r="A834" i="5"/>
  <c r="A835" i="5"/>
  <c r="A836" i="5"/>
  <c r="A837" i="5"/>
  <c r="A839" i="5"/>
  <c r="A840" i="5"/>
  <c r="A841" i="5"/>
  <c r="A842" i="5"/>
  <c r="A843" i="5"/>
  <c r="A844" i="5"/>
  <c r="A845" i="5"/>
  <c r="A846" i="5"/>
  <c r="A847" i="5"/>
  <c r="A848" i="5"/>
  <c r="A849" i="5"/>
  <c r="A850" i="5"/>
  <c r="A851" i="5"/>
  <c r="A852" i="5"/>
  <c r="A853" i="5"/>
  <c r="A854" i="5"/>
  <c r="A856" i="5"/>
  <c r="A858" i="5"/>
  <c r="A859" i="5"/>
  <c r="A860" i="5"/>
  <c r="A862" i="5"/>
  <c r="A863" i="5"/>
  <c r="A864" i="5"/>
  <c r="A865" i="5"/>
  <c r="A866" i="5"/>
  <c r="A867" i="5"/>
  <c r="A868" i="5"/>
  <c r="A869" i="5"/>
  <c r="A871" i="5"/>
  <c r="A872" i="5"/>
  <c r="A873" i="5"/>
  <c r="A874" i="5"/>
  <c r="A875" i="5"/>
  <c r="A876" i="5"/>
  <c r="A877" i="5"/>
  <c r="A878" i="5"/>
  <c r="A879" i="5"/>
  <c r="A881" i="5"/>
  <c r="A882" i="5"/>
  <c r="A883" i="5"/>
  <c r="A884" i="5"/>
  <c r="A885" i="5"/>
  <c r="A887" i="5"/>
  <c r="A888" i="5"/>
  <c r="A889" i="5"/>
  <c r="A891" i="5"/>
  <c r="A892" i="5"/>
  <c r="A893" i="5"/>
  <c r="A894" i="5"/>
  <c r="A895" i="5"/>
  <c r="A896" i="5"/>
  <c r="A897" i="5"/>
  <c r="A898" i="5"/>
  <c r="A899" i="5"/>
  <c r="A900" i="5"/>
  <c r="A901" i="5"/>
  <c r="A902" i="5"/>
  <c r="A903" i="5"/>
  <c r="A905" i="5"/>
  <c r="A906" i="5"/>
  <c r="A907" i="5"/>
  <c r="A908" i="5"/>
  <c r="A909" i="5"/>
  <c r="A911" i="5"/>
  <c r="A912" i="5"/>
  <c r="A913" i="5"/>
  <c r="A914" i="5"/>
  <c r="A915" i="5"/>
  <c r="A916" i="5"/>
  <c r="A917" i="5"/>
  <c r="A919" i="5"/>
  <c r="A920" i="5"/>
  <c r="A921" i="5"/>
  <c r="A922" i="5"/>
  <c r="A923" i="5"/>
  <c r="A924" i="5"/>
  <c r="A925" i="5"/>
  <c r="A926" i="5"/>
  <c r="A927" i="5"/>
  <c r="A928" i="5"/>
  <c r="A929" i="5"/>
  <c r="A930" i="5"/>
  <c r="A931" i="5"/>
  <c r="A932" i="5"/>
  <c r="A933" i="5"/>
  <c r="A934" i="5"/>
  <c r="A935" i="5"/>
  <c r="A936" i="5"/>
  <c r="A937" i="5"/>
  <c r="A938" i="5"/>
  <c r="A939" i="5"/>
  <c r="A940" i="5"/>
  <c r="A941" i="5"/>
  <c r="A942" i="5"/>
  <c r="A943" i="5"/>
  <c r="A944" i="5"/>
  <c r="A945" i="5"/>
  <c r="A946" i="5"/>
  <c r="A947" i="5"/>
  <c r="A948" i="5"/>
  <c r="A949" i="5"/>
  <c r="A950" i="5"/>
  <c r="A951" i="5"/>
  <c r="A952" i="5"/>
  <c r="A953" i="5"/>
  <c r="A954" i="5"/>
  <c r="A955" i="5"/>
  <c r="A956" i="5"/>
  <c r="A957" i="5"/>
  <c r="A958" i="5"/>
  <c r="A959" i="5"/>
  <c r="A961" i="5"/>
  <c r="A962" i="5"/>
  <c r="A963" i="5"/>
  <c r="A965" i="5"/>
  <c r="A966" i="5"/>
  <c r="A967" i="5"/>
  <c r="A968" i="5"/>
  <c r="A969" i="5"/>
  <c r="A970" i="5"/>
  <c r="A971" i="5"/>
  <c r="A972" i="5"/>
  <c r="A973" i="5"/>
  <c r="A974" i="5"/>
  <c r="A976" i="5"/>
  <c r="A977" i="5"/>
  <c r="A978" i="5"/>
  <c r="A979" i="5"/>
  <c r="A980" i="5"/>
  <c r="A981" i="5"/>
  <c r="A985" i="5"/>
  <c r="A988" i="5"/>
  <c r="A989" i="5"/>
  <c r="A990" i="5"/>
  <c r="A991" i="5"/>
  <c r="A992" i="5"/>
  <c r="A993" i="5"/>
  <c r="A994" i="5"/>
  <c r="A995" i="5"/>
  <c r="A998" i="5"/>
  <c r="A999" i="5"/>
  <c r="A1000" i="5"/>
  <c r="A1001" i="5"/>
  <c r="A1002" i="5"/>
  <c r="A1003" i="5"/>
  <c r="A1004" i="5"/>
  <c r="A1005" i="5"/>
  <c r="A1006" i="5"/>
  <c r="A1007" i="5"/>
  <c r="A1008" i="5"/>
  <c r="A1009" i="5"/>
  <c r="A1010" i="5"/>
  <c r="A1011" i="5"/>
  <c r="A1013" i="5"/>
  <c r="A1014" i="5"/>
  <c r="A1015" i="5"/>
  <c r="A1016" i="5"/>
  <c r="A1018" i="5"/>
  <c r="A1019" i="5"/>
  <c r="A1020" i="5"/>
  <c r="A1022" i="5"/>
  <c r="A1024" i="5"/>
  <c r="A1025" i="5"/>
  <c r="A1026" i="5"/>
  <c r="A1027" i="5"/>
  <c r="A1028" i="5"/>
  <c r="A1029" i="5"/>
  <c r="A1030" i="5"/>
  <c r="A1031" i="5"/>
  <c r="A1032" i="5"/>
  <c r="A1033" i="5"/>
  <c r="A1034" i="5"/>
  <c r="A1035" i="5"/>
  <c r="A1036" i="5"/>
  <c r="A1037" i="5"/>
  <c r="A1038" i="5"/>
  <c r="A1039" i="5"/>
  <c r="A1040" i="5"/>
  <c r="A1041" i="5"/>
  <c r="A1042" i="5"/>
  <c r="A1043" i="5"/>
  <c r="A1044" i="5"/>
  <c r="A1045" i="5"/>
  <c r="A1046" i="5"/>
  <c r="A1048" i="5"/>
  <c r="A1049" i="5"/>
  <c r="A1050" i="5"/>
  <c r="A1051" i="5"/>
  <c r="A1052" i="5"/>
  <c r="A1053" i="5"/>
  <c r="A1054" i="5"/>
  <c r="A1055" i="5"/>
  <c r="A1056" i="5"/>
  <c r="A1057" i="5"/>
  <c r="A1058" i="5"/>
  <c r="A1060" i="5"/>
  <c r="A1061" i="5"/>
  <c r="A1062" i="5"/>
  <c r="A1063" i="5"/>
  <c r="A1064" i="5"/>
  <c r="A1065" i="5"/>
  <c r="A1066" i="5"/>
  <c r="A1067" i="5"/>
  <c r="A1069" i="5"/>
  <c r="A1071" i="5"/>
  <c r="A1072" i="5"/>
  <c r="A1073" i="5"/>
  <c r="A1074" i="5"/>
  <c r="A1075" i="5"/>
  <c r="A1076" i="5"/>
  <c r="A1078" i="5"/>
  <c r="A1079" i="5"/>
  <c r="A1081" i="5"/>
  <c r="A1082" i="5"/>
  <c r="A1083" i="5"/>
  <c r="A1084" i="5"/>
  <c r="A1085" i="5"/>
  <c r="A94" i="5"/>
  <c r="A1086" i="5"/>
  <c r="A1087" i="5"/>
  <c r="A1088" i="5"/>
  <c r="A1089" i="5"/>
  <c r="A1091" i="5"/>
  <c r="A1092" i="5"/>
  <c r="A1093" i="5"/>
  <c r="A1095" i="5"/>
  <c r="A1096" i="5"/>
  <c r="A1097" i="5"/>
  <c r="A1098" i="5"/>
  <c r="A1099" i="5"/>
  <c r="A1100" i="5"/>
  <c r="A1101" i="5"/>
  <c r="A1102" i="5"/>
  <c r="A1103" i="5"/>
  <c r="A1104" i="5"/>
  <c r="A1105" i="5"/>
  <c r="A1106" i="5"/>
  <c r="A1107" i="5"/>
  <c r="A1108" i="5"/>
  <c r="A1109" i="5"/>
  <c r="A1110" i="5"/>
  <c r="A1111" i="5"/>
  <c r="A1112" i="5"/>
  <c r="A1113" i="5"/>
  <c r="A1114" i="5"/>
  <c r="A1115" i="5"/>
  <c r="A1116" i="5"/>
  <c r="A1117" i="5"/>
  <c r="A1118" i="5"/>
  <c r="A1121" i="5"/>
  <c r="A1122" i="5"/>
  <c r="A1123" i="5"/>
  <c r="A1124" i="5"/>
  <c r="A1125" i="5"/>
  <c r="A1126" i="5"/>
  <c r="A1127" i="5"/>
  <c r="A1128" i="5"/>
  <c r="A1129" i="5"/>
  <c r="A1132" i="5"/>
  <c r="A1133" i="5"/>
  <c r="A1134" i="5"/>
  <c r="A1135" i="5"/>
  <c r="A1136" i="5"/>
  <c r="A1138" i="5"/>
  <c r="A1139" i="5"/>
  <c r="A1140" i="5"/>
  <c r="A1141" i="5"/>
  <c r="A1143" i="5"/>
  <c r="A15" i="5"/>
  <c r="A1144" i="5"/>
  <c r="A1145" i="5"/>
  <c r="A1146" i="5"/>
  <c r="A1147" i="5"/>
  <c r="A1148" i="5"/>
  <c r="A1149" i="5"/>
  <c r="A1150" i="5"/>
  <c r="A1151" i="5"/>
  <c r="A126" i="5"/>
  <c r="A1152" i="5"/>
  <c r="A1153" i="5"/>
  <c r="A1154" i="5"/>
  <c r="A1155" i="5"/>
  <c r="A1156" i="5"/>
  <c r="A1157" i="5"/>
  <c r="A1158" i="5"/>
  <c r="A1159" i="5"/>
  <c r="A1160" i="5"/>
  <c r="A1161" i="5"/>
  <c r="A1162" i="5"/>
  <c r="A1164" i="5"/>
  <c r="A1165" i="5"/>
  <c r="A1166" i="5"/>
  <c r="A1167" i="5"/>
  <c r="A1168" i="5"/>
  <c r="A1169" i="5"/>
  <c r="A19" i="5"/>
  <c r="A1170" i="5"/>
  <c r="A1171" i="5"/>
  <c r="A1172" i="5"/>
  <c r="A1174" i="5"/>
  <c r="A1175" i="5"/>
  <c r="A1176" i="5"/>
  <c r="A1177" i="5"/>
  <c r="A1178" i="5"/>
  <c r="A1181" i="5"/>
  <c r="A1182" i="5"/>
  <c r="A1183" i="5"/>
  <c r="A1184" i="5"/>
  <c r="A1185" i="5"/>
  <c r="A1186" i="5"/>
  <c r="A1187" i="5"/>
  <c r="A1188" i="5"/>
  <c r="A1189" i="5"/>
  <c r="A1191" i="5"/>
  <c r="A1192" i="5"/>
  <c r="A1193" i="5"/>
  <c r="A1194" i="5"/>
  <c r="A1195" i="5"/>
  <c r="A1196" i="5"/>
  <c r="A1197" i="5"/>
  <c r="A1198" i="5"/>
  <c r="A1199" i="5"/>
  <c r="A1200" i="5"/>
  <c r="A1201" i="5"/>
  <c r="A1202" i="5"/>
  <c r="A1203" i="5"/>
  <c r="A1204" i="5"/>
  <c r="A1205" i="5"/>
  <c r="A1206" i="5"/>
  <c r="A1207" i="5"/>
  <c r="A1208" i="5"/>
  <c r="A1209" i="5"/>
  <c r="A1210" i="5"/>
  <c r="A1212" i="5"/>
  <c r="A1213" i="5"/>
  <c r="A1214" i="5"/>
  <c r="A1215" i="5"/>
  <c r="A1216" i="5"/>
  <c r="A1217" i="5"/>
  <c r="A1218" i="5"/>
  <c r="A1219" i="5"/>
  <c r="A1220" i="5"/>
  <c r="A1221" i="5"/>
  <c r="A1222" i="5"/>
  <c r="A1224" i="5"/>
  <c r="A1225" i="5"/>
  <c r="A1226" i="5"/>
  <c r="A82" i="5"/>
  <c r="A1227" i="5"/>
  <c r="A1228" i="5"/>
  <c r="A1229" i="5"/>
  <c r="A1230" i="5"/>
  <c r="A1231" i="5"/>
  <c r="A1232" i="5"/>
  <c r="A1233" i="5"/>
  <c r="A1234" i="5"/>
  <c r="A1235" i="5"/>
  <c r="A1236" i="5"/>
  <c r="A1237" i="5"/>
  <c r="A1238" i="5"/>
  <c r="A1239" i="5"/>
  <c r="A1240" i="5"/>
  <c r="A1241" i="5"/>
  <c r="A1242" i="5"/>
  <c r="A1243" i="5"/>
  <c r="A1244" i="5"/>
  <c r="A1245" i="5"/>
  <c r="A1246" i="5"/>
  <c r="A1247" i="5"/>
  <c r="A1248" i="5"/>
  <c r="A1249" i="5"/>
  <c r="A1250" i="5"/>
  <c r="A1251" i="5"/>
  <c r="A34" i="5"/>
  <c r="A1252" i="5"/>
  <c r="A95" i="5"/>
  <c r="A1253" i="5"/>
  <c r="A1254" i="5"/>
  <c r="A1255" i="5"/>
  <c r="A1256" i="5"/>
  <c r="A1257" i="5"/>
  <c r="A1258" i="5"/>
  <c r="A1259" i="5"/>
  <c r="A68" i="5"/>
  <c r="A1260" i="5"/>
  <c r="A1262" i="5"/>
  <c r="A13" i="5"/>
  <c r="A1263" i="5"/>
  <c r="A1264" i="5"/>
  <c r="A1265" i="5"/>
  <c r="A1266" i="5"/>
  <c r="A1267" i="5"/>
  <c r="A1268" i="5"/>
  <c r="A1269" i="5"/>
  <c r="A1270" i="5"/>
  <c r="A1271" i="5"/>
  <c r="A1272" i="5"/>
  <c r="A1273" i="5"/>
  <c r="A1275" i="5"/>
  <c r="A1277" i="5"/>
  <c r="A1278" i="5"/>
  <c r="A1279" i="5"/>
  <c r="A1280" i="5"/>
  <c r="A1281" i="5"/>
  <c r="A1283" i="5"/>
  <c r="A1284" i="5"/>
  <c r="A1285" i="5"/>
  <c r="A1286" i="5"/>
  <c r="A1287" i="5"/>
  <c r="A1288" i="5"/>
  <c r="A1289" i="5"/>
  <c r="A1290" i="5"/>
  <c r="A1291" i="5"/>
  <c r="A1293" i="5"/>
  <c r="A1294" i="5"/>
  <c r="A1295" i="5"/>
  <c r="A33" i="5"/>
  <c r="A29" i="5"/>
  <c r="A1296" i="5"/>
  <c r="A1297" i="5"/>
  <c r="A1299" i="5"/>
  <c r="A1300" i="5"/>
  <c r="A1301" i="5"/>
  <c r="A1302" i="5"/>
  <c r="A1303" i="5"/>
  <c r="A1304" i="5"/>
  <c r="A1305" i="5"/>
  <c r="A1306" i="5"/>
  <c r="A1308" i="5"/>
  <c r="A1309" i="5"/>
  <c r="A1311" i="5"/>
  <c r="A1312" i="5"/>
  <c r="A1313" i="5"/>
  <c r="A1315" i="5"/>
  <c r="A1316" i="5"/>
  <c r="A1317" i="5"/>
  <c r="A1318" i="5"/>
  <c r="A1320" i="5"/>
  <c r="A1321" i="5"/>
  <c r="A1322" i="5"/>
  <c r="A1323" i="5"/>
  <c r="A1324" i="5"/>
  <c r="A1325" i="5"/>
  <c r="A1326" i="5"/>
  <c r="A1327" i="5"/>
  <c r="A1329" i="5"/>
  <c r="A1330" i="5"/>
  <c r="A1332" i="5"/>
  <c r="A1333" i="5"/>
  <c r="A1334" i="5"/>
  <c r="A1335" i="5"/>
  <c r="A1336" i="5"/>
  <c r="A1338" i="5"/>
  <c r="A1339" i="5"/>
  <c r="A115" i="5"/>
  <c r="A1340" i="5"/>
  <c r="A1342" i="5"/>
  <c r="A1343" i="5"/>
  <c r="A1344" i="5"/>
  <c r="A1345" i="5"/>
  <c r="A1346" i="5"/>
  <c r="A1347" i="5"/>
  <c r="A8" i="5"/>
  <c r="A1348" i="5"/>
  <c r="A1349" i="5"/>
  <c r="A1350" i="5"/>
  <c r="A1352" i="5"/>
  <c r="A70" i="5"/>
  <c r="A1355" i="5"/>
  <c r="A73" i="5"/>
  <c r="A57" i="5"/>
  <c r="A98" i="5"/>
  <c r="A1356" i="5"/>
  <c r="A1357" i="5"/>
  <c r="A1358" i="5"/>
  <c r="A130" i="5"/>
  <c r="A1359" i="5"/>
  <c r="A1360" i="5"/>
  <c r="A1361" i="5"/>
  <c r="A1363" i="5"/>
  <c r="A84" i="5"/>
  <c r="A1364" i="5"/>
  <c r="A1365" i="5"/>
  <c r="A30" i="5"/>
  <c r="A38" i="5"/>
  <c r="A1366" i="5"/>
  <c r="A1367" i="5"/>
  <c r="A1368" i="5"/>
  <c r="A1369" i="5"/>
  <c r="A69" i="5"/>
  <c r="A1370" i="5"/>
  <c r="A1371" i="5"/>
  <c r="A1372" i="5"/>
  <c r="A1373" i="5"/>
  <c r="A1374" i="5"/>
  <c r="A1375" i="5"/>
  <c r="A1376" i="5"/>
  <c r="A1377" i="5"/>
  <c r="A59" i="5"/>
  <c r="A1378" i="5"/>
  <c r="A1379" i="5"/>
  <c r="A1380" i="5"/>
  <c r="A138" i="5"/>
  <c r="A2" i="5"/>
  <c r="A1381" i="5"/>
  <c r="A1382" i="5"/>
  <c r="A26" i="5"/>
  <c r="A1383" i="5"/>
  <c r="A1384" i="5"/>
  <c r="A1385" i="5"/>
  <c r="A111" i="5"/>
  <c r="A63" i="5"/>
  <c r="A1386" i="5"/>
  <c r="A1387" i="5"/>
  <c r="A142" i="5"/>
  <c r="A1388" i="5"/>
  <c r="A1389" i="5"/>
  <c r="A1390" i="5"/>
  <c r="A1391" i="5"/>
  <c r="A1392" i="5"/>
  <c r="A1393" i="5"/>
  <c r="A1394" i="5"/>
  <c r="A1395" i="5"/>
  <c r="A1396" i="5"/>
  <c r="A1397" i="5"/>
  <c r="A141" i="5"/>
  <c r="A128" i="5"/>
  <c r="A1398" i="5"/>
  <c r="A1400" i="5"/>
  <c r="A122" i="5"/>
  <c r="A1401" i="5"/>
  <c r="A83" i="5"/>
  <c r="A1403" i="5"/>
  <c r="A1405" i="5"/>
  <c r="A1407" i="5"/>
  <c r="A1408" i="5"/>
  <c r="A56" i="5"/>
  <c r="A1410" i="5"/>
  <c r="A1411" i="5"/>
  <c r="A88" i="5"/>
  <c r="A1412" i="5"/>
  <c r="A103" i="5"/>
  <c r="A1413" i="5"/>
  <c r="A1414" i="5"/>
  <c r="A1415" i="5"/>
  <c r="A1417" i="5"/>
  <c r="A1418" i="5"/>
  <c r="A1419" i="5"/>
  <c r="A1420" i="5"/>
  <c r="A99" i="5"/>
  <c r="A1421" i="5"/>
  <c r="A1422" i="5"/>
  <c r="A1424" i="5"/>
  <c r="A1425" i="5"/>
  <c r="A1427" i="5"/>
  <c r="A14" i="5"/>
  <c r="A20" i="5"/>
  <c r="A123" i="5"/>
  <c r="A1428" i="5"/>
  <c r="A42" i="5"/>
  <c r="A1429" i="5"/>
  <c r="A134" i="5"/>
  <c r="A24" i="5"/>
  <c r="A117" i="5"/>
  <c r="A1430" i="5"/>
  <c r="A7" i="5"/>
  <c r="A1431" i="5"/>
  <c r="A1433" i="5"/>
  <c r="A140" i="5"/>
  <c r="A1434" i="5"/>
  <c r="A45" i="5"/>
  <c r="A1435" i="5"/>
  <c r="A1436" i="5"/>
  <c r="A1437" i="5"/>
  <c r="A1438" i="5"/>
  <c r="A1440" i="5"/>
  <c r="A1441" i="5"/>
  <c r="A31" i="5"/>
  <c r="A1442" i="5"/>
  <c r="A1443" i="5"/>
  <c r="A1445" i="5"/>
  <c r="A1446" i="5"/>
  <c r="A91" i="5"/>
  <c r="A1447" i="5"/>
  <c r="A67" i="5"/>
  <c r="A10" i="5"/>
  <c r="A1448" i="5"/>
  <c r="A1450" i="5"/>
  <c r="A1451" i="5"/>
  <c r="A1452" i="5"/>
  <c r="A1454" i="5"/>
  <c r="A1455" i="5"/>
  <c r="A65" i="5"/>
  <c r="A1456" i="5"/>
  <c r="A77" i="5"/>
  <c r="A1457" i="5"/>
  <c r="A23" i="5"/>
  <c r="A92" i="5"/>
  <c r="A1458" i="5"/>
  <c r="A1460" i="5"/>
  <c r="A1461" i="5"/>
  <c r="A1462" i="5"/>
  <c r="A1463" i="5"/>
  <c r="A1464" i="5"/>
  <c r="A1465" i="5"/>
  <c r="A1466" i="5"/>
  <c r="A1467" i="5"/>
  <c r="A1468" i="5"/>
  <c r="A1469" i="5"/>
  <c r="A1470" i="5"/>
  <c r="A118" i="5"/>
  <c r="A113" i="5"/>
  <c r="A93" i="5"/>
  <c r="A66" i="5"/>
  <c r="A18" i="5"/>
  <c r="A119" i="5"/>
  <c r="A1471" i="5"/>
  <c r="A1472" i="5"/>
  <c r="A1473" i="5"/>
  <c r="A1474" i="5"/>
  <c r="A1476" i="5"/>
  <c r="A72" i="5"/>
  <c r="A80" i="5"/>
  <c r="A1477" i="5"/>
  <c r="A1478" i="5"/>
  <c r="A143" i="5"/>
  <c r="A47" i="5"/>
  <c r="A1480" i="5"/>
  <c r="A60" i="5"/>
  <c r="A62" i="5"/>
  <c r="A5" i="5"/>
  <c r="A78" i="5"/>
  <c r="A46" i="5"/>
  <c r="A1481" i="5"/>
  <c r="A43" i="5"/>
  <c r="A145" i="5"/>
  <c r="A1482" i="5"/>
  <c r="A40" i="5"/>
  <c r="A1483" i="5"/>
  <c r="A4" i="5"/>
  <c r="A6" i="5"/>
  <c r="A1484" i="5"/>
  <c r="A12" i="5"/>
  <c r="A110" i="5"/>
  <c r="A61" i="5"/>
  <c r="A35" i="5"/>
  <c r="A85" i="5"/>
  <c r="A41" i="5"/>
  <c r="A3" i="5"/>
  <c r="A136" i="5"/>
  <c r="A44" i="5"/>
  <c r="A90" i="5"/>
  <c r="A28" i="5"/>
  <c r="A1485" i="5"/>
  <c r="A86" i="5"/>
  <c r="A105" i="5"/>
  <c r="A1486" i="5"/>
  <c r="A75" i="5"/>
  <c r="A1487" i="5"/>
  <c r="A144" i="5"/>
  <c r="A1488" i="5"/>
  <c r="A112" i="5"/>
  <c r="A1489" i="5"/>
  <c r="A106" i="5"/>
  <c r="A27" i="5"/>
  <c r="A129" i="5"/>
  <c r="A101" i="5"/>
  <c r="A37" i="5"/>
  <c r="A1490" i="5"/>
  <c r="A1493" i="5"/>
  <c r="A137" i="5"/>
  <c r="A49" i="5"/>
  <c r="A108" i="5"/>
  <c r="A120" i="5"/>
  <c r="A116" i="5"/>
  <c r="A1494" i="5"/>
  <c r="A1496" i="5"/>
  <c r="A50" i="5"/>
  <c r="A55" i="5"/>
  <c r="A1497" i="5"/>
  <c r="A22" i="5"/>
  <c r="A1498" i="5"/>
  <c r="A102" i="5"/>
  <c r="A39" i="5"/>
  <c r="A17" i="5"/>
  <c r="A104" i="5"/>
  <c r="A48" i="5"/>
  <c r="A71" i="5"/>
  <c r="A9" i="5"/>
  <c r="A1499" i="5"/>
  <c r="A58" i="5"/>
  <c r="A96" i="5"/>
  <c r="A100" i="5"/>
  <c r="A132" i="5"/>
  <c r="A54" i="5"/>
  <c r="A133" i="5"/>
  <c r="A79" i="5"/>
  <c r="A135" i="5"/>
  <c r="A109" i="5"/>
  <c r="A21" i="5"/>
  <c r="A76" i="5"/>
  <c r="A1500" i="5"/>
  <c r="A36" i="5"/>
  <c r="A74" i="5"/>
  <c r="A16" i="5"/>
  <c r="A97" i="5"/>
  <c r="A81" i="5"/>
  <c r="A124" i="5"/>
  <c r="A150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D1" authorId="0" shapeId="0" xr:uid="{00000000-0006-0000-0100-000001000000}">
      <text>
        <r>
          <rPr>
            <sz val="11"/>
            <color theme="1"/>
            <rFont val="Calibri"/>
            <family val="2"/>
            <scheme val="minor"/>
          </rPr>
          <t>Date the event started (Use MM/DD/YY when inputting dates)</t>
        </r>
      </text>
    </comment>
    <comment ref="F1" authorId="0" shapeId="0" xr:uid="{00000000-0006-0000-0100-000002000000}">
      <text>
        <r>
          <rPr>
            <sz val="11"/>
            <color theme="1"/>
            <rFont val="Calibri"/>
            <family val="2"/>
            <scheme val="minor"/>
          </rPr>
          <t>The time the event started.  This field is only an estimate as in many cases the utility might not know the exact start time. (Use military time when inputing time)</t>
        </r>
      </text>
    </comment>
    <comment ref="G1" authorId="0" shapeId="0" xr:uid="{00000000-0006-0000-0100-000003000000}">
      <text>
        <r>
          <rPr>
            <sz val="11"/>
            <color theme="1"/>
            <rFont val="Calibri"/>
            <family val="2"/>
            <scheme val="minor"/>
          </rPr>
          <t>Utilities should submit this data as close as it can get to the origin point of the event.  Data should be at least given to the thousandths decimal place (i.e. X.00), more accuracy should be used when the utility has that knowledge.</t>
        </r>
      </text>
    </comment>
    <comment ref="H1" authorId="0" shapeId="0" xr:uid="{00000000-0006-0000-0100-000004000000}">
      <text>
        <r>
          <rPr>
            <sz val="11"/>
            <color theme="1"/>
            <rFont val="Calibri"/>
            <family val="2"/>
            <scheme val="minor"/>
          </rPr>
          <t>Utilities should submit this data as close as it can get to the origin point of the event.  Data should be at least given to the thousandths decimal place (i.e. X.00), more accuracy should be used when the utility has that knowledge.</t>
        </r>
      </text>
    </comment>
    <comment ref="I1" authorId="0" shapeId="0" xr:uid="{00000000-0006-0000-0100-000005000000}">
      <text>
        <r>
          <rPr>
            <sz val="11"/>
            <color theme="1"/>
            <rFont val="Calibri"/>
            <family val="2"/>
            <scheme val="minor"/>
          </rPr>
          <t xml:space="preserve">Material involved in the initial fueling of the fire;
</t>
        </r>
      </text>
    </comment>
    <comment ref="J1" authorId="0" shapeId="0" xr:uid="{00000000-0006-0000-0100-000006000000}">
      <text>
        <r>
          <rPr>
            <sz val="11"/>
            <color theme="1"/>
            <rFont val="Calibri"/>
            <family val="2"/>
            <scheme val="minor"/>
          </rPr>
          <t xml:space="preserve">Nature of land use in the vicinity of the point of the fire’s origin (i.e., Urban, Rural).  Rural and Urban are defined in GO 165.
</t>
        </r>
      </text>
    </comment>
    <comment ref="K1" authorId="0" shapeId="0" xr:uid="{00000000-0006-0000-0100-000007000000}">
      <text>
        <r>
          <rPr>
            <sz val="11"/>
            <color theme="1"/>
            <rFont val="Calibri"/>
            <family val="2"/>
            <scheme val="minor"/>
          </rPr>
          <t>An approximation of the fire's size give in acres.  If only a structure was involved in the fire select structure only.</t>
        </r>
      </text>
    </comment>
    <comment ref="L1" authorId="0" shapeId="0" xr:uid="{00000000-0006-0000-0100-000008000000}">
      <text>
        <r>
          <rPr>
            <sz val="11"/>
            <color theme="1"/>
            <rFont val="Calibri"/>
            <family val="2"/>
            <scheme val="minor"/>
          </rPr>
          <t>An approximation of the fire's size give in acres.  If only a structure was involved in the fire select structure only.</t>
        </r>
      </text>
    </comment>
    <comment ref="M1" authorId="0" shapeId="0" xr:uid="{00000000-0006-0000-0100-000009000000}">
      <text>
        <r>
          <rPr>
            <sz val="11"/>
            <color theme="1"/>
            <rFont val="Calibri"/>
            <family val="2"/>
            <scheme val="minor"/>
          </rPr>
          <t>An approximation of the fire's size give in acres.  If only a structure was involved in the fire select structure only.</t>
        </r>
      </text>
    </comment>
    <comment ref="N1" authorId="0" shapeId="0" xr:uid="{00000000-0006-0000-0100-00000A000000}">
      <text>
        <r>
          <rPr>
            <sz val="11"/>
            <color theme="1"/>
            <rFont val="Calibri"/>
            <family val="2"/>
            <scheme val="minor"/>
          </rPr>
          <t>Is who suppressed the fire</t>
        </r>
      </text>
    </comment>
    <comment ref="O1" authorId="0" shapeId="0" xr:uid="{00000000-0006-0000-0100-00000B000000}">
      <text>
        <r>
          <rPr>
            <sz val="11"/>
            <color theme="1"/>
            <rFont val="Calibri"/>
            <family val="2"/>
            <scheme val="minor"/>
          </rPr>
          <t>If the fire was suppressed by a fire agency or agencies, insert the lead agency when one or more agency was involved</t>
        </r>
      </text>
    </comment>
    <comment ref="P1" authorId="0" shapeId="0" xr:uid="{00000000-0006-0000-0100-00000C000000}">
      <text>
        <r>
          <rPr>
            <sz val="11"/>
            <color theme="1"/>
            <rFont val="Calibri"/>
            <family val="2"/>
            <scheme val="minor"/>
          </rPr>
          <t>Utility’s description of the pole and/or equipment involved.</t>
        </r>
      </text>
    </comment>
    <comment ref="U1" authorId="0" shapeId="0" xr:uid="{00000000-0006-0000-0100-00000D000000}">
      <text>
        <r>
          <rPr>
            <sz val="11"/>
            <color theme="1"/>
            <rFont val="Calibri"/>
            <family val="2"/>
            <scheme val="minor"/>
          </rPr>
          <t>Other Companies that were attached to pole in question and known to the utility.  If the facilities involved were not overhead leave this field blank.  Note this field will be blacked out until "Overhead" is selected in the "Type" Column.</t>
        </r>
      </text>
    </comment>
    <comment ref="V1" authorId="0" shapeId="0" xr:uid="{00000000-0006-0000-0100-00000E000000}">
      <text>
        <r>
          <rPr>
            <sz val="11"/>
            <color theme="1"/>
            <rFont val="Calibri"/>
            <family val="2"/>
            <scheme val="minor"/>
          </rPr>
          <t>Nominal voltage rating of the utility equipment and/or circuit involved in the fire, use volts.  If two or more voltages were involved list the higher voltage.</t>
        </r>
      </text>
    </comment>
    <comment ref="X1" authorId="0" shapeId="0" xr:uid="{00000000-0006-0000-0100-00000F000000}">
      <text>
        <r>
          <rPr>
            <sz val="11"/>
            <color theme="1"/>
            <rFont val="Calibri"/>
            <family val="2"/>
            <scheme val="minor"/>
          </rPr>
          <t>This field should list the equipment that supplied the heat that ignited the reported fire;</t>
        </r>
      </text>
    </comment>
    <comment ref="Y1" authorId="0" shapeId="0" xr:uid="{00000000-0006-0000-0100-000010000000}">
      <text>
        <r>
          <rPr>
            <sz val="11"/>
            <color theme="1"/>
            <rFont val="Calibri"/>
            <family val="2"/>
            <scheme val="minor"/>
          </rPr>
          <t xml:space="preserve">The equipment involved in the event (overhead, padmounted or subsurface);
</t>
        </r>
      </text>
    </comment>
    <comment ref="Z1" authorId="0" shapeId="0" xr:uid="{00000000-0006-0000-0100-000011000000}">
      <text>
        <r>
          <rPr>
            <sz val="11"/>
            <color theme="1"/>
            <rFont val="Calibri"/>
            <family val="2"/>
            <scheme val="minor"/>
          </rPr>
          <t xml:space="preserve">Was there an outage involved in the event?
Exclude outages that were that were ordered by a governmental agency or were taken by the utility at its discretion.   </t>
        </r>
      </text>
    </comment>
    <comment ref="AA1" authorId="0" shapeId="0" xr:uid="{00000000-0006-0000-0100-000012000000}">
      <text>
        <r>
          <rPr>
            <sz val="11"/>
            <color theme="1"/>
            <rFont val="Calibri"/>
            <family val="2"/>
            <scheme val="minor"/>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AB1" authorId="0" shapeId="0" xr:uid="{00000000-0006-0000-0100-000013000000}">
      <text>
        <r>
          <rPr>
            <sz val="11"/>
            <color theme="1"/>
            <rFont val="Calibri"/>
            <family val="2"/>
            <scheme val="minor"/>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AC1" authorId="0" shapeId="0" xr:uid="{00000000-0006-0000-0100-000014000000}">
      <text>
        <r>
          <rPr>
            <sz val="11"/>
            <color theme="1"/>
            <rFont val="Calibri"/>
            <family val="2"/>
            <scheme val="minor"/>
          </rPr>
          <t xml:space="preserve">The suspected cause of the ignition;
</t>
        </r>
      </text>
    </comment>
    <comment ref="AD1" authorId="0" shapeId="0" xr:uid="{00000000-0006-0000-0100-000015000000}">
      <text>
        <r>
          <rPr>
            <sz val="11"/>
            <color theme="1"/>
            <rFont val="Calibri"/>
            <family val="2"/>
            <scheme val="minor"/>
          </rPr>
          <t>The specific equipment that malfunctioned that resulted in the “Equipment Involved” to cause the reported fire. (Only to be used if “Equipment/Facility Failure” is selected as Suspected Ignition Cause);</t>
        </r>
      </text>
    </comment>
    <comment ref="AE1" authorId="0" shapeId="0" xr:uid="{00000000-0006-0000-0100-000016000000}">
      <text>
        <r>
          <rPr>
            <sz val="11"/>
            <color theme="1"/>
            <rFont val="Calibri"/>
            <family val="2"/>
            <scheme val="minor"/>
          </rPr>
          <t>The first object that contacted the Communication or Electric Facilities (Only to be used if “Contact from Object” is selected as Ignition Cause);</t>
        </r>
      </text>
    </comment>
    <comment ref="AF1" authorId="0" shapeId="0" xr:uid="{00000000-0006-0000-0100-000017000000}">
      <text>
        <r>
          <rPr>
            <sz val="11"/>
            <color theme="1"/>
            <rFont val="Calibri"/>
            <family val="2"/>
            <scheme val="minor"/>
          </rPr>
          <t>The first facility that was contacted by an outside object (Only to be used if “Contact from Object” is selected as Ignition Cause);</t>
        </r>
      </text>
    </comment>
    <comment ref="AG1" authorId="0" shapeId="0" xr:uid="{00000000-0006-0000-0100-000018000000}">
      <text>
        <r>
          <rPr>
            <sz val="11"/>
            <color theme="1"/>
            <rFont val="Calibri"/>
            <family val="2"/>
            <scheme val="minor"/>
          </rPr>
          <t xml:space="preserve">Factors that contributed to the ignition;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D1" authorId="0" shapeId="0" xr:uid="{00000000-0006-0000-0200-000001000000}">
      <text>
        <r>
          <rPr>
            <sz val="11"/>
            <color theme="1"/>
            <rFont val="Calibri"/>
            <family val="2"/>
            <scheme val="minor"/>
          </rPr>
          <t>Date the event started (Use MM/DD/YY when inputting dates)</t>
        </r>
      </text>
    </comment>
    <comment ref="F1" authorId="0" shapeId="0" xr:uid="{00000000-0006-0000-0200-000002000000}">
      <text>
        <r>
          <rPr>
            <sz val="11"/>
            <color theme="1"/>
            <rFont val="Calibri"/>
            <family val="2"/>
            <scheme val="minor"/>
          </rPr>
          <t>The time the event started.  This field is only an estimate as in many cases the utility might not know the exact start time. (Use military time when inputing time)</t>
        </r>
      </text>
    </comment>
    <comment ref="G1" authorId="0" shapeId="0" xr:uid="{00000000-0006-0000-0200-000003000000}">
      <text>
        <r>
          <rPr>
            <sz val="11"/>
            <color theme="1"/>
            <rFont val="Calibri"/>
            <family val="2"/>
            <scheme val="minor"/>
          </rPr>
          <t>Utilities should submit this data as close as it can get to the origin point of the event.  Data should be at least given to the thousandths decimal place (i.e. X.00), more accuracy should be used when the utility has that knowledge.</t>
        </r>
      </text>
    </comment>
    <comment ref="H1" authorId="0" shapeId="0" xr:uid="{00000000-0006-0000-0200-000004000000}">
      <text>
        <r>
          <rPr>
            <sz val="11"/>
            <color theme="1"/>
            <rFont val="Calibri"/>
            <family val="2"/>
            <scheme val="minor"/>
          </rPr>
          <t>Utilities should submit this data as close as it can get to the origin point of the event.  Data should be at least given to the thousandths decimal place (i.e. X.00), more accuracy should be used when the utility has that knowledge.</t>
        </r>
      </text>
    </comment>
    <comment ref="I1" authorId="0" shapeId="0" xr:uid="{00000000-0006-0000-0200-000005000000}">
      <text>
        <r>
          <rPr>
            <sz val="11"/>
            <color theme="1"/>
            <rFont val="Calibri"/>
            <family val="2"/>
            <scheme val="minor"/>
          </rPr>
          <t xml:space="preserve">Material involved in the initial fueling of the fire;
</t>
        </r>
      </text>
    </comment>
    <comment ref="J1" authorId="0" shapeId="0" xr:uid="{00000000-0006-0000-0200-000006000000}">
      <text>
        <r>
          <rPr>
            <sz val="11"/>
            <color theme="1"/>
            <rFont val="Calibri"/>
            <family val="2"/>
            <scheme val="minor"/>
          </rPr>
          <t xml:space="preserve">Nature of land use in the vicinity of the point of the fire’s origin (i.e., Urban, Rural).  Rural and Urban are defined in GO 165.
</t>
        </r>
      </text>
    </comment>
    <comment ref="K1" authorId="0" shapeId="0" xr:uid="{00000000-0006-0000-0200-000007000000}">
      <text>
        <r>
          <rPr>
            <sz val="11"/>
            <color theme="1"/>
            <rFont val="Calibri"/>
            <family val="2"/>
            <scheme val="minor"/>
          </rPr>
          <t>An approximation of the fire's size give in acres.  If only a structure was involved in the fire select structure only.</t>
        </r>
      </text>
    </comment>
    <comment ref="L1" authorId="0" shapeId="0" xr:uid="{00000000-0006-0000-0200-000008000000}">
      <text>
        <r>
          <rPr>
            <sz val="11"/>
            <color theme="1"/>
            <rFont val="Calibri"/>
            <family val="2"/>
            <scheme val="minor"/>
          </rPr>
          <t>An approximation of the fire's size give in acres.  If only a structure was involved in the fire select structure only.</t>
        </r>
      </text>
    </comment>
    <comment ref="M1" authorId="0" shapeId="0" xr:uid="{00000000-0006-0000-0200-000009000000}">
      <text>
        <r>
          <rPr>
            <sz val="11"/>
            <color theme="1"/>
            <rFont val="Calibri"/>
            <family val="2"/>
            <scheme val="minor"/>
          </rPr>
          <t>An approximation of the fire's size give in acres.  If only a structure was involved in the fire select structure only.</t>
        </r>
      </text>
    </comment>
    <comment ref="N1" authorId="0" shapeId="0" xr:uid="{00000000-0006-0000-0200-00000A000000}">
      <text>
        <r>
          <rPr>
            <sz val="11"/>
            <color theme="1"/>
            <rFont val="Calibri"/>
            <family val="2"/>
            <scheme val="minor"/>
          </rPr>
          <t>Is who suppressed the fire</t>
        </r>
      </text>
    </comment>
    <comment ref="O1" authorId="0" shapeId="0" xr:uid="{00000000-0006-0000-0200-00000B000000}">
      <text>
        <r>
          <rPr>
            <sz val="11"/>
            <color theme="1"/>
            <rFont val="Calibri"/>
            <family val="2"/>
            <scheme val="minor"/>
          </rPr>
          <t>If the fire was suppressed by a fire agency or agencies, insert the lead agency when one or more agency was involved</t>
        </r>
      </text>
    </comment>
    <comment ref="P1" authorId="0" shapeId="0" xr:uid="{00000000-0006-0000-0200-00000C000000}">
      <text>
        <r>
          <rPr>
            <sz val="11"/>
            <color theme="1"/>
            <rFont val="Calibri"/>
            <family val="2"/>
            <scheme val="minor"/>
          </rPr>
          <t>Utility’s description of the pole and/or equipment involved.</t>
        </r>
      </text>
    </comment>
    <comment ref="U1" authorId="0" shapeId="0" xr:uid="{00000000-0006-0000-0200-00000D000000}">
      <text>
        <r>
          <rPr>
            <sz val="11"/>
            <color theme="1"/>
            <rFont val="Calibri"/>
            <family val="2"/>
            <scheme val="minor"/>
          </rPr>
          <t>Other Companies that were attached to pole in question and known to the utility.  If the facilities involved were not overhead leave this field blank.  Note this field will be blacked out until "Overhead" is selected in the "Type" Column.</t>
        </r>
      </text>
    </comment>
    <comment ref="V1" authorId="0" shapeId="0" xr:uid="{00000000-0006-0000-0200-00000E000000}">
      <text>
        <r>
          <rPr>
            <sz val="11"/>
            <color theme="1"/>
            <rFont val="Calibri"/>
            <family val="2"/>
            <scheme val="minor"/>
          </rPr>
          <t>Nominal voltage rating of the utility equipment and/or circuit involved in the fire, use volts.  If two or more voltages were involved list the higher voltage.</t>
        </r>
      </text>
    </comment>
    <comment ref="X1" authorId="0" shapeId="0" xr:uid="{00000000-0006-0000-0200-00000F000000}">
      <text>
        <r>
          <rPr>
            <sz val="11"/>
            <color theme="1"/>
            <rFont val="Calibri"/>
            <family val="2"/>
            <scheme val="minor"/>
          </rPr>
          <t>This field should list the equipment that supplied the heat that ignited the reported fire;</t>
        </r>
      </text>
    </comment>
    <comment ref="Y1" authorId="0" shapeId="0" xr:uid="{00000000-0006-0000-0200-000010000000}">
      <text>
        <r>
          <rPr>
            <sz val="11"/>
            <color theme="1"/>
            <rFont val="Calibri"/>
            <family val="2"/>
            <scheme val="minor"/>
          </rPr>
          <t xml:space="preserve">The equipment involved in the event (overhead, padmounted or subsurface);
</t>
        </r>
      </text>
    </comment>
    <comment ref="Z1" authorId="0" shapeId="0" xr:uid="{00000000-0006-0000-0200-000011000000}">
      <text>
        <r>
          <rPr>
            <sz val="11"/>
            <color theme="1"/>
            <rFont val="Calibri"/>
            <family val="2"/>
            <scheme val="minor"/>
          </rPr>
          <t xml:space="preserve">Was there an outage involved in the event?
Exclude outages that were that were ordered by a governmental agency or were taken by the utility at its discretion.   </t>
        </r>
      </text>
    </comment>
    <comment ref="AA1" authorId="0" shapeId="0" xr:uid="{00000000-0006-0000-0200-000012000000}">
      <text>
        <r>
          <rPr>
            <sz val="11"/>
            <color theme="1"/>
            <rFont val="Calibri"/>
            <family val="2"/>
            <scheme val="minor"/>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AB1" authorId="0" shapeId="0" xr:uid="{00000000-0006-0000-0200-000013000000}">
      <text>
        <r>
          <rPr>
            <sz val="11"/>
            <color theme="1"/>
            <rFont val="Calibri"/>
            <family val="2"/>
            <scheme val="minor"/>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AC1" authorId="0" shapeId="0" xr:uid="{00000000-0006-0000-0200-000014000000}">
      <text>
        <r>
          <rPr>
            <sz val="11"/>
            <color theme="1"/>
            <rFont val="Calibri"/>
            <family val="2"/>
            <scheme val="minor"/>
          </rPr>
          <t xml:space="preserve">The suspected cause of the ignition;
</t>
        </r>
      </text>
    </comment>
    <comment ref="AD1" authorId="0" shapeId="0" xr:uid="{00000000-0006-0000-0200-000015000000}">
      <text>
        <r>
          <rPr>
            <sz val="11"/>
            <color theme="1"/>
            <rFont val="Calibri"/>
            <family val="2"/>
            <scheme val="minor"/>
          </rPr>
          <t>The specific equipment that malfunctioned that resulted in the “Equipment Involved” to cause the reported fire. (Only to be used if “Equipment/Facility Failure” is selected as Suspected Ignition Cause);</t>
        </r>
      </text>
    </comment>
    <comment ref="AE1" authorId="0" shapeId="0" xr:uid="{00000000-0006-0000-0200-000016000000}">
      <text>
        <r>
          <rPr>
            <sz val="11"/>
            <color theme="1"/>
            <rFont val="Calibri"/>
            <family val="2"/>
            <scheme val="minor"/>
          </rPr>
          <t>The first object that contacted the Communication or Electric Facilities (Only to be used if “Contact from Object” is selected as Ignition Cause);</t>
        </r>
      </text>
    </comment>
    <comment ref="AF1" authorId="0" shapeId="0" xr:uid="{00000000-0006-0000-0200-000017000000}">
      <text>
        <r>
          <rPr>
            <sz val="11"/>
            <color theme="1"/>
            <rFont val="Calibri"/>
            <family val="2"/>
            <scheme val="minor"/>
          </rPr>
          <t>The first facility that was contacted by an outside object (Only to be used if “Contact from Object” is selected as Ignition Cause);</t>
        </r>
      </text>
    </comment>
    <comment ref="AG1" authorId="0" shapeId="0" xr:uid="{00000000-0006-0000-0200-000018000000}">
      <text>
        <r>
          <rPr>
            <sz val="11"/>
            <color theme="1"/>
            <rFont val="Calibri"/>
            <family val="2"/>
            <scheme val="minor"/>
          </rPr>
          <t xml:space="preserve">Factors that contributed to the ignition;
</t>
        </r>
      </text>
    </comment>
  </commentList>
</comments>
</file>

<file path=xl/sharedStrings.xml><?xml version="1.0" encoding="utf-8"?>
<sst xmlns="http://schemas.openxmlformats.org/spreadsheetml/2006/main" count="39530" uniqueCount="2465">
  <si>
    <t>Size</t>
  </si>
  <si>
    <t>Count of Size - HFTD</t>
  </si>
  <si>
    <t>Count of Size - UI</t>
  </si>
  <si>
    <t>Less Than .25 Acres</t>
  </si>
  <si>
    <t>.26 - 9.99 Acres</t>
  </si>
  <si>
    <t>10 - 99 Acres</t>
  </si>
  <si>
    <t>100 - 299 Acres</t>
  </si>
  <si>
    <t>300 - 999 Acres</t>
  </si>
  <si>
    <t>1000 - 4999 Acres</t>
  </si>
  <si>
    <t>Greater than 5000 Acres</t>
  </si>
  <si>
    <t>ID</t>
  </si>
  <si>
    <t>Name</t>
  </si>
  <si>
    <t>Circuit</t>
  </si>
  <si>
    <t>Date</t>
  </si>
  <si>
    <t>Year</t>
  </si>
  <si>
    <t>Time</t>
  </si>
  <si>
    <t>Latitude</t>
  </si>
  <si>
    <t>Longitude</t>
  </si>
  <si>
    <t>Material at Origin</t>
  </si>
  <si>
    <t>Land Use at Origin</t>
  </si>
  <si>
    <t>Size - HFTD</t>
  </si>
  <si>
    <t>Size - UI</t>
  </si>
  <si>
    <t>Suppressed by</t>
  </si>
  <si>
    <t>Suppressing Agency</t>
  </si>
  <si>
    <t>Facility Identification</t>
  </si>
  <si>
    <t>FLOC</t>
  </si>
  <si>
    <t>HFRA</t>
  </si>
  <si>
    <t>cGIS HFRA</t>
  </si>
  <si>
    <t>HFTD</t>
  </si>
  <si>
    <t>Other Companies</t>
  </si>
  <si>
    <t>Voltage
(Volts)</t>
  </si>
  <si>
    <t>Business Line</t>
  </si>
  <si>
    <t>Equipment Involved With Ignition</t>
  </si>
  <si>
    <t>Type</t>
  </si>
  <si>
    <t>Was There an Outage</t>
  </si>
  <si>
    <t>Suspected Initiating Event</t>
  </si>
  <si>
    <t>Equipment /Facility Failure</t>
  </si>
  <si>
    <t>Contact From Object</t>
  </si>
  <si>
    <t>Facility Contacted</t>
  </si>
  <si>
    <t>Contributing Factor</t>
  </si>
  <si>
    <t>Birchim</t>
  </si>
  <si>
    <t>Vegetation</t>
  </si>
  <si>
    <t>Rural</t>
  </si>
  <si>
    <t>Fire Agency</t>
  </si>
  <si>
    <t>Various Fire Agencies</t>
  </si>
  <si>
    <t>Between Poles 1854107E &amp; 1854106E</t>
  </si>
  <si>
    <t>OH-1854107E</t>
  </si>
  <si>
    <t>Tier 2</t>
  </si>
  <si>
    <t>T2</t>
  </si>
  <si>
    <t>Y</t>
  </si>
  <si>
    <t>Phone &amp; Cable</t>
  </si>
  <si>
    <t>Distribution</t>
  </si>
  <si>
    <t>Conductor</t>
  </si>
  <si>
    <t>Overhead</t>
  </si>
  <si>
    <t>Yes</t>
  </si>
  <si>
    <t>Unknown</t>
  </si>
  <si>
    <t xml:space="preserve"> </t>
  </si>
  <si>
    <t>Sexton</t>
  </si>
  <si>
    <t>Ventura Fire Department</t>
  </si>
  <si>
    <t>Pole 1718768E</t>
  </si>
  <si>
    <t>OH-1718768E</t>
  </si>
  <si>
    <t>Tier 3</t>
  </si>
  <si>
    <t>T3</t>
  </si>
  <si>
    <t>Other</t>
  </si>
  <si>
    <t>None</t>
  </si>
  <si>
    <t>Twister</t>
  </si>
  <si>
    <t>Los Angeles County Fire</t>
  </si>
  <si>
    <t>Twister 12kV at La Habra Sub and Whipstock 12kV at Olinda Sub.</t>
  </si>
  <si>
    <t>OH-1687951E</t>
  </si>
  <si>
    <t>T2 200Ft Outer Buffer</t>
  </si>
  <si>
    <t>Electric Facility</t>
  </si>
  <si>
    <t>Corsair</t>
  </si>
  <si>
    <t>Riverside County Fire</t>
  </si>
  <si>
    <t>33425 VALERIO RD hemet ca</t>
  </si>
  <si>
    <t>OH-2231050E</t>
  </si>
  <si>
    <t>No</t>
  </si>
  <si>
    <t>&lt;Null&gt;</t>
  </si>
  <si>
    <t>Maguire</t>
  </si>
  <si>
    <t>Maguire 16kV out of Latigo Sub</t>
  </si>
  <si>
    <t>OH-1199311E</t>
  </si>
  <si>
    <t>Vehicle</t>
  </si>
  <si>
    <t>Pole</t>
  </si>
  <si>
    <t>Zone</t>
  </si>
  <si>
    <t>Ventura County Fire</t>
  </si>
  <si>
    <t>9372 STOCKTON RD PMP MOORPARK</t>
  </si>
  <si>
    <t>OH-4734128E</t>
  </si>
  <si>
    <t>Equipment/Facility Failure</t>
  </si>
  <si>
    <t>Splice/Clamp/Connector</t>
  </si>
  <si>
    <t>Pole 4734128E</t>
  </si>
  <si>
    <t>Atlanta</t>
  </si>
  <si>
    <t>Orange County Fire</t>
  </si>
  <si>
    <t>Pole 4229158E</t>
  </si>
  <si>
    <t>OH-4229158E</t>
  </si>
  <si>
    <t>Orange County Fire Authority</t>
  </si>
  <si>
    <t>Beijing 12kV out of Las Lomas Sub.</t>
  </si>
  <si>
    <t>OH-4618901E</t>
  </si>
  <si>
    <t>Soda Springs</t>
  </si>
  <si>
    <t>Customer</t>
  </si>
  <si>
    <t>Soda Springs 12kV out of Boxwood Sub</t>
  </si>
  <si>
    <t>OH-4464511E</t>
  </si>
  <si>
    <t>Lopez</t>
  </si>
  <si>
    <t>Cal Fire</t>
  </si>
  <si>
    <t>Pole 1261671E</t>
  </si>
  <si>
    <t>OH-1261671E</t>
  </si>
  <si>
    <t>Sherwood</t>
  </si>
  <si>
    <t>Pole 658179E</t>
  </si>
  <si>
    <t>OH-658179E</t>
  </si>
  <si>
    <t>Pawley</t>
  </si>
  <si>
    <t>Tulare County Fire</t>
  </si>
  <si>
    <t>Lemon Cove and Three Rivers Sub. Venida 66kV</t>
  </si>
  <si>
    <t>OH-4434944E</t>
  </si>
  <si>
    <t>Transmission</t>
  </si>
  <si>
    <t>Animal</t>
  </si>
  <si>
    <t>Atento</t>
  </si>
  <si>
    <t>Pole 2257269E</t>
  </si>
  <si>
    <t>OH-2257269E</t>
  </si>
  <si>
    <t>Pole  2257269E</t>
  </si>
  <si>
    <t>Python</t>
  </si>
  <si>
    <t>16450 Alamo Canyon Rd, Canyon Country</t>
  </si>
  <si>
    <t>OH-4779534E</t>
  </si>
  <si>
    <t>Keller</t>
  </si>
  <si>
    <t>Pole 4401960E</t>
  </si>
  <si>
    <t>OH-2297077E</t>
  </si>
  <si>
    <t>SPRINGVILLE-LINDSAY-VENIDA/ET-07230,SPRINGVILLE-STRATHMORE/ET-07256</t>
  </si>
  <si>
    <t>Pole 722603E</t>
  </si>
  <si>
    <t>OH-722604E</t>
  </si>
  <si>
    <t>Primary splice box at base of pole 2115918e</t>
  </si>
  <si>
    <t>OH-2115918E</t>
  </si>
  <si>
    <t>Subsurface</t>
  </si>
  <si>
    <t>Taiwan</t>
  </si>
  <si>
    <t>Pole 960439E</t>
  </si>
  <si>
    <t>OH-960439E</t>
  </si>
  <si>
    <t>KEENE</t>
  </si>
  <si>
    <t>Self Extinguished</t>
  </si>
  <si>
    <t>Pole 2135290E</t>
  </si>
  <si>
    <t>OH-2135290E</t>
  </si>
  <si>
    <t>120 V</t>
  </si>
  <si>
    <t>Human Error</t>
  </si>
  <si>
    <t>BIG CREEK 3-RECTOR NO.1/ET-01046</t>
  </si>
  <si>
    <t>East of Watts Valley Rd and Pittman Hill Rd, East of Clovis</t>
  </si>
  <si>
    <t>OH-7020930</t>
  </si>
  <si>
    <t>Balloons</t>
  </si>
  <si>
    <t>PALOMINO</t>
  </si>
  <si>
    <t>Riverside Fire Department</t>
  </si>
  <si>
    <t>BEHIND ADDRESS 28151 CELIA RD / PROPERTY LINE., STR 212903S</t>
  </si>
  <si>
    <t>OH-212903S</t>
  </si>
  <si>
    <t>Insulator</t>
  </si>
  <si>
    <t>GUITAR</t>
  </si>
  <si>
    <t>LACFD</t>
  </si>
  <si>
    <t>OH-848266E</t>
  </si>
  <si>
    <t>SHEFFIELD</t>
  </si>
  <si>
    <t>Montecito Fire Department</t>
  </si>
  <si>
    <t>OH-1082380E</t>
  </si>
  <si>
    <t>FRONTIER COMMUNICATIONS</t>
  </si>
  <si>
    <t>POPPET FLATS</t>
  </si>
  <si>
    <t>OH-1989045E</t>
  </si>
  <si>
    <t>SANTA CLARA-TAYSHELL/ET-00423</t>
  </si>
  <si>
    <t>Ventura County FD</t>
  </si>
  <si>
    <t>OH-4434916E</t>
  </si>
  <si>
    <t>WELCH</t>
  </si>
  <si>
    <t>OH-1078325E</t>
  </si>
  <si>
    <t>ELSTER</t>
  </si>
  <si>
    <t>OH-X16345E</t>
  </si>
  <si>
    <t>AT&amp;T CALIFORNIA</t>
  </si>
  <si>
    <t>120/240 V</t>
  </si>
  <si>
    <t>TICO</t>
  </si>
  <si>
    <t>OH-1604151E</t>
  </si>
  <si>
    <t>CONCEPCION</t>
  </si>
  <si>
    <t>Santa Barbara County Fire Department</t>
  </si>
  <si>
    <t>OH-4041841E</t>
  </si>
  <si>
    <t>OH-708452E</t>
  </si>
  <si>
    <t>SKINKLE</t>
  </si>
  <si>
    <t>OH-4566417E</t>
  </si>
  <si>
    <t>BRUMFIELD</t>
  </si>
  <si>
    <t>OH-2206630E</t>
  </si>
  <si>
    <t>Transformer</t>
  </si>
  <si>
    <t>PYTHON</t>
  </si>
  <si>
    <t>OH-4154960E</t>
  </si>
  <si>
    <t>VIENTO</t>
  </si>
  <si>
    <t>Kern County Fire Department</t>
  </si>
  <si>
    <t>OH-1373165E</t>
  </si>
  <si>
    <t>SHOWDOWN</t>
  </si>
  <si>
    <t>OH-4267121E</t>
  </si>
  <si>
    <t>SODA SPRINGS</t>
  </si>
  <si>
    <t>OH-4391218E</t>
  </si>
  <si>
    <t>KINSEY</t>
  </si>
  <si>
    <t>1-5, Gorman</t>
  </si>
  <si>
    <t>OH-4539401E</t>
  </si>
  <si>
    <t>CACHUMA</t>
  </si>
  <si>
    <t>OH-1413051E</t>
  </si>
  <si>
    <t>Communication Facility</t>
  </si>
  <si>
    <t>VALLECITO</t>
  </si>
  <si>
    <t>Structure Only</t>
  </si>
  <si>
    <t>2400 block of Whitney Avenue in Summerland</t>
  </si>
  <si>
    <t>OH-1523986E</t>
  </si>
  <si>
    <t>MIST</t>
  </si>
  <si>
    <t>Refiugio Canyon, Santa Barbara</t>
  </si>
  <si>
    <t>OH-4538468E</t>
  </si>
  <si>
    <t>THACHER</t>
  </si>
  <si>
    <t>Bryant Circle, x Saddle Ln., Ojai</t>
  </si>
  <si>
    <t>OH-3001811E</t>
  </si>
  <si>
    <t>PATRICIA</t>
  </si>
  <si>
    <t>Ojai City Fire Department</t>
  </si>
  <si>
    <t>OH-4797071E</t>
  </si>
  <si>
    <t>TUNA</t>
  </si>
  <si>
    <t>OH-1638513E</t>
  </si>
  <si>
    <t>CARVER</t>
  </si>
  <si>
    <t>OH-4784763E</t>
  </si>
  <si>
    <t>WHIP</t>
  </si>
  <si>
    <t>OH-4776952E</t>
  </si>
  <si>
    <t>DRISKILL</t>
  </si>
  <si>
    <t>Santa Barbara Fire Department</t>
  </si>
  <si>
    <t>OH-2178476E</t>
  </si>
  <si>
    <t>Fuse</t>
  </si>
  <si>
    <t>RAR 0038</t>
  </si>
  <si>
    <t>OH-4860064E</t>
  </si>
  <si>
    <t>900 Rice Road Ojai</t>
  </si>
  <si>
    <t>OH-786960E</t>
  </si>
  <si>
    <t>HUGHES LAKE</t>
  </si>
  <si>
    <t>ELIZABETH LAKE ROAD AND KINGS CANYON ROAD, LAKE HUGHES</t>
  </si>
  <si>
    <t>OH-1586523E</t>
  </si>
  <si>
    <t>GOLDSMITH</t>
  </si>
  <si>
    <t>OH-1473501E</t>
  </si>
  <si>
    <t>TIME WARNER CABLE/AT&amp;T CALIFORNIA</t>
  </si>
  <si>
    <t>OH-4572770E</t>
  </si>
  <si>
    <t>RHODA</t>
  </si>
  <si>
    <t>OH-1927507E</t>
  </si>
  <si>
    <t>SAUNDERS</t>
  </si>
  <si>
    <t>OH-220632S</t>
  </si>
  <si>
    <t>OAK GLEN</t>
  </si>
  <si>
    <t>CalFire</t>
  </si>
  <si>
    <t>OH-2326555E</t>
  </si>
  <si>
    <t>HUCKLEBERRY</t>
  </si>
  <si>
    <t>OH-4493863E</t>
  </si>
  <si>
    <t>OH-4495331E</t>
  </si>
  <si>
    <t>Palmdale Fire Department</t>
  </si>
  <si>
    <t>OH-4336106E</t>
  </si>
  <si>
    <t>LEE VINING-LUNDY NO. 1/ET-01774</t>
  </si>
  <si>
    <t>CAlFIre</t>
  </si>
  <si>
    <t>OH-1580964E</t>
  </si>
  <si>
    <t>Contamination</t>
  </si>
  <si>
    <t>OH-848255E</t>
  </si>
  <si>
    <t>LIVERMORE</t>
  </si>
  <si>
    <t>OH-4768465E</t>
  </si>
  <si>
    <t>METTLER</t>
  </si>
  <si>
    <t>OH-4416566E</t>
  </si>
  <si>
    <t>ANZAR</t>
  </si>
  <si>
    <t>OH-1757417E</t>
  </si>
  <si>
    <t>Wire-Wire Contact</t>
  </si>
  <si>
    <t>ERSKINE</t>
  </si>
  <si>
    <t>OH-2261368E</t>
  </si>
  <si>
    <t>120/240V</t>
  </si>
  <si>
    <t>GAMBLER</t>
  </si>
  <si>
    <t>Tulare Fire Department</t>
  </si>
  <si>
    <t>OH-4155776E</t>
  </si>
  <si>
    <t>PICK</t>
  </si>
  <si>
    <t>Utility</t>
  </si>
  <si>
    <t>30278 Arrastre Canyon Rd., Acton</t>
  </si>
  <si>
    <t>OH-699610E</t>
  </si>
  <si>
    <t>MAYBELL</t>
  </si>
  <si>
    <t>OH-144184E</t>
  </si>
  <si>
    <t>OH-1255315E</t>
  </si>
  <si>
    <t>DALBA</t>
  </si>
  <si>
    <t>OH-919465E</t>
  </si>
  <si>
    <t>CUDDEBACK</t>
  </si>
  <si>
    <t>OH-4179753E</t>
  </si>
  <si>
    <t>BRAKEMAN</t>
  </si>
  <si>
    <t>OH-795917E</t>
  </si>
  <si>
    <t>OH-788945H</t>
  </si>
  <si>
    <t>HORNTOAD</t>
  </si>
  <si>
    <t>OH-4649701E</t>
  </si>
  <si>
    <t>NEXTG NETWORKS</t>
  </si>
  <si>
    <t>CABANA</t>
  </si>
  <si>
    <t>OH-1670014E</t>
  </si>
  <si>
    <t>DEACON</t>
  </si>
  <si>
    <t>OH-1564666E</t>
  </si>
  <si>
    <t>OH-1675192E</t>
  </si>
  <si>
    <t>SOPHIE</t>
  </si>
  <si>
    <t>OH-4059962E</t>
  </si>
  <si>
    <t>Calfire</t>
  </si>
  <si>
    <t>Avenue 56 and Old Stage Road in Ducor.  </t>
  </si>
  <si>
    <t>OH-730690E</t>
  </si>
  <si>
    <t>MESQUITE</t>
  </si>
  <si>
    <t>4769611E</t>
  </si>
  <si>
    <t>OH-4769611E</t>
  </si>
  <si>
    <t>BENCH</t>
  </si>
  <si>
    <t>Holmes St/Wildwood Canyon Rd, Yucaipa</t>
  </si>
  <si>
    <t>OH-4367391E</t>
  </si>
  <si>
    <t>VICASA</t>
  </si>
  <si>
    <t>View Ridge Rd/Topanga Canyon Blvd,  County of Los Angeles</t>
  </si>
  <si>
    <t>OH-2045755E</t>
  </si>
  <si>
    <t>HUGHES LAKE/ED-08810</t>
  </si>
  <si>
    <t>Los Angeles County Fire Department</t>
  </si>
  <si>
    <t>465140E</t>
  </si>
  <si>
    <t>OH-1938477E</t>
  </si>
  <si>
    <t>BIG CREEK 1-RECTOR/ET-01082</t>
  </si>
  <si>
    <t>OH-7021454</t>
  </si>
  <si>
    <t>JORDAN</t>
  </si>
  <si>
    <t xml:space="preserve">Jack Ranch Rd/White River Rd, Kernville
</t>
  </si>
  <si>
    <t>OH-4635091E</t>
  </si>
  <si>
    <t>POULTRY</t>
  </si>
  <si>
    <t>Juniper St.  Yucaipa</t>
  </si>
  <si>
    <t>OH-129241E</t>
  </si>
  <si>
    <t>11833 Oak Glen Rd.  Yucaipa</t>
  </si>
  <si>
    <t>OH-4611601E</t>
  </si>
  <si>
    <t>ARCHIE</t>
  </si>
  <si>
    <t>NORTH OF CARANCHO ON VIA CIELO</t>
  </si>
  <si>
    <t>OH-4149859E</t>
  </si>
  <si>
    <t>Peninsula</t>
  </si>
  <si>
    <t>OH-1729510E</t>
  </si>
  <si>
    <t>NA</t>
  </si>
  <si>
    <t>Crossarm</t>
  </si>
  <si>
    <t>Taggert</t>
  </si>
  <si>
    <t>OH-1027559E</t>
  </si>
  <si>
    <t>Pick</t>
  </si>
  <si>
    <t>OH-692807E</t>
  </si>
  <si>
    <t>AT&amp;T Communications</t>
  </si>
  <si>
    <t>Davenport</t>
  </si>
  <si>
    <t>Local (Valencia) Fire Department</t>
  </si>
  <si>
    <t>OH-4419830E</t>
  </si>
  <si>
    <t>OH-1382763E</t>
  </si>
  <si>
    <t>Outside Force</t>
  </si>
  <si>
    <t>Northpark</t>
  </si>
  <si>
    <t>San Bern. FD</t>
  </si>
  <si>
    <t>OH-201371S</t>
  </si>
  <si>
    <t>Helenka</t>
  </si>
  <si>
    <t>Local FD</t>
  </si>
  <si>
    <t>OH-4561512E</t>
  </si>
  <si>
    <t>Verdugo</t>
  </si>
  <si>
    <t>OH-X314E</t>
  </si>
  <si>
    <t>LADWP</t>
  </si>
  <si>
    <t>Weather</t>
  </si>
  <si>
    <t>Saugus-Santa Susana</t>
  </si>
  <si>
    <t>VFD &amp; LACFD</t>
  </si>
  <si>
    <t>M6-T1</t>
  </si>
  <si>
    <t>VFD</t>
  </si>
  <si>
    <t>Enchanted</t>
  </si>
  <si>
    <t>OH-4754475E</t>
  </si>
  <si>
    <t>Lightning Arrestor</t>
  </si>
  <si>
    <t>Hughes Lake</t>
  </si>
  <si>
    <t>LA FD</t>
  </si>
  <si>
    <t>OH-4782978E</t>
  </si>
  <si>
    <t>Plateau</t>
  </si>
  <si>
    <t xml:space="preserve">OH-4424792E  
</t>
  </si>
  <si>
    <t>Verizon / AT&amp;T / Crown Castle</t>
  </si>
  <si>
    <t>Clarinet</t>
  </si>
  <si>
    <t>OH-1937264E</t>
  </si>
  <si>
    <t>Penstock</t>
  </si>
  <si>
    <t>OH-4066969E</t>
  </si>
  <si>
    <t>Wildomar</t>
  </si>
  <si>
    <t>Riverside County FD</t>
  </si>
  <si>
    <t>OH-2225310E</t>
  </si>
  <si>
    <t>Elster</t>
  </si>
  <si>
    <t xml:space="preserve">Cal Fire </t>
  </si>
  <si>
    <t>OH-4252581E</t>
  </si>
  <si>
    <t>Crowley</t>
  </si>
  <si>
    <t>OH-424080S</t>
  </si>
  <si>
    <t>Caliber</t>
  </si>
  <si>
    <t>LA County Fire Department</t>
  </si>
  <si>
    <t>OH-549798E</t>
  </si>
  <si>
    <t>AT&amp;T Communication</t>
  </si>
  <si>
    <t>Medusa</t>
  </si>
  <si>
    <t>OH-1811355E</t>
  </si>
  <si>
    <t>Sand Canyon</t>
  </si>
  <si>
    <t>OH-1090802E</t>
  </si>
  <si>
    <t>Quinby</t>
  </si>
  <si>
    <t>OH-4339082E</t>
  </si>
  <si>
    <t>VALLEY-MAYBERRY-MORENO-VISTA</t>
  </si>
  <si>
    <t>Cal Fire Perris</t>
  </si>
  <si>
    <t>OH-1979539E</t>
  </si>
  <si>
    <t>Bonanza</t>
  </si>
  <si>
    <t>OH-4451126E</t>
  </si>
  <si>
    <t>Conestoga</t>
  </si>
  <si>
    <t>Riverside County Fire Department</t>
  </si>
  <si>
    <t>OH-4709138E</t>
  </si>
  <si>
    <t>OH-4665728E</t>
  </si>
  <si>
    <t>La Mancha</t>
  </si>
  <si>
    <t>OH-1848406E</t>
  </si>
  <si>
    <t>Capanero</t>
  </si>
  <si>
    <t>OH-4541201E</t>
  </si>
  <si>
    <t>Flycatcher</t>
  </si>
  <si>
    <t>OH-1170270E</t>
  </si>
  <si>
    <t>Mettler</t>
  </si>
  <si>
    <t>OH-2093506E</t>
  </si>
  <si>
    <t>Flying D</t>
  </si>
  <si>
    <t>Kern County</t>
  </si>
  <si>
    <t>OH-1761180E</t>
  </si>
  <si>
    <t>Vandalism/Theft</t>
  </si>
  <si>
    <t>Calgrove</t>
  </si>
  <si>
    <t>OH-2101062E</t>
  </si>
  <si>
    <t>Kickapoo Trail</t>
  </si>
  <si>
    <t>OH-1941931E</t>
  </si>
  <si>
    <t>OH-2350470E</t>
  </si>
  <si>
    <t>Vicasa</t>
  </si>
  <si>
    <t>Los Angeles Fire Department</t>
  </si>
  <si>
    <t>OH-4535641E</t>
  </si>
  <si>
    <t>Verizon Wireless, AT&amp;T Mobility, Frontier Communications, Crown Castle NG West, Inc</t>
  </si>
  <si>
    <t>Viento</t>
  </si>
  <si>
    <t>OH-4707894E</t>
  </si>
  <si>
    <t>Lasker</t>
  </si>
  <si>
    <t>OH-4619162E</t>
  </si>
  <si>
    <t>Morongo</t>
  </si>
  <si>
    <t>OH-2107480E</t>
  </si>
  <si>
    <t>Bidder</t>
  </si>
  <si>
    <t>Santa Barbara County Fire</t>
  </si>
  <si>
    <t>OH-2023941E</t>
  </si>
  <si>
    <t>OH-795990E</t>
  </si>
  <si>
    <t>Frontier Communications</t>
  </si>
  <si>
    <t>VAN DYKE</t>
  </si>
  <si>
    <t>USFS</t>
  </si>
  <si>
    <t>CABIN</t>
  </si>
  <si>
    <t>EDISON</t>
  </si>
  <si>
    <t>Ventura County Fire Department</t>
  </si>
  <si>
    <t>BLM</t>
  </si>
  <si>
    <t>MARINA</t>
  </si>
  <si>
    <t>RYE</t>
  </si>
  <si>
    <t>ELLIS</t>
  </si>
  <si>
    <t>THOMAS</t>
  </si>
  <si>
    <t>MEYERS</t>
  </si>
  <si>
    <t>LIBERTY</t>
  </si>
  <si>
    <t>Murrieta Fire Department</t>
  </si>
  <si>
    <t>HOLIDAY</t>
  </si>
  <si>
    <t>WOOLSEY</t>
  </si>
  <si>
    <t>STAR</t>
  </si>
  <si>
    <t>Chino Valley Fire Department</t>
  </si>
  <si>
    <t>Bird</t>
  </si>
  <si>
    <t>TENAJA</t>
  </si>
  <si>
    <t>SADDLE RIDGE</t>
  </si>
  <si>
    <t>OAK</t>
  </si>
  <si>
    <t>EASY</t>
  </si>
  <si>
    <t>MUREAU</t>
  </si>
  <si>
    <t>MARIA</t>
  </si>
  <si>
    <t>8m/1h stid</t>
  </si>
  <si>
    <t>8m/1h dist</t>
  </si>
  <si>
    <t>8m/1h time</t>
  </si>
  <si>
    <t>8m/1h gust mph</t>
  </si>
  <si>
    <t>8m/1h count</t>
  </si>
  <si>
    <t>8m/1h Category</t>
  </si>
  <si>
    <t>OVRC1</t>
  </si>
  <si>
    <t>2015-02-06T07:54:00Z</t>
  </si>
  <si>
    <t>AT185</t>
  </si>
  <si>
    <t>2015-02-22T08:27:00Z</t>
  </si>
  <si>
    <t>AU958</t>
  </si>
  <si>
    <t>2015-03-26T07:23:00Z</t>
  </si>
  <si>
    <t>CNSC1</t>
  </si>
  <si>
    <t>2015-04-17T07:16:00Z</t>
  </si>
  <si>
    <t>CRXC1</t>
  </si>
  <si>
    <t>2015-04-17T06:57:00Z</t>
  </si>
  <si>
    <t>WLYC1</t>
  </si>
  <si>
    <t>2015-04-27T06:49:00Z</t>
  </si>
  <si>
    <t>FRCC1</t>
  </si>
  <si>
    <t>2015-05-05T06:51:00Z</t>
  </si>
  <si>
    <t>2015-05-06T06:51:00Z</t>
  </si>
  <si>
    <t>OORC1</t>
  </si>
  <si>
    <t>2015-05-14T07:12:00Z</t>
  </si>
  <si>
    <t>CNIC1</t>
  </si>
  <si>
    <t>2015-05-23T06:55:00Z</t>
  </si>
  <si>
    <t>LCBC1</t>
  </si>
  <si>
    <t>2015-05-26T06:55:00Z</t>
  </si>
  <si>
    <t>D0117</t>
  </si>
  <si>
    <t>2015-05-29T07:00:00Z</t>
  </si>
  <si>
    <t>2015-05-30T06:51:00Z</t>
  </si>
  <si>
    <t>NHPC1</t>
  </si>
  <si>
    <t>2015-06-06T06:56:00Z</t>
  </si>
  <si>
    <t>SRUC1</t>
  </si>
  <si>
    <t>2015-06-09T06:54:00Z</t>
  </si>
  <si>
    <t>C1000</t>
  </si>
  <si>
    <t>2015-06-17T07:30:00Z</t>
  </si>
  <si>
    <t>AT184</t>
  </si>
  <si>
    <t>2015-06-23T06:31:00Z</t>
  </si>
  <si>
    <t>2015-07-13T06:51:00Z</t>
  </si>
  <si>
    <t>AU563</t>
  </si>
  <si>
    <t>2015-08-12T07:29:00Z</t>
  </si>
  <si>
    <t>FCHC1</t>
  </si>
  <si>
    <t>2015-09-03T07:00:00Z</t>
  </si>
  <si>
    <t>SDFRV</t>
  </si>
  <si>
    <t>2015-10-09T06:49:00Z</t>
  </si>
  <si>
    <t>E3126</t>
  </si>
  <si>
    <t>2016-01-16T07:59:00Z</t>
  </si>
  <si>
    <t>AU816</t>
  </si>
  <si>
    <t>2016-02-22T07:30:00Z</t>
  </si>
  <si>
    <t>BAZC1</t>
  </si>
  <si>
    <t>2016-02-27T08:14:00Z</t>
  </si>
  <si>
    <t>CSVC1</t>
  </si>
  <si>
    <t>2016-04-21T07:09:00Z</t>
  </si>
  <si>
    <t>FTNC1</t>
  </si>
  <si>
    <t>2016-04-25T07:00:00Z</t>
  </si>
  <si>
    <t>MOLC1</t>
  </si>
  <si>
    <t>2016-04-25T07:27:00Z</t>
  </si>
  <si>
    <t>E8097</t>
  </si>
  <si>
    <t>2016-04-28T06:36:00Z</t>
  </si>
  <si>
    <t>C6499</t>
  </si>
  <si>
    <t>2016-05-02T07:28:00Z</t>
  </si>
  <si>
    <t>2016-05-12T07:18:00Z</t>
  </si>
  <si>
    <t>2016-05-29T07:30:00Z</t>
  </si>
  <si>
    <t>E3052</t>
  </si>
  <si>
    <t>2016-06-04T07:09:00Z</t>
  </si>
  <si>
    <t>2016-06-05T06:55:00Z</t>
  </si>
  <si>
    <t>E3266</t>
  </si>
  <si>
    <t>2016-06-06T06:38:00Z</t>
  </si>
  <si>
    <t>LPDC1</t>
  </si>
  <si>
    <t>2016-06-09T06:55:00Z</t>
  </si>
  <si>
    <t>2016-06-21T07:27:00Z</t>
  </si>
  <si>
    <t>E5906</t>
  </si>
  <si>
    <t>2016-07-08T07:27:00Z</t>
  </si>
  <si>
    <t>AS303</t>
  </si>
  <si>
    <t>2016-08-18T06:35:00Z</t>
  </si>
  <si>
    <t>NTBC1</t>
  </si>
  <si>
    <t>2016-08-18T07:18:00Z</t>
  </si>
  <si>
    <t>RHWC1</t>
  </si>
  <si>
    <t>2016-08-24T07:06:00Z</t>
  </si>
  <si>
    <t>OJ</t>
  </si>
  <si>
    <t>2016-09-03T07:00:00Z</t>
  </si>
  <si>
    <t>2016-09-16T07:09:00Z</t>
  </si>
  <si>
    <t>MBCC1</t>
  </si>
  <si>
    <t>2016-09-19T06:56:00Z</t>
  </si>
  <si>
    <t>WOCC1</t>
  </si>
  <si>
    <t>2016-09-24T07:13:00Z</t>
  </si>
  <si>
    <t>E1966</t>
  </si>
  <si>
    <t>2016-10-02T07:15:00Z</t>
  </si>
  <si>
    <t>MTIC1</t>
  </si>
  <si>
    <t>2016-10-18T06:47:00Z</t>
  </si>
  <si>
    <t>2016-10-22T06:55:00Z</t>
  </si>
  <si>
    <t>2016-10-23T07:09:00Z</t>
  </si>
  <si>
    <t>C4614</t>
  </si>
  <si>
    <t>2016-10-26T06:40:00Z</t>
  </si>
  <si>
    <t>E6898</t>
  </si>
  <si>
    <t>2016-11-20T07:38:00Z</t>
  </si>
  <si>
    <t>2016-12-02T07:55:00Z</t>
  </si>
  <si>
    <t>MBUC1</t>
  </si>
  <si>
    <t>2016-12-30T07:56:00Z</t>
  </si>
  <si>
    <t>MSJC1</t>
  </si>
  <si>
    <t>2017-01-13T07:53:00Z</t>
  </si>
  <si>
    <t>MMKC1</t>
  </si>
  <si>
    <t>2017-03-15T06:34:00Z</t>
  </si>
  <si>
    <t>2017-03-17T06:55:00Z</t>
  </si>
  <si>
    <t>2017-04-16T07:09:00Z</t>
  </si>
  <si>
    <t>2017-04-23T06:52:00Z</t>
  </si>
  <si>
    <t>ERYC1</t>
  </si>
  <si>
    <t>2017-05-01T07:00:00Z</t>
  </si>
  <si>
    <t>PU</t>
  </si>
  <si>
    <t>2017-05-11T07:00:00Z</t>
  </si>
  <si>
    <t>F0145</t>
  </si>
  <si>
    <t>2017-05-20T07:21:00Z</t>
  </si>
  <si>
    <t>2017-06-02T06:57:00Z</t>
  </si>
  <si>
    <t>C7445</t>
  </si>
  <si>
    <t>2017-06-04T07:28:00Z</t>
  </si>
  <si>
    <t>LYQC1</t>
  </si>
  <si>
    <t>2017-06-10T07:18:00Z</t>
  </si>
  <si>
    <t>AT643</t>
  </si>
  <si>
    <t>2017-06-14T06:59:00Z</t>
  </si>
  <si>
    <t>MLCC1</t>
  </si>
  <si>
    <t>2017-06-19T06:53:00Z</t>
  </si>
  <si>
    <t>D6285</t>
  </si>
  <si>
    <t>2017-07-02T06:55:00Z</t>
  </si>
  <si>
    <t>HHPC1</t>
  </si>
  <si>
    <t>2017-07-11T07:15:00Z</t>
  </si>
  <si>
    <t>C8288</t>
  </si>
  <si>
    <t>2017-08-08T07:18:00Z</t>
  </si>
  <si>
    <t>TNRC1</t>
  </si>
  <si>
    <t>2017-08-28T06:57:00Z</t>
  </si>
  <si>
    <t>D2363</t>
  </si>
  <si>
    <t>2017-08-28T06:38:00Z</t>
  </si>
  <si>
    <t>E7239</t>
  </si>
  <si>
    <t>2017-10-16T06:42:00Z</t>
  </si>
  <si>
    <t>SDPRR</t>
  </si>
  <si>
    <t>2017-10-18T06:49:00Z</t>
  </si>
  <si>
    <t>2017-10-27T06:47:00Z</t>
  </si>
  <si>
    <t>UCMO</t>
  </si>
  <si>
    <t>2017-11-13T07:40:00Z</t>
  </si>
  <si>
    <t>2018-06-02T07:00:00Z</t>
  </si>
  <si>
    <t>F0490</t>
  </si>
  <si>
    <t>2018-06-15T07:16:00Z</t>
  </si>
  <si>
    <t>BNJC1</t>
  </si>
  <si>
    <t>2018-06-26T07:13:00Z</t>
  </si>
  <si>
    <t>2018-06-29T06:56:00Z</t>
  </si>
  <si>
    <t>PPPC1</t>
  </si>
  <si>
    <t>2018-07-06T06:56:00Z</t>
  </si>
  <si>
    <t>SHVC1</t>
  </si>
  <si>
    <t>2018-08-04T06:56:00Z</t>
  </si>
  <si>
    <t>2018-08-29T07:13:00Z</t>
  </si>
  <si>
    <t>SE083</t>
  </si>
  <si>
    <t>2018-09-21T06:30:00Z</t>
  </si>
  <si>
    <t>E5008</t>
  </si>
  <si>
    <t>2018-11-08T08:30:00Z</t>
  </si>
  <si>
    <t>HP012</t>
  </si>
  <si>
    <t>2018-11-13T07:34:00Z</t>
  </si>
  <si>
    <t>F0107</t>
  </si>
  <si>
    <t>2019-03-16T07:10:00Z</t>
  </si>
  <si>
    <t>2019-04-23T07:15:00Z</t>
  </si>
  <si>
    <t>2019-06-01T06:55:00Z</t>
  </si>
  <si>
    <t>SE273</t>
  </si>
  <si>
    <t>2019-06-06T06:50:00Z</t>
  </si>
  <si>
    <t>TSHC1</t>
  </si>
  <si>
    <t>2019-06-06T07:04:00Z</t>
  </si>
  <si>
    <t>E3127</t>
  </si>
  <si>
    <t>2019-06-20T06:30:00Z</t>
  </si>
  <si>
    <t>SDMEA</t>
  </si>
  <si>
    <t>2019-06-23T06:49:00Z</t>
  </si>
  <si>
    <t>SRXC1</t>
  </si>
  <si>
    <t>2019-06-25T06:56:00Z</t>
  </si>
  <si>
    <t>SE086</t>
  </si>
  <si>
    <t>2019-08-06T07:30:00Z</t>
  </si>
  <si>
    <t>2019-08-10T06:49:00Z</t>
  </si>
  <si>
    <t>SE146</t>
  </si>
  <si>
    <t>2019-08-25T06:30:00Z</t>
  </si>
  <si>
    <t>2019-09-02T06:56:00Z</t>
  </si>
  <si>
    <t>SE003</t>
  </si>
  <si>
    <t>2019-09-11T06:50:00Z</t>
  </si>
  <si>
    <t>WTPC1</t>
  </si>
  <si>
    <t>2019-09-12T06:57:00Z</t>
  </si>
  <si>
    <t>SE355</t>
  </si>
  <si>
    <t>2019-09-18T07:30:00Z</t>
  </si>
  <si>
    <t>DLZSD</t>
  </si>
  <si>
    <t>2019-09-19T06:30:00Z</t>
  </si>
  <si>
    <t>SE279</t>
  </si>
  <si>
    <t>2019-09-21T07:20:00Z</t>
  </si>
  <si>
    <t>UCSH</t>
  </si>
  <si>
    <t>2019-04-24T06:30:00Z</t>
  </si>
  <si>
    <t>2020-01-03T07:53:00Z</t>
  </si>
  <si>
    <t>SE152</t>
  </si>
  <si>
    <t>2020-03-06T08:00:00Z</t>
  </si>
  <si>
    <t>SE130</t>
  </si>
  <si>
    <t>2020-04-22T06:50:00Z</t>
  </si>
  <si>
    <t>SE608</t>
  </si>
  <si>
    <t>2020-05-01T07:30:00Z</t>
  </si>
  <si>
    <t>SE746</t>
  </si>
  <si>
    <t>2020-05-18T07:00:00Z</t>
  </si>
  <si>
    <t>SE319</t>
  </si>
  <si>
    <t>2020-06-05T07:20:00Z</t>
  </si>
  <si>
    <t>SNPC1</t>
  </si>
  <si>
    <t>2020-06-13T07:20:00Z</t>
  </si>
  <si>
    <t>2020-06-14T06:56:00Z</t>
  </si>
  <si>
    <t>2020-07-05T06:55:00Z</t>
  </si>
  <si>
    <t>SE290</t>
  </si>
  <si>
    <t>2020-07-05T06:30:00Z</t>
  </si>
  <si>
    <t>2020-07-25T07:18:00Z</t>
  </si>
  <si>
    <t>SE467</t>
  </si>
  <si>
    <t>2020-08-10T06:30:00Z</t>
  </si>
  <si>
    <t>BKGC1</t>
  </si>
  <si>
    <t>2020-09-24T06:51:00Z</t>
  </si>
  <si>
    <t>PHCC1</t>
  </si>
  <si>
    <t>2020-10-03T06:48:00Z</t>
  </si>
  <si>
    <t>SE575</t>
  </si>
  <si>
    <t>2020-11-09T08:20:00Z</t>
  </si>
  <si>
    <t>SE286</t>
  </si>
  <si>
    <t>2020-05-26T07:10:00Z</t>
  </si>
  <si>
    <t>2020-11-30T07:56:00Z</t>
  </si>
  <si>
    <t>SE681</t>
  </si>
  <si>
    <t>2020-06-09T06:30:00Z</t>
  </si>
  <si>
    <t>SE652</t>
  </si>
  <si>
    <t>2020-07-26T06:30:00Z</t>
  </si>
  <si>
    <t>SE287</t>
  </si>
  <si>
    <t>2020-08-03T07:20:00Z</t>
  </si>
  <si>
    <t>SE054</t>
  </si>
  <si>
    <t>2020-11-09T07:30:00Z</t>
  </si>
  <si>
    <t>2020-10-26T06:56:00Z</t>
  </si>
  <si>
    <t>CBVA</t>
  </si>
  <si>
    <t>2015-02-06T08:20:00Z</t>
  </si>
  <si>
    <t>WTHC1</t>
  </si>
  <si>
    <t>2015-08-14T06:57:00Z</t>
  </si>
  <si>
    <t>2016-05-12T06:31:00Z</t>
  </si>
  <si>
    <t>TANC1</t>
  </si>
  <si>
    <t>2016-06-23T07:01:00Z</t>
  </si>
  <si>
    <t>2016-06-24T07:00:00Z</t>
  </si>
  <si>
    <t>2017-12-05T08:01:00Z</t>
  </si>
  <si>
    <t>2017-12-04T08:14:00Z</t>
  </si>
  <si>
    <t>SAUC1</t>
  </si>
  <si>
    <t>2017-12-05T07:57:00Z</t>
  </si>
  <si>
    <t>2017-12-07T07:54:00Z</t>
  </si>
  <si>
    <t>MPWC1</t>
  </si>
  <si>
    <t>2018-07-06T07:06:00Z</t>
  </si>
  <si>
    <t>CEEC1</t>
  </si>
  <si>
    <t>2018-11-08T07:38:00Z</t>
  </si>
  <si>
    <t>SE133</t>
  </si>
  <si>
    <t>2019-07-28T07:30:00Z</t>
  </si>
  <si>
    <t>2019-09-04T06:50:00Z</t>
  </si>
  <si>
    <t>SE079</t>
  </si>
  <si>
    <t>2019-10-10T06:30:00Z</t>
  </si>
  <si>
    <t>2019-10-28T06:56:00Z</t>
  </si>
  <si>
    <t>SE277</t>
  </si>
  <si>
    <t>2019-10-30T07:20:00Z</t>
  </si>
  <si>
    <t>2019-10-30T06:50:00Z</t>
  </si>
  <si>
    <t>2019-10-31T06:50:00Z</t>
  </si>
  <si>
    <t>2015-12-08T09:48:00Z</t>
  </si>
  <si>
    <t>C9548</t>
  </si>
  <si>
    <t>2015-01-02T03:45:00Z</t>
  </si>
  <si>
    <t>SE535</t>
  </si>
  <si>
    <t>2020-10-30T04:30:00Z</t>
  </si>
  <si>
    <t>SE192</t>
  </si>
  <si>
    <t>2019-04-12T14:10:00Z</t>
  </si>
  <si>
    <t>2015-01-01T05:16:00Z</t>
  </si>
  <si>
    <t>E9981</t>
  </si>
  <si>
    <t>2018-05-26T18:21:00Z</t>
  </si>
  <si>
    <t>2016-02-10T10:18:00Z</t>
  </si>
  <si>
    <t>2016-09-06T02:57:00Z</t>
  </si>
  <si>
    <t>SE015</t>
  </si>
  <si>
    <t>2018-07-14T04:00:00Z</t>
  </si>
  <si>
    <t>2017-03-12T21:54:00Z</t>
  </si>
  <si>
    <t>2020-11-21T01:20:00Z</t>
  </si>
  <si>
    <t>UP629</t>
  </si>
  <si>
    <t>2018-10-30T10:00:00Z</t>
  </si>
  <si>
    <t>2017-08-20T10:00:00Z</t>
  </si>
  <si>
    <t>KTSP</t>
  </si>
  <si>
    <t>2017-06-11T20:55:00Z</t>
  </si>
  <si>
    <t>SE033</t>
  </si>
  <si>
    <t>2019-05-05T18:30:00Z</t>
  </si>
  <si>
    <t>PG241</t>
  </si>
  <si>
    <t>2020-07-24T03:40:00Z</t>
  </si>
  <si>
    <t>SE250</t>
  </si>
  <si>
    <t>2020-02-05T06:40:00Z</t>
  </si>
  <si>
    <t>2016-07-16T16:09:00Z</t>
  </si>
  <si>
    <t>2017-12-12T19:51:00Z</t>
  </si>
  <si>
    <t>SE431</t>
  </si>
  <si>
    <t>2019-10-09T10:50:00Z</t>
  </si>
  <si>
    <t>2017-12-22T16:50:00Z</t>
  </si>
  <si>
    <t>SE068</t>
  </si>
  <si>
    <t>2020-04-08T23:50:00Z</t>
  </si>
  <si>
    <t>D7412</t>
  </si>
  <si>
    <t>2017-09-06T03:16:00Z</t>
  </si>
  <si>
    <t>E1856</t>
  </si>
  <si>
    <t>2017-03-18T01:18:00Z</t>
  </si>
  <si>
    <t>2020-01-22T05:13:00Z</t>
  </si>
  <si>
    <t>UP581</t>
  </si>
  <si>
    <t>2017-12-14T08:50:00Z</t>
  </si>
  <si>
    <t>2015-05-09T05:57:00Z</t>
  </si>
  <si>
    <t>2016-08-07T18:15:00Z</t>
  </si>
  <si>
    <t>SE211</t>
  </si>
  <si>
    <t>2020-02-22T01:30:00Z</t>
  </si>
  <si>
    <t>2018-11-06T11:56:00Z</t>
  </si>
  <si>
    <t>D5145</t>
  </si>
  <si>
    <t>2018-03-27T22:25:00Z</t>
  </si>
  <si>
    <t>AV342</t>
  </si>
  <si>
    <t>2017-12-30T18:52:00Z</t>
  </si>
  <si>
    <t>E6473</t>
  </si>
  <si>
    <t>2017-06-07T18:00:00Z</t>
  </si>
  <si>
    <t>SE040</t>
  </si>
  <si>
    <t>2019-05-03T20:10:00Z</t>
  </si>
  <si>
    <t>2017-11-07T21:49:00Z</t>
  </si>
  <si>
    <t>SE336</t>
  </si>
  <si>
    <t>2020-07-23T05:20:00Z</t>
  </si>
  <si>
    <t>2015-09-11T00:09:00Z</t>
  </si>
  <si>
    <t>2020-03-22T13:40:00Z</t>
  </si>
  <si>
    <t>2018-06-21T20:49:00Z</t>
  </si>
  <si>
    <t>SE680</t>
  </si>
  <si>
    <t>2020-05-29T16:30:00Z</t>
  </si>
  <si>
    <t>2019-11-22T07:50:00Z</t>
  </si>
  <si>
    <t>2016-12-07T05:01:00Z</t>
  </si>
  <si>
    <t>SE352</t>
  </si>
  <si>
    <t>2020-07-07T07:30:00Z</t>
  </si>
  <si>
    <t>UCCC1</t>
  </si>
  <si>
    <t>2016-10-16T16:56:00Z</t>
  </si>
  <si>
    <t>E3060</t>
  </si>
  <si>
    <t>2017-10-17T10:12:00Z</t>
  </si>
  <si>
    <t>2020-12-29T01:38:00Z</t>
  </si>
  <si>
    <t>2019-02-22T19:40:00Z</t>
  </si>
  <si>
    <t>2018-04-01T00:05:00Z</t>
  </si>
  <si>
    <t>UCBU</t>
  </si>
  <si>
    <t>2017-03-04T03:30:00Z</t>
  </si>
  <si>
    <t>AV377</t>
  </si>
  <si>
    <t>2018-12-13T09:00:00Z</t>
  </si>
  <si>
    <t>E1565</t>
  </si>
  <si>
    <t>2019-08-12T22:01:00Z</t>
  </si>
  <si>
    <t>2016-05-26T03:06:00Z</t>
  </si>
  <si>
    <t>2015-08-31T12:01:00Z</t>
  </si>
  <si>
    <t>2016-09-27T23:09:00Z</t>
  </si>
  <si>
    <t>2020-04-16T00:18:00Z</t>
  </si>
  <si>
    <t>2016-01-14T02:38:00Z</t>
  </si>
  <si>
    <t>2019-06-01T21:00:00Z</t>
  </si>
  <si>
    <t>2019-02-11T01:20:00Z</t>
  </si>
  <si>
    <t>SE338</t>
  </si>
  <si>
    <t>2019-11-08T17:10:00Z</t>
  </si>
  <si>
    <t>SE113</t>
  </si>
  <si>
    <t>2019-03-06T21:50:00Z</t>
  </si>
  <si>
    <t>2016-06-11T22:00:00Z</t>
  </si>
  <si>
    <t>2016-04-24T20:03:00Z</t>
  </si>
  <si>
    <t>2019-12-11T13:06:00Z</t>
  </si>
  <si>
    <t>C1909</t>
  </si>
  <si>
    <t>2017-09-27T14:24:00Z</t>
  </si>
  <si>
    <t>SDWDM</t>
  </si>
  <si>
    <t>2017-07-23T17:49:00Z</t>
  </si>
  <si>
    <t>SE444</t>
  </si>
  <si>
    <t>2019-11-09T14:00:00Z</t>
  </si>
  <si>
    <t>2020-02-07T10:40:00Z</t>
  </si>
  <si>
    <t>2017-09-10T18:40:00Z</t>
  </si>
  <si>
    <t>GMTC1</t>
  </si>
  <si>
    <t>2016-12-20T23:59:00Z</t>
  </si>
  <si>
    <t>LPOC1</t>
  </si>
  <si>
    <t>2018-08-22T06:35:00Z</t>
  </si>
  <si>
    <t>SE063</t>
  </si>
  <si>
    <t>2019-01-26T11:00:00Z</t>
  </si>
  <si>
    <t>HMMC1</t>
  </si>
  <si>
    <t>2017-06-15T20:14:00Z</t>
  </si>
  <si>
    <t>C0464</t>
  </si>
  <si>
    <t>2017-08-03T02:58:00Z</t>
  </si>
  <si>
    <t>2017-07-04T13:55:00Z</t>
  </si>
  <si>
    <t>2018-04-09T10:51:00Z</t>
  </si>
  <si>
    <t>2016-07-03T10:50:00Z</t>
  </si>
  <si>
    <t>OOSC1</t>
  </si>
  <si>
    <t>2020-01-22T16:00:00Z</t>
  </si>
  <si>
    <t>2018-10-16T09:20:00Z</t>
  </si>
  <si>
    <t>2020-12-05T18:48:00Z</t>
  </si>
  <si>
    <t>2017-08-05T17:49:00Z</t>
  </si>
  <si>
    <t>2017-03-06T10:55:00Z</t>
  </si>
  <si>
    <t>S183E</t>
  </si>
  <si>
    <t>2019-08-31T08:00:00Z</t>
  </si>
  <si>
    <t>2015-11-02T15:00:00Z</t>
  </si>
  <si>
    <t>2015-12-14T15:55:00Z</t>
  </si>
  <si>
    <t>2019-03-14T09:20:00Z</t>
  </si>
  <si>
    <t>2019-11-03T20:47:00Z</t>
  </si>
  <si>
    <t>2017-06-23T16:12:00Z</t>
  </si>
  <si>
    <t>E5794</t>
  </si>
  <si>
    <t>2016-01-28T08:37:00Z</t>
  </si>
  <si>
    <t>ROVC1</t>
  </si>
  <si>
    <t>2018-08-03T00:24:00Z</t>
  </si>
  <si>
    <t>SE254</t>
  </si>
  <si>
    <t>2020-11-21T11:00:00Z</t>
  </si>
  <si>
    <t>2018-05-02T16:31:00Z</t>
  </si>
  <si>
    <t>2017-05-18T20:37:00Z</t>
  </si>
  <si>
    <t>2020-02-16T08:10:00Z</t>
  </si>
  <si>
    <t>2016-09-24T08:07:00Z</t>
  </si>
  <si>
    <t>2018-07-18T23:24:00Z</t>
  </si>
  <si>
    <t>2015-03-23T13:55:00Z</t>
  </si>
  <si>
    <t>AU715</t>
  </si>
  <si>
    <t>2015-10-14T01:03:00Z</t>
  </si>
  <si>
    <t>C1020</t>
  </si>
  <si>
    <t>2020-02-18T19:15:00Z</t>
  </si>
  <si>
    <t>2017-02-22T07:49:00Z</t>
  </si>
  <si>
    <t>SE794</t>
  </si>
  <si>
    <t>2020-08-14T16:50:00Z</t>
  </si>
  <si>
    <t>D5868</t>
  </si>
  <si>
    <t>2018-09-06T13:57:00Z</t>
  </si>
  <si>
    <t>2017-11-19T09:51:00Z</t>
  </si>
  <si>
    <t>2020-07-09T10:54:00Z</t>
  </si>
  <si>
    <t>E4050</t>
  </si>
  <si>
    <t>2015-05-17T17:59:00Z</t>
  </si>
  <si>
    <t>C2900</t>
  </si>
  <si>
    <t>2019-02-23T14:42:00Z</t>
  </si>
  <si>
    <t>SE024</t>
  </si>
  <si>
    <t>2020-11-18T19:30:00Z</t>
  </si>
  <si>
    <t>2020-06-18T00:57:00Z</t>
  </si>
  <si>
    <t>2016-01-13T13:54:00Z</t>
  </si>
  <si>
    <t>F0112</t>
  </si>
  <si>
    <t>2019-01-21T18:30:00Z</t>
  </si>
  <si>
    <t>2018-09-23T15:47:00Z</t>
  </si>
  <si>
    <t>2018-09-06T13:10:00Z</t>
  </si>
  <si>
    <t>2017-08-05T20:56:00Z</t>
  </si>
  <si>
    <t>ATNC1</t>
  </si>
  <si>
    <t>2018-02-20T09:54:00Z</t>
  </si>
  <si>
    <t>2019-11-05T17:05:00Z</t>
  </si>
  <si>
    <t>SE344</t>
  </si>
  <si>
    <t>2019-11-09T20:00:00Z</t>
  </si>
  <si>
    <t>2018-01-09T03:00:00Z</t>
  </si>
  <si>
    <t>SE658</t>
  </si>
  <si>
    <t>2020-10-02T09:20:00Z</t>
  </si>
  <si>
    <t>2015-10-09T18:50:00Z</t>
  </si>
  <si>
    <t>2020-04-22T04:30:00Z</t>
  </si>
  <si>
    <t>UHLC1</t>
  </si>
  <si>
    <t>2016-05-25T13:59:00Z</t>
  </si>
  <si>
    <t>2015-03-03T04:55:00Z</t>
  </si>
  <si>
    <t>2015-05-18T19:51:00Z</t>
  </si>
  <si>
    <t>2019-01-24T13:59:00Z</t>
  </si>
  <si>
    <t>KBUR</t>
  </si>
  <si>
    <t>2016-03-07T21:53:00Z</t>
  </si>
  <si>
    <t>2017-02-15T17:55:00Z</t>
  </si>
  <si>
    <t>AU239</t>
  </si>
  <si>
    <t>2018-05-12T00:30:00Z</t>
  </si>
  <si>
    <t>2018-07-01T06:49:00Z</t>
  </si>
  <si>
    <t>SE470</t>
  </si>
  <si>
    <t>2020-01-25T08:10:00Z</t>
  </si>
  <si>
    <t>HSGC1</t>
  </si>
  <si>
    <t>2016-07-21T01:16:00Z</t>
  </si>
  <si>
    <t>2016-04-12T22:00:00Z</t>
  </si>
  <si>
    <t>2017-08-22T03:57:00Z</t>
  </si>
  <si>
    <t>2017-11-23T04:56:00Z</t>
  </si>
  <si>
    <t>D1664</t>
  </si>
  <si>
    <t>2016-03-17T09:26:00Z</t>
  </si>
  <si>
    <t>BNTC1</t>
  </si>
  <si>
    <t>2015-10-25T01:14:00Z</t>
  </si>
  <si>
    <t>F0063</t>
  </si>
  <si>
    <t>2018-09-30T11:38:00Z</t>
  </si>
  <si>
    <t>2018-08-27T20:51:00Z</t>
  </si>
  <si>
    <t>2015-08-20T15:14:00Z</t>
  </si>
  <si>
    <t>BPOC1</t>
  </si>
  <si>
    <t>2017-06-20T21:49:00Z</t>
  </si>
  <si>
    <t>2015-05-11T10:04:00Z</t>
  </si>
  <si>
    <t>2019-01-12T03:30:00Z</t>
  </si>
  <si>
    <t>2019-03-02T14:35:00Z</t>
  </si>
  <si>
    <t>2019-10-21T17:53:00Z</t>
  </si>
  <si>
    <t>2016-09-22T00:57:00Z</t>
  </si>
  <si>
    <t>2016-03-01T18:00:00Z</t>
  </si>
  <si>
    <t>SE177</t>
  </si>
  <si>
    <t>2020-08-15T04:50:00Z</t>
  </si>
  <si>
    <t>SE258</t>
  </si>
  <si>
    <t>2019-05-20T06:40:00Z</t>
  </si>
  <si>
    <t>2016-03-15T23:00:00Z</t>
  </si>
  <si>
    <t>2017-08-20T00:24:00Z</t>
  </si>
  <si>
    <t>2018-08-27T13:37:00Z</t>
  </si>
  <si>
    <t>2016-10-04T11:56:00Z</t>
  </si>
  <si>
    <t>2017-01-16T08:09:00Z</t>
  </si>
  <si>
    <t>2015-02-02T14:13:00Z</t>
  </si>
  <si>
    <t>2016-12-29T00:14:00Z</t>
  </si>
  <si>
    <t>2017-04-20T03:51:00Z</t>
  </si>
  <si>
    <t>2020-03-01T20:24:00Z</t>
  </si>
  <si>
    <t>SE969</t>
  </si>
  <si>
    <t>2020-12-22T20:50:00Z</t>
  </si>
  <si>
    <t>CSWC1</t>
  </si>
  <si>
    <t>2017-10-31T10:35:00Z</t>
  </si>
  <si>
    <t>2019-01-31T19:56:00Z</t>
  </si>
  <si>
    <t>2019-10-01T08:56:00Z</t>
  </si>
  <si>
    <t>2019-11-02T10:10:00Z</t>
  </si>
  <si>
    <t>STFC1</t>
  </si>
  <si>
    <t>2016-11-27T12:57:00Z</t>
  </si>
  <si>
    <t>2016-09-14T17:27:00Z</t>
  </si>
  <si>
    <t>SE701</t>
  </si>
  <si>
    <t>2020-05-08T02:30:00Z</t>
  </si>
  <si>
    <t>2019-04-13T08:13:00Z</t>
  </si>
  <si>
    <t>2018-11-07T06:00:00Z</t>
  </si>
  <si>
    <t>2019-04-25T02:57:00Z</t>
  </si>
  <si>
    <t>2019-11-09T08:20:00Z</t>
  </si>
  <si>
    <t>WMSC1</t>
  </si>
  <si>
    <t>2015-12-26T22:53:00Z</t>
  </si>
  <si>
    <t>TPGC1</t>
  </si>
  <si>
    <t>2016-02-19T09:57:00Z</t>
  </si>
  <si>
    <t>2020-08-31T21:56:00Z</t>
  </si>
  <si>
    <t>2017-07-24T08:34:00Z</t>
  </si>
  <si>
    <t>2017-12-31T08:26:00Z</t>
  </si>
  <si>
    <t>2017-01-26T09:56:00Z</t>
  </si>
  <si>
    <t>SE282</t>
  </si>
  <si>
    <t>2020-05-23T16:40:00Z</t>
  </si>
  <si>
    <t>2017-01-08T04:57:00Z</t>
  </si>
  <si>
    <t>TT625</t>
  </si>
  <si>
    <t>2020-09-11T23:49:00Z</t>
  </si>
  <si>
    <t>SE234</t>
  </si>
  <si>
    <t>2019-09-18T16:10:00Z</t>
  </si>
  <si>
    <t>2015-06-19T13:08:00Z</t>
  </si>
  <si>
    <t>2017-06-22T20:00:00Z</t>
  </si>
  <si>
    <t>2018-07-18T04:54:00Z</t>
  </si>
  <si>
    <t>2019-04-11T16:30:00Z</t>
  </si>
  <si>
    <t>2020-10-25T12:30:00Z</t>
  </si>
  <si>
    <t>2017-03-31T10:00:00Z</t>
  </si>
  <si>
    <t>2018-07-07T08:03:00Z</t>
  </si>
  <si>
    <t>2016-06-12T01:56:00Z</t>
  </si>
  <si>
    <t>2015-01-27T21:56:00Z</t>
  </si>
  <si>
    <t>2020-09-04T15:10:00Z</t>
  </si>
  <si>
    <t>SE232</t>
  </si>
  <si>
    <t>2019-08-03T00:30:00Z</t>
  </si>
  <si>
    <t>2017-08-11T09:09:00Z</t>
  </si>
  <si>
    <t>SE693</t>
  </si>
  <si>
    <t>2020-11-05T02:50:00Z</t>
  </si>
  <si>
    <t>2019-01-23T04:51:00Z</t>
  </si>
  <si>
    <t>SE132</t>
  </si>
  <si>
    <t>2019-06-12T22:30:00Z</t>
  </si>
  <si>
    <t>2016-05-21T16:09:00Z</t>
  </si>
  <si>
    <t>2017-08-25T10:21:00Z</t>
  </si>
  <si>
    <t>SE047</t>
  </si>
  <si>
    <t>2019-04-22T13:50:00Z</t>
  </si>
  <si>
    <t>2018-06-01T20:15:00Z</t>
  </si>
  <si>
    <t>2017-06-23T04:00:00Z</t>
  </si>
  <si>
    <t>SE241</t>
  </si>
  <si>
    <t>2019-09-06T15:40:00Z</t>
  </si>
  <si>
    <t>2016-07-31T14:28:00Z</t>
  </si>
  <si>
    <t>F3082</t>
  </si>
  <si>
    <t>2017-01-06T19:31:00Z</t>
  </si>
  <si>
    <t>2017-05-08T07:34:00Z</t>
  </si>
  <si>
    <t>2016-11-29T20:57:00Z</t>
  </si>
  <si>
    <t>2019-10-05T02:55:00Z</t>
  </si>
  <si>
    <t>2015-08-27T02:10:00Z</t>
  </si>
  <si>
    <t>KNWC1</t>
  </si>
  <si>
    <t>2017-07-08T18:17:00Z</t>
  </si>
  <si>
    <t>2018-04-28T02:56:00Z</t>
  </si>
  <si>
    <t>2019-08-16T00:51:00Z</t>
  </si>
  <si>
    <t>2018-03-03T02:49:00Z</t>
  </si>
  <si>
    <t>2020-06-14T01:55:00Z</t>
  </si>
  <si>
    <t>2016-02-23T13:59:00Z</t>
  </si>
  <si>
    <t>2017-02-02T12:34:00Z</t>
  </si>
  <si>
    <t>UP481</t>
  </si>
  <si>
    <t>2017-04-01T17:55:00Z</t>
  </si>
  <si>
    <t>2017-04-30T08:08:00Z</t>
  </si>
  <si>
    <t>2019-12-08T20:12:00Z</t>
  </si>
  <si>
    <t>2015-02-21T23:27:00Z</t>
  </si>
  <si>
    <t>2019-01-12T07:00:00Z</t>
  </si>
  <si>
    <t>2020-08-27T20:51:00Z</t>
  </si>
  <si>
    <t>TR118</t>
  </si>
  <si>
    <t>2017-05-02T17:26:00Z</t>
  </si>
  <si>
    <t>2018-06-04T22:56:00Z</t>
  </si>
  <si>
    <t>AT490</t>
  </si>
  <si>
    <t>2016-05-17T20:50:00Z</t>
  </si>
  <si>
    <t>2018-08-05T19:27:00Z</t>
  </si>
  <si>
    <t>2016-01-28T10:54:00Z</t>
  </si>
  <si>
    <t>2017-04-05T14:54:00Z</t>
  </si>
  <si>
    <t>2016-03-24T11:09:00Z</t>
  </si>
  <si>
    <t>2017-10-01T21:49:00Z</t>
  </si>
  <si>
    <t>SE080</t>
  </si>
  <si>
    <t>2019-02-23T19:50:00Z</t>
  </si>
  <si>
    <t>2016-12-28T04:06:00Z</t>
  </si>
  <si>
    <t>2019-08-29T19:01:00Z</t>
  </si>
  <si>
    <t>2018-12-01T03:55:00Z</t>
  </si>
  <si>
    <t>SE678</t>
  </si>
  <si>
    <t>2020-07-25T05:20:00Z</t>
  </si>
  <si>
    <t>2017-02-15T13:49:00Z</t>
  </si>
  <si>
    <t>2020-04-29T03:50:00Z</t>
  </si>
  <si>
    <t>2020-02-17T09:00:00Z</t>
  </si>
  <si>
    <t>2019-04-27T03:24:00Z</t>
  </si>
  <si>
    <t>2016-03-04T18:55:00Z</t>
  </si>
  <si>
    <t>2015-05-21T14:57:00Z</t>
  </si>
  <si>
    <t>2018-08-27T03:56:00Z</t>
  </si>
  <si>
    <t>2016-01-11T17:11:00Z</t>
  </si>
  <si>
    <t>2015-09-08T22:34:00Z</t>
  </si>
  <si>
    <t>2016-04-29T07:45:00Z</t>
  </si>
  <si>
    <t>CEKC1</t>
  </si>
  <si>
    <t>2019-04-30T17:54:00Z</t>
  </si>
  <si>
    <t>2018-07-25T03:49:00Z</t>
  </si>
  <si>
    <t>2015-01-25T09:57:00Z</t>
  </si>
  <si>
    <t>2015-02-26T03:49:00Z</t>
  </si>
  <si>
    <t>2015-07-09T20:00:00Z</t>
  </si>
  <si>
    <t>MNCC1</t>
  </si>
  <si>
    <t>2017-09-06T13:16:00Z</t>
  </si>
  <si>
    <t>SE204</t>
  </si>
  <si>
    <t>2020-01-15T17:20:00Z</t>
  </si>
  <si>
    <t>2019-05-15T23:26:00Z</t>
  </si>
  <si>
    <t>2016-08-16T12:38:00Z</t>
  </si>
  <si>
    <t>2020-08-10T01:40:00Z</t>
  </si>
  <si>
    <t>2016-11-26T00:00:00Z</t>
  </si>
  <si>
    <t>2017-11-26T18:53:00Z</t>
  </si>
  <si>
    <t>2016-01-20T12:56:00Z</t>
  </si>
  <si>
    <t>2018-07-07T06:18:00Z</t>
  </si>
  <si>
    <t>D7531</t>
  </si>
  <si>
    <t>2017-12-30T18:04:00Z</t>
  </si>
  <si>
    <t>2019-01-15T03:38:00Z</t>
  </si>
  <si>
    <t>2015-08-06T10:57:00Z</t>
  </si>
  <si>
    <t>2015-11-22T03:49:00Z</t>
  </si>
  <si>
    <t>AS714</t>
  </si>
  <si>
    <t>2018-05-14T22:51:00Z</t>
  </si>
  <si>
    <t>AR137</t>
  </si>
  <si>
    <t>2015-06-25T02:44:00Z</t>
  </si>
  <si>
    <t>2019-07-26T00:10:00Z</t>
  </si>
  <si>
    <t>SE099</t>
  </si>
  <si>
    <t>2020-10-15T08:10:00Z</t>
  </si>
  <si>
    <t>2018-09-27T03:06:00Z</t>
  </si>
  <si>
    <t>2017-01-09T12:56:00Z</t>
  </si>
  <si>
    <t>2017-07-29T17:15:00Z</t>
  </si>
  <si>
    <t>SE070</t>
  </si>
  <si>
    <t>2019-06-04T17:30:00Z</t>
  </si>
  <si>
    <t>2017-03-21T19:53:00Z</t>
  </si>
  <si>
    <t>SDSBO</t>
  </si>
  <si>
    <t>2017-07-15T04:49:00Z</t>
  </si>
  <si>
    <t>2020-08-30T20:55:00Z</t>
  </si>
  <si>
    <t>KSDB</t>
  </si>
  <si>
    <t>2018-05-15T19:53:00Z</t>
  </si>
  <si>
    <t>2015-04-13T21:17:00Z</t>
  </si>
  <si>
    <t>2015-06-25T20:57:00Z</t>
  </si>
  <si>
    <t>2016-03-04T03:56:00Z</t>
  </si>
  <si>
    <t>SE818</t>
  </si>
  <si>
    <t>2020-12-31T08:20:00Z</t>
  </si>
  <si>
    <t>SE230</t>
  </si>
  <si>
    <t>2020-07-24T22:20:00Z</t>
  </si>
  <si>
    <t>2018-01-07T06:55:00Z</t>
  </si>
  <si>
    <t>SE193</t>
  </si>
  <si>
    <t>2020-02-23T14:30:00Z</t>
  </si>
  <si>
    <t>2016-02-08T09:01:00Z</t>
  </si>
  <si>
    <t>2019-08-01T11:38:00Z</t>
  </si>
  <si>
    <t>2017-02-27T14:51:00Z</t>
  </si>
  <si>
    <t>2020-10-02T12:54:00Z</t>
  </si>
  <si>
    <t>SDLEL</t>
  </si>
  <si>
    <t>2016-12-03T21:49:00Z</t>
  </si>
  <si>
    <t>2018-11-27T04:20:00Z</t>
  </si>
  <si>
    <t>2016-10-07T19:49:00Z</t>
  </si>
  <si>
    <t>2017-09-16T08:18:00Z</t>
  </si>
  <si>
    <t>2017-08-05T12:47:00Z</t>
  </si>
  <si>
    <t>2018-08-12T15:38:00Z</t>
  </si>
  <si>
    <t>2019-12-29T12:20:00Z</t>
  </si>
  <si>
    <t>SE227</t>
  </si>
  <si>
    <t>2020-12-09T21:00:00Z</t>
  </si>
  <si>
    <t>2020-10-08T12:45:00Z</t>
  </si>
  <si>
    <t>2018-10-09T08:15:00Z</t>
  </si>
  <si>
    <t>2020-02-08T03:40:00Z</t>
  </si>
  <si>
    <t>2016-03-16T00:57:00Z</t>
  </si>
  <si>
    <t>2020-07-31T14:20:00Z</t>
  </si>
  <si>
    <t>2018-01-25T06:40:00Z</t>
  </si>
  <si>
    <t>2017-09-14T07:49:00Z</t>
  </si>
  <si>
    <t>E3131</t>
  </si>
  <si>
    <t>2016-12-17T12:30:00Z</t>
  </si>
  <si>
    <t>2020-06-13T05:30:00Z</t>
  </si>
  <si>
    <t>2015-02-03T12:33:00Z</t>
  </si>
  <si>
    <t>2017-10-23T18:59:00Z</t>
  </si>
  <si>
    <t>2018-03-03T09:55:00Z</t>
  </si>
  <si>
    <t>SE430</t>
  </si>
  <si>
    <t>2020-06-21T12:10:00Z</t>
  </si>
  <si>
    <t>E1625</t>
  </si>
  <si>
    <t>2017-05-03T01:45:00Z</t>
  </si>
  <si>
    <t>2016-02-15T20:49:00Z</t>
  </si>
  <si>
    <t>2017-07-03T11:09:00Z</t>
  </si>
  <si>
    <t>2015-03-26T00:57:00Z</t>
  </si>
  <si>
    <t>2019-02-15T05:55:00Z</t>
  </si>
  <si>
    <t>2017-09-12T19:53:00Z</t>
  </si>
  <si>
    <t>SE284</t>
  </si>
  <si>
    <t>2020-05-11T17:40:00Z</t>
  </si>
  <si>
    <t>2020-10-21T02:50:00Z</t>
  </si>
  <si>
    <t>TSCC1</t>
  </si>
  <si>
    <t>2015-01-31T16:41:00Z</t>
  </si>
  <si>
    <t>2020-06-16T18:54:00Z</t>
  </si>
  <si>
    <t>SE437</t>
  </si>
  <si>
    <t>2020-10-18T00:40:00Z</t>
  </si>
  <si>
    <t>C5283</t>
  </si>
  <si>
    <t>2015-08-21T18:13:00Z</t>
  </si>
  <si>
    <t>2015-07-24T12:49:00Z</t>
  </si>
  <si>
    <t>UNDC1</t>
  </si>
  <si>
    <t>2018-04-10T00:23:00Z</t>
  </si>
  <si>
    <t>2019-03-04T07:59:00Z</t>
  </si>
  <si>
    <t>2018-02-19T02:38:00Z</t>
  </si>
  <si>
    <t>2018-01-11T00:55:00Z</t>
  </si>
  <si>
    <t>2015-01-11T06:49:00Z</t>
  </si>
  <si>
    <t>2015-08-12T08:05:00Z</t>
  </si>
  <si>
    <t>2015-08-07T00:54:00Z</t>
  </si>
  <si>
    <t>2019-05-27T13:00:00Z</t>
  </si>
  <si>
    <t>2016-11-01T15:04:00Z</t>
  </si>
  <si>
    <t>F1963</t>
  </si>
  <si>
    <t>2019-03-30T21:52:00Z</t>
  </si>
  <si>
    <t>2018-08-07T06:00:00Z</t>
  </si>
  <si>
    <t>2019-01-17T01:01:00Z</t>
  </si>
  <si>
    <t>2015-07-18T16:45:00Z</t>
  </si>
  <si>
    <t>2017-07-15T23:00:00Z</t>
  </si>
  <si>
    <t>E3130</t>
  </si>
  <si>
    <t>2015-02-28T04:02:00Z</t>
  </si>
  <si>
    <t>2015-07-13T00:56:00Z</t>
  </si>
  <si>
    <t>2015-10-16T23:49:00Z</t>
  </si>
  <si>
    <t>C7929</t>
  </si>
  <si>
    <t>2015-04-20T13:35:00Z</t>
  </si>
  <si>
    <t>2018-07-23T15:15:00Z</t>
  </si>
  <si>
    <t>2016-04-25T15:55:00Z</t>
  </si>
  <si>
    <t>2015-01-20T04:01:00Z</t>
  </si>
  <si>
    <t>AV011</t>
  </si>
  <si>
    <t>2015-04-08T18:29:00Z</t>
  </si>
  <si>
    <t>2015-09-21T10:13:00Z</t>
  </si>
  <si>
    <t>SE074</t>
  </si>
  <si>
    <t>2019-07-01T09:10:00Z</t>
  </si>
  <si>
    <t>2017-11-15T17:20:00Z</t>
  </si>
  <si>
    <t>2019-01-24T16:31:00Z</t>
  </si>
  <si>
    <t>2018-04-01T08:13:00Z</t>
  </si>
  <si>
    <t>2018-08-31T03:59:00Z</t>
  </si>
  <si>
    <t>D1941</t>
  </si>
  <si>
    <t>2016-03-02T21:11:00Z</t>
  </si>
  <si>
    <t>2016-09-12T23:57:00Z</t>
  </si>
  <si>
    <t>2015-10-06T02:30:00Z</t>
  </si>
  <si>
    <t>2019-09-03T00:55:00Z</t>
  </si>
  <si>
    <t>2020-03-10T20:21:00Z</t>
  </si>
  <si>
    <t>2015-06-15T01:56:00Z</t>
  </si>
  <si>
    <t>2015-08-10T21:49:00Z</t>
  </si>
  <si>
    <t>2016-08-09T06:53:00Z</t>
  </si>
  <si>
    <t>SE792</t>
  </si>
  <si>
    <t>2020-12-30T11:20:00Z</t>
  </si>
  <si>
    <t>2016-04-23T16:53:00Z</t>
  </si>
  <si>
    <t>C5551</t>
  </si>
  <si>
    <t>2018-06-01T22:06:00Z</t>
  </si>
  <si>
    <t>2015-11-01T16:24:00Z</t>
  </si>
  <si>
    <t>2015-10-22T13:00:00Z</t>
  </si>
  <si>
    <t>2018-12-21T01:55:00Z</t>
  </si>
  <si>
    <t>E8724</t>
  </si>
  <si>
    <t>2018-02-01T09:29:00Z</t>
  </si>
  <si>
    <t>2019-01-21T12:00:00Z</t>
  </si>
  <si>
    <t>2016-04-29T03:10:00Z</t>
  </si>
  <si>
    <t>SE757</t>
  </si>
  <si>
    <t>2020-09-06T15:20:00Z</t>
  </si>
  <si>
    <t>2018-01-14T06:54:00Z</t>
  </si>
  <si>
    <t>2018-10-25T19:44:00Z</t>
  </si>
  <si>
    <t>2018-12-12T05:00:00Z</t>
  </si>
  <si>
    <t>SE075</t>
  </si>
  <si>
    <t>2019-04-21T00:10:00Z</t>
  </si>
  <si>
    <t>2018-06-11T18:00:00Z</t>
  </si>
  <si>
    <t>2017-09-17T03:36:00Z</t>
  </si>
  <si>
    <t>2017-06-28T07:09:00Z</t>
  </si>
  <si>
    <t>SE039</t>
  </si>
  <si>
    <t>2020-02-06T10:50:00Z</t>
  </si>
  <si>
    <t>SE061</t>
  </si>
  <si>
    <t>2020-11-12T21:00:00Z</t>
  </si>
  <si>
    <t>2018-12-06T13:40:00Z</t>
  </si>
  <si>
    <t>SDUNC</t>
  </si>
  <si>
    <t>2015-01-09T19:49:00Z</t>
  </si>
  <si>
    <t>2020-08-21T05:10:00Z</t>
  </si>
  <si>
    <t>2015-11-27T23:10:00Z</t>
  </si>
  <si>
    <t>2018-03-04T14:17:00Z</t>
  </si>
  <si>
    <t>2020-07-09T16:00:00Z</t>
  </si>
  <si>
    <t>CXPC1</t>
  </si>
  <si>
    <t>2019-04-30T03:42:00Z</t>
  </si>
  <si>
    <t>2019-02-07T18:00:00Z</t>
  </si>
  <si>
    <t>2019-03-25T23:55:00Z</t>
  </si>
  <si>
    <t>2019-04-19T06:50:00Z</t>
  </si>
  <si>
    <t>2016-05-20T19:06:00Z</t>
  </si>
  <si>
    <t>2017-07-17T21:56:00Z</t>
  </si>
  <si>
    <t>2016-07-25T11:18:00Z</t>
  </si>
  <si>
    <t>2018-05-12T11:13:00Z</t>
  </si>
  <si>
    <t>SE513</t>
  </si>
  <si>
    <t>2020-10-26T22:40:00Z</t>
  </si>
  <si>
    <t>2016-02-03T09:01:00Z</t>
  </si>
  <si>
    <t>2017-09-20T17:54:00Z</t>
  </si>
  <si>
    <t>2018-08-09T19:51:00Z</t>
  </si>
  <si>
    <t>2016-03-01T15:59:00Z</t>
  </si>
  <si>
    <t>2019-12-03T11:53:00Z</t>
  </si>
  <si>
    <t>2019-11-20T08:51:00Z</t>
  </si>
  <si>
    <t>2015-05-26T02:49:00Z</t>
  </si>
  <si>
    <t>2016-06-10T01:54:00Z</t>
  </si>
  <si>
    <t>2018-08-15T13:38:00Z</t>
  </si>
  <si>
    <t>2018-02-09T01:54:00Z</t>
  </si>
  <si>
    <t>2020-01-10T22:10:00Z</t>
  </si>
  <si>
    <t>2016-09-10T02:00:00Z</t>
  </si>
  <si>
    <t>E1410</t>
  </si>
  <si>
    <t>2016-07-02T18:03:00Z</t>
  </si>
  <si>
    <t>2019-09-06T16:06:00Z</t>
  </si>
  <si>
    <t>2017-07-06T18:53:00Z</t>
  </si>
  <si>
    <t>SE071</t>
  </si>
  <si>
    <t>2018-10-25T18:30:00Z</t>
  </si>
  <si>
    <t>2015-08-31T01:00:00Z</t>
  </si>
  <si>
    <t>D7608</t>
  </si>
  <si>
    <t>2017-10-15T07:06:00Z</t>
  </si>
  <si>
    <t>SE148</t>
  </si>
  <si>
    <t>2020-07-16T09:50:00Z</t>
  </si>
  <si>
    <t>DEMC1</t>
  </si>
  <si>
    <t>2015-01-22T16:25:00Z</t>
  </si>
  <si>
    <t>2018-04-14T12:22:00Z</t>
  </si>
  <si>
    <t>2020-07-26T11:40:00Z</t>
  </si>
  <si>
    <t>2015-08-26T18:56:00Z</t>
  </si>
  <si>
    <t>2015-04-16T19:55:00Z</t>
  </si>
  <si>
    <t>2015-02-07T08:25:00Z</t>
  </si>
  <si>
    <t>2017-08-14T04:11:00Z</t>
  </si>
  <si>
    <t>2019-03-20T20:30:00Z</t>
  </si>
  <si>
    <t>SE263</t>
  </si>
  <si>
    <t>2020-09-18T04:50:00Z</t>
  </si>
  <si>
    <t>2018-03-25T19:56:00Z</t>
  </si>
  <si>
    <t>2019-11-12T14:10:00Z</t>
  </si>
  <si>
    <t>2018-10-30T11:53:00Z</t>
  </si>
  <si>
    <t>2018-12-19T10:57:00Z</t>
  </si>
  <si>
    <t>DLVC1</t>
  </si>
  <si>
    <t>2016-04-06T07:55:00Z</t>
  </si>
  <si>
    <t>2020-12-08T10:30:00Z</t>
  </si>
  <si>
    <t>SE518</t>
  </si>
  <si>
    <t>2020-02-24T16:50:00Z</t>
  </si>
  <si>
    <t>2019-02-09T09:40:00Z</t>
  </si>
  <si>
    <t>2016-12-04T08:13:00Z</t>
  </si>
  <si>
    <t>2019-01-14T13:40:00Z</t>
  </si>
  <si>
    <t>2020-05-28T17:56:00Z</t>
  </si>
  <si>
    <t>2016-10-06T10:17:00Z</t>
  </si>
  <si>
    <t>2019-07-26T09:51:00Z</t>
  </si>
  <si>
    <t>2017-06-08T14:59:00Z</t>
  </si>
  <si>
    <t>2018-05-26T15:38:00Z</t>
  </si>
  <si>
    <t>2019-04-07T03:16:00Z</t>
  </si>
  <si>
    <t>2018-02-23T01:45:00Z</t>
  </si>
  <si>
    <t>2017-12-20T23:55:00Z</t>
  </si>
  <si>
    <t>2019-05-02T01:55:00Z</t>
  </si>
  <si>
    <t>2017-04-26T01:56:00Z</t>
  </si>
  <si>
    <t>2020-05-29T23:49:00Z</t>
  </si>
  <si>
    <t>2017-01-13T12:04:00Z</t>
  </si>
  <si>
    <t>2015-04-27T07:24:00Z</t>
  </si>
  <si>
    <t>2019-06-24T14:40:00Z</t>
  </si>
  <si>
    <t>2015-03-17T23:12:00Z</t>
  </si>
  <si>
    <t>2020-09-08T03:50:00Z</t>
  </si>
  <si>
    <t>AP902</t>
  </si>
  <si>
    <t>2016-03-17T00:01:00Z</t>
  </si>
  <si>
    <t>2015-01-10T01:49:00Z</t>
  </si>
  <si>
    <t>2017-06-19T09:14:00Z</t>
  </si>
  <si>
    <t>2017-11-22T01:13:00Z</t>
  </si>
  <si>
    <t>2019-10-22T07:10:00Z</t>
  </si>
  <si>
    <t>SE291</t>
  </si>
  <si>
    <t>2019-10-10T14:10:00Z</t>
  </si>
  <si>
    <t>2016-11-04T01:14:00Z</t>
  </si>
  <si>
    <t>E9402</t>
  </si>
  <si>
    <t>2018-01-25T20:21:00Z</t>
  </si>
  <si>
    <t>2017-12-16T06:49:00Z</t>
  </si>
  <si>
    <t>2020-12-12T03:01:00Z</t>
  </si>
  <si>
    <t>AU409</t>
  </si>
  <si>
    <t>2015-10-17T00:29:00Z</t>
  </si>
  <si>
    <t>2017-06-15T17:18:00Z</t>
  </si>
  <si>
    <t>2019-09-29T11:01:00Z</t>
  </si>
  <si>
    <t>2017-10-13T17:22:00Z</t>
  </si>
  <si>
    <t>2015-07-08T06:30:00Z</t>
  </si>
  <si>
    <t>2016-01-13T14:58:00Z</t>
  </si>
  <si>
    <t>C3917</t>
  </si>
  <si>
    <t>2019-01-22T10:00:00Z</t>
  </si>
  <si>
    <t>SE278</t>
  </si>
  <si>
    <t>2019-06-19T18:00:00Z</t>
  </si>
  <si>
    <t>2017-11-02T09:18:00Z</t>
  </si>
  <si>
    <t>2017-02-20T02:57:00Z</t>
  </si>
  <si>
    <t>2020-08-29T15:50:00Z</t>
  </si>
  <si>
    <t>2015-05-16T08:55:00Z</t>
  </si>
  <si>
    <t>2016-05-03T20:50:00Z</t>
  </si>
  <si>
    <t>2017-02-06T17:51:00Z</t>
  </si>
  <si>
    <t>DVOC1</t>
  </si>
  <si>
    <t>2016-05-13T19:10:00Z</t>
  </si>
  <si>
    <t>2015-11-18T16:00:00Z</t>
  </si>
  <si>
    <t>2015-11-07T20:12:00Z</t>
  </si>
  <si>
    <t>2015-11-16T00:10:00Z</t>
  </si>
  <si>
    <t>2020-02-13T20:10:00Z</t>
  </si>
  <si>
    <t>2016-06-23T01:06:00Z</t>
  </si>
  <si>
    <t>2015-09-27T08:09:00Z</t>
  </si>
  <si>
    <t>PG165</t>
  </si>
  <si>
    <t>2019-03-02T22:50:00Z</t>
  </si>
  <si>
    <t>2019-03-01T00:55:00Z</t>
  </si>
  <si>
    <t>AS826</t>
  </si>
  <si>
    <t>2015-07-04T21:41:00Z</t>
  </si>
  <si>
    <t>2019-05-11T03:47:00Z</t>
  </si>
  <si>
    <t>2018-09-17T23:09:00Z</t>
  </si>
  <si>
    <t>2016-05-03T07:03:00Z</t>
  </si>
  <si>
    <t>2017-08-31T03:00:00Z</t>
  </si>
  <si>
    <t>2016-11-27T07:29:00Z</t>
  </si>
  <si>
    <t>TR782</t>
  </si>
  <si>
    <t>2019-02-12T21:14:00Z</t>
  </si>
  <si>
    <t>2018-08-19T10:28:00Z</t>
  </si>
  <si>
    <t>2016-06-08T03:51:00Z</t>
  </si>
  <si>
    <t>2019-02-11T06:55:00Z</t>
  </si>
  <si>
    <t>2015-10-22T03:49:00Z</t>
  </si>
  <si>
    <t>2017-12-15T20:42:00Z</t>
  </si>
  <si>
    <t>2016-06-07T07:14:00Z</t>
  </si>
  <si>
    <t>2020-01-13T10:40:00Z</t>
  </si>
  <si>
    <t>2019-07-30T00:56:00Z</t>
  </si>
  <si>
    <t>2015-07-19T15:57:00Z</t>
  </si>
  <si>
    <t>2018-01-09T04:35:00Z</t>
  </si>
  <si>
    <t>2017-09-29T01:56:00Z</t>
  </si>
  <si>
    <t>2015-04-04T12:57:00Z</t>
  </si>
  <si>
    <t>FBOC1</t>
  </si>
  <si>
    <t>2018-03-29T11:00:00Z</t>
  </si>
  <si>
    <t>E6371</t>
  </si>
  <si>
    <t>2016-01-25T00:41:00Z</t>
  </si>
  <si>
    <t>2020-04-10T19:57:00Z</t>
  </si>
  <si>
    <t>2015-05-14T06:56:00Z</t>
  </si>
  <si>
    <t>2017-12-09T21:49:00Z</t>
  </si>
  <si>
    <t>2015-02-09T23:27:00Z</t>
  </si>
  <si>
    <t>2018-05-25T03:13:00Z</t>
  </si>
  <si>
    <t>2016-02-18T02:59:00Z</t>
  </si>
  <si>
    <t>MHEC1</t>
  </si>
  <si>
    <t>2018-04-23T08:16:00Z</t>
  </si>
  <si>
    <t>SE102</t>
  </si>
  <si>
    <t>2018-12-28T05:20:00Z</t>
  </si>
  <si>
    <t>2019-03-24T09:00:00Z</t>
  </si>
  <si>
    <t>SE370</t>
  </si>
  <si>
    <t>2020-08-25T08:40:00Z</t>
  </si>
  <si>
    <t>2017-06-11T11:52:00Z</t>
  </si>
  <si>
    <t>AU414</t>
  </si>
  <si>
    <t>2015-07-21T08:54:00Z</t>
  </si>
  <si>
    <t>2015-10-29T05:56:00Z</t>
  </si>
  <si>
    <t>RSVC1</t>
  </si>
  <si>
    <t>2018-05-11T06:00:00Z</t>
  </si>
  <si>
    <t>E3128</t>
  </si>
  <si>
    <t>2015-03-17T13:30:00Z</t>
  </si>
  <si>
    <t>2019-09-25T06:38:00Z</t>
  </si>
  <si>
    <t>2017-11-05T21:15:00Z</t>
  </si>
  <si>
    <t>2015-01-31T09:09:00Z</t>
  </si>
  <si>
    <t>2018-05-28T21:33:00Z</t>
  </si>
  <si>
    <t>E3136</t>
  </si>
  <si>
    <t>2015-01-01T01:02:00Z</t>
  </si>
  <si>
    <t>E5045</t>
  </si>
  <si>
    <t>2017-04-16T06:06:00Z</t>
  </si>
  <si>
    <t>SBVC1</t>
  </si>
  <si>
    <t>2017-03-07T14:24:00Z</t>
  </si>
  <si>
    <t>2016-10-05T18:06:00Z</t>
  </si>
  <si>
    <t>2018-03-04T17:20:00Z</t>
  </si>
  <si>
    <t>2015-08-17T22:49:00Z</t>
  </si>
  <si>
    <t>2016-03-21T20:04:00Z</t>
  </si>
  <si>
    <t>SE171</t>
  </si>
  <si>
    <t>2019-05-22T00:10:00Z</t>
  </si>
  <si>
    <t>SE085</t>
  </si>
  <si>
    <t>2019-10-20T07:40:00Z</t>
  </si>
  <si>
    <t>SE346</t>
  </si>
  <si>
    <t>2019-09-28T00:20:00Z</t>
  </si>
  <si>
    <t>2016-06-27T03:06:00Z</t>
  </si>
  <si>
    <t>2016-02-13T10:59:00Z</t>
  </si>
  <si>
    <t>2020-06-22T11:30:00Z</t>
  </si>
  <si>
    <t>SE087</t>
  </si>
  <si>
    <t>2018-11-13T19:20:00Z</t>
  </si>
  <si>
    <t>2017-12-16T15:18:00Z</t>
  </si>
  <si>
    <t>2018-08-18T17:01:00Z</t>
  </si>
  <si>
    <t>2015-04-03T18:55:00Z</t>
  </si>
  <si>
    <t>2017-01-23T01:00:00Z</t>
  </si>
  <si>
    <t>2015-03-18T00:09:00Z</t>
  </si>
  <si>
    <t>SE036</t>
  </si>
  <si>
    <t>2020-01-02T20:00:00Z</t>
  </si>
  <si>
    <t>GVTC1</t>
  </si>
  <si>
    <t>2019-03-25T03:09:00Z</t>
  </si>
  <si>
    <t>SE248</t>
  </si>
  <si>
    <t>2020-04-23T04:40:00Z</t>
  </si>
  <si>
    <t>D7923</t>
  </si>
  <si>
    <t>2016-01-27T23:28:00Z</t>
  </si>
  <si>
    <t>2016-11-22T03:49:00Z</t>
  </si>
  <si>
    <t>2015-07-03T04:56:00Z</t>
  </si>
  <si>
    <t>2020-12-06T08:40:00Z</t>
  </si>
  <si>
    <t>2020-04-23T18:50:00Z</t>
  </si>
  <si>
    <t>HBDC1</t>
  </si>
  <si>
    <t>2016-09-08T19:00:00Z</t>
  </si>
  <si>
    <t>SE034</t>
  </si>
  <si>
    <t>2020-01-15T00:40:00Z</t>
  </si>
  <si>
    <t>2015-06-03T02:57:00Z</t>
  </si>
  <si>
    <t>2016-01-10T00:49:00Z</t>
  </si>
  <si>
    <t>2016-09-03T12:51:00Z</t>
  </si>
  <si>
    <t>KRNC1</t>
  </si>
  <si>
    <t>2017-10-20T22:57:00Z</t>
  </si>
  <si>
    <t>2019-06-21T01:10:00Z</t>
  </si>
  <si>
    <t>2016-07-25T02:51:00Z</t>
  </si>
  <si>
    <t>2016-08-24T21:18:00Z</t>
  </si>
  <si>
    <t>2020-02-14T07:00:00Z</t>
  </si>
  <si>
    <t>UP276</t>
  </si>
  <si>
    <t>2016-09-10T15:55:00Z</t>
  </si>
  <si>
    <t>2016-07-20T09:41:00Z</t>
  </si>
  <si>
    <t>2015-03-05T23:25:00Z</t>
  </si>
  <si>
    <t>2016-01-04T00:35:00Z</t>
  </si>
  <si>
    <t>2015-04-29T07:31:00Z</t>
  </si>
  <si>
    <t>2018-12-11T22:56:00Z</t>
  </si>
  <si>
    <t>2016-02-14T12:06:00Z</t>
  </si>
  <si>
    <t>2015-12-04T19:57:00Z</t>
  </si>
  <si>
    <t>2015-06-08T14:11:00Z</t>
  </si>
  <si>
    <t>2018-10-07T22:57:00Z</t>
  </si>
  <si>
    <t>2015-03-25T21:00:00Z</t>
  </si>
  <si>
    <t>2018-04-24T13:35:00Z</t>
  </si>
  <si>
    <t>2019-06-09T23:10:00Z</t>
  </si>
  <si>
    <t>2020-02-25T11:56:00Z</t>
  </si>
  <si>
    <t>2019-05-03T21:49:00Z</t>
  </si>
  <si>
    <t>SE822</t>
  </si>
  <si>
    <t>2020-11-25T13:10:00Z</t>
  </si>
  <si>
    <t>2020-12-25T21:30:00Z</t>
  </si>
  <si>
    <t>2020-02-27T17:01:00Z</t>
  </si>
  <si>
    <t>2015-06-27T21:09:00Z</t>
  </si>
  <si>
    <t>2020-05-02T22:56:00Z</t>
  </si>
  <si>
    <t>2020-09-03T01:10:00Z</t>
  </si>
  <si>
    <t>2015-05-23T01:57:00Z</t>
  </si>
  <si>
    <t>2015-01-27T18:00:00Z</t>
  </si>
  <si>
    <t>2016-08-07T16:18:00Z</t>
  </si>
  <si>
    <t>2015-07-29T07:50:00Z</t>
  </si>
  <si>
    <t>2017-03-01T20:09:00Z</t>
  </si>
  <si>
    <t>2019-11-26T23:41:00Z</t>
  </si>
  <si>
    <t>C9072</t>
  </si>
  <si>
    <t>2015-11-08T05:27:00Z</t>
  </si>
  <si>
    <t>SE208</t>
  </si>
  <si>
    <t>2020-06-20T14:10:00Z</t>
  </si>
  <si>
    <t>2017-06-13T23:53:00Z</t>
  </si>
  <si>
    <t>2019-07-21T01:51:00Z</t>
  </si>
  <si>
    <t>2018-08-20T06:34:00Z</t>
  </si>
  <si>
    <t>2018-07-01T01:56:00Z</t>
  </si>
  <si>
    <t>2019-01-23T10:16:00Z</t>
  </si>
  <si>
    <t>SE122</t>
  </si>
  <si>
    <t>2019-05-28T15:40:00Z</t>
  </si>
  <si>
    <t>SE224</t>
  </si>
  <si>
    <t>2019-11-23T04:30:00Z</t>
  </si>
  <si>
    <t>SE107</t>
  </si>
  <si>
    <t>2018-10-25T13:20:00Z</t>
  </si>
  <si>
    <t>E2805</t>
  </si>
  <si>
    <t>2017-07-28T04:55:00Z</t>
  </si>
  <si>
    <t>2020-03-22T04:54:00Z</t>
  </si>
  <si>
    <t>2017-02-04T03:57:00Z</t>
  </si>
  <si>
    <t>SE438</t>
  </si>
  <si>
    <t>2020-10-07T06:10:00Z</t>
  </si>
  <si>
    <t>2016-12-16T02:30:00Z</t>
  </si>
  <si>
    <t>2015-08-21T01:00:00Z</t>
  </si>
  <si>
    <t>SE552</t>
  </si>
  <si>
    <t>2020-09-11T15:50:00Z</t>
  </si>
  <si>
    <t>2018-06-05T14:55:00Z</t>
  </si>
  <si>
    <t>2019-04-06T03:56:00Z</t>
  </si>
  <si>
    <t>2015-02-02T13:55:00Z</t>
  </si>
  <si>
    <t>2018-05-14T22:27:00Z</t>
  </si>
  <si>
    <t>2020-01-10T02:27:00Z</t>
  </si>
  <si>
    <t>2016-11-20T07:29:00Z</t>
  </si>
  <si>
    <t>SE178</t>
  </si>
  <si>
    <t>2020-08-03T14:20:00Z</t>
  </si>
  <si>
    <t>2019-10-26T10:50:00Z</t>
  </si>
  <si>
    <t>2015-01-18T12:00:00Z</t>
  </si>
  <si>
    <t>2015-04-17T13:38:00Z</t>
  </si>
  <si>
    <t>2015-09-03T14:00:00Z</t>
  </si>
  <si>
    <t>2015-11-14T16:00:00Z</t>
  </si>
  <si>
    <t>2017-12-06T21:57:00Z</t>
  </si>
  <si>
    <t>2016-11-22T17:55:00Z</t>
  </si>
  <si>
    <t>2017-12-01T04:04:00Z</t>
  </si>
  <si>
    <t>2019-02-21T18:17:00Z</t>
  </si>
  <si>
    <t>2018-06-20T10:59:00Z</t>
  </si>
  <si>
    <t>AU481</t>
  </si>
  <si>
    <t>2019-02-01T16:45:00Z</t>
  </si>
  <si>
    <t>2016-04-03T13:12:00Z</t>
  </si>
  <si>
    <t>SE067</t>
  </si>
  <si>
    <t>2019-12-06T11:00:00Z</t>
  </si>
  <si>
    <t>SE151</t>
  </si>
  <si>
    <t>2019-11-18T21:10:00Z</t>
  </si>
  <si>
    <t>2018-09-20T04:17:00Z</t>
  </si>
  <si>
    <t>E7577</t>
  </si>
  <si>
    <t>2017-02-01T03:48:00Z</t>
  </si>
  <si>
    <t>2017-12-23T06:51:00Z</t>
  </si>
  <si>
    <t>SE044</t>
  </si>
  <si>
    <t>2018-08-21T11:00:00Z</t>
  </si>
  <si>
    <t>2018-01-25T03:55:00Z</t>
  </si>
  <si>
    <t>2018-05-13T07:52:00Z</t>
  </si>
  <si>
    <t>2016-05-25T13:27:00Z</t>
  </si>
  <si>
    <t>2017-05-27T15:09:00Z</t>
  </si>
  <si>
    <t>2017-09-16T22:54:00Z</t>
  </si>
  <si>
    <t>2019-09-04T01:57:00Z</t>
  </si>
  <si>
    <t>2017-08-20T16:38:00Z</t>
  </si>
  <si>
    <t>2019-01-02T23:59:00Z</t>
  </si>
  <si>
    <t>SE452</t>
  </si>
  <si>
    <t>2020-10-01T04:00:00Z</t>
  </si>
  <si>
    <t>KMMH</t>
  </si>
  <si>
    <t>2017-04-20T02:35:00Z</t>
  </si>
  <si>
    <t>2018-11-01T02:54:00Z</t>
  </si>
  <si>
    <t>2017-03-02T15:54:00Z</t>
  </si>
  <si>
    <t>2019-12-01T11:00:00Z</t>
  </si>
  <si>
    <t>SE093</t>
  </si>
  <si>
    <t>2018-10-19T07:10:00Z</t>
  </si>
  <si>
    <t>SE311</t>
  </si>
  <si>
    <t>2020-01-07T01:00:00Z</t>
  </si>
  <si>
    <t>2015-02-24T19:01:00Z</t>
  </si>
  <si>
    <t>2015-01-08T22:57:00Z</t>
  </si>
  <si>
    <t>2019-04-02T21:41:00Z</t>
  </si>
  <si>
    <t>2016-06-09T08:09:00Z</t>
  </si>
  <si>
    <t>2015-12-13T17:56:00Z</t>
  </si>
  <si>
    <t>2017-04-17T04:00:00Z</t>
  </si>
  <si>
    <t>2018-07-04T05:00:00Z</t>
  </si>
  <si>
    <t>E4628</t>
  </si>
  <si>
    <t>2015-09-16T17:26:00Z</t>
  </si>
  <si>
    <t>2019-02-06T04:09:00Z</t>
  </si>
  <si>
    <t>2015-10-22T09:54:00Z</t>
  </si>
  <si>
    <t>SE388</t>
  </si>
  <si>
    <t>2020-08-02T00:30:00Z</t>
  </si>
  <si>
    <t>2020-09-10T15:20:00Z</t>
  </si>
  <si>
    <t>2017-02-04T22:55:00Z</t>
  </si>
  <si>
    <t>2017-04-15T20:16:00Z</t>
  </si>
  <si>
    <t>2017-03-02T00:30:00Z</t>
  </si>
  <si>
    <t>SE424</t>
  </si>
  <si>
    <t>2020-04-02T06:20:00Z</t>
  </si>
  <si>
    <t>2015-09-12T22:57:00Z</t>
  </si>
  <si>
    <t>2020-12-08T19:38:00Z</t>
  </si>
  <si>
    <t>2019-03-10T21:00:00Z</t>
  </si>
  <si>
    <t>2020-07-19T01:20:00Z</t>
  </si>
  <si>
    <t>2018-08-28T04:00:00Z</t>
  </si>
  <si>
    <t>E6919</t>
  </si>
  <si>
    <t>2015-07-05T13:15:00Z</t>
  </si>
  <si>
    <t>SE134</t>
  </si>
  <si>
    <t>2020-05-24T17:20:00Z</t>
  </si>
  <si>
    <t>2019-01-22T09:16:00Z</t>
  </si>
  <si>
    <t>2016-11-14T10:40:00Z</t>
  </si>
  <si>
    <t>2016-09-18T23:57:00Z</t>
  </si>
  <si>
    <t>2017-07-13T06:56:00Z</t>
  </si>
  <si>
    <t>SE589</t>
  </si>
  <si>
    <t>2020-09-05T00:30:00Z</t>
  </si>
  <si>
    <t>2018-04-12T00:55:00Z</t>
  </si>
  <si>
    <t>2017-07-18T03:56:00Z</t>
  </si>
  <si>
    <t>2016-07-01T02:49:00Z</t>
  </si>
  <si>
    <t>2018-05-11T03:00:00Z</t>
  </si>
  <si>
    <t>KSBA</t>
  </si>
  <si>
    <t>2017-03-24T23:25:00Z</t>
  </si>
  <si>
    <t>2019-02-18T13:06:00Z</t>
  </si>
  <si>
    <t>2017-03-22T20:57:00Z</t>
  </si>
  <si>
    <t>2018-04-10T04:49:00Z</t>
  </si>
  <si>
    <t>2020-01-08T16:20:00Z</t>
  </si>
  <si>
    <t>2020-05-02T00:55:00Z</t>
  </si>
  <si>
    <t>2017-06-01T08:54:00Z</t>
  </si>
  <si>
    <t>2018-06-21T23:00:00Z</t>
  </si>
  <si>
    <t>2020-12-16T04:57:00Z</t>
  </si>
  <si>
    <t>2019-01-18T13:30:00Z</t>
  </si>
  <si>
    <t>2019-11-05T05:10:00Z</t>
  </si>
  <si>
    <t>2018-06-18T20:56:00Z</t>
  </si>
  <si>
    <t>2020-07-31T22:00:00Z</t>
  </si>
  <si>
    <t>2018-03-06T07:23:00Z</t>
  </si>
  <si>
    <t>POPC1</t>
  </si>
  <si>
    <t>2019-01-23T16:14:00Z</t>
  </si>
  <si>
    <t>2015-07-15T20:00:00Z</t>
  </si>
  <si>
    <t>2020-11-24T06:50:00Z</t>
  </si>
  <si>
    <t>2019-03-04T13:55:00Z</t>
  </si>
  <si>
    <t>2020-07-06T23:30:00Z</t>
  </si>
  <si>
    <t>2018-02-27T01:55:00Z</t>
  </si>
  <si>
    <t>2016-10-09T10:58:00Z</t>
  </si>
  <si>
    <t>2016-11-30T14:10:00Z</t>
  </si>
  <si>
    <t>2020-10-16T21:40:00Z</t>
  </si>
  <si>
    <t>2016-04-13T00:56:00Z</t>
  </si>
  <si>
    <t>2015-01-26T07:49:00Z</t>
  </si>
  <si>
    <t>2017-04-03T10:39:00Z</t>
  </si>
  <si>
    <t>2016-11-04T20:09:00Z</t>
  </si>
  <si>
    <t>2018-06-30T00:06:00Z</t>
  </si>
  <si>
    <t>2016-08-25T22:14:00Z</t>
  </si>
  <si>
    <t>2017-02-24T10:50:00Z</t>
  </si>
  <si>
    <t>2017-03-31T15:19:00Z</t>
  </si>
  <si>
    <t>2020-10-21T00:55:00Z</t>
  </si>
  <si>
    <t>2016-02-09T08:20:00Z</t>
  </si>
  <si>
    <t>2017-06-11T14:57:00Z</t>
  </si>
  <si>
    <t>2019-12-08T05:13:00Z</t>
  </si>
  <si>
    <t>2020-10-19T06:06:00Z</t>
  </si>
  <si>
    <t>2015-10-25T11:57:00Z</t>
  </si>
  <si>
    <t>2017-01-08T17:13:00Z</t>
  </si>
  <si>
    <t>2017-10-20T13:33:00Z</t>
  </si>
  <si>
    <t>2020-08-13T05:10:00Z</t>
  </si>
  <si>
    <t>2017-07-24T07:55:00Z</t>
  </si>
  <si>
    <t>2017-04-08T13:53:00Z</t>
  </si>
  <si>
    <t>2018-06-22T02:18:00Z</t>
  </si>
  <si>
    <t>2019-10-19T04:10:00Z</t>
  </si>
  <si>
    <t>2019-12-02T23:54:00Z</t>
  </si>
  <si>
    <t>2020-09-20T09:20:00Z</t>
  </si>
  <si>
    <t>2016-05-02T06:16:00Z</t>
  </si>
  <si>
    <t>2016-03-09T16:47:00Z</t>
  </si>
  <si>
    <t>SDRVP</t>
  </si>
  <si>
    <t>2017-10-12T15:49:00Z</t>
  </si>
  <si>
    <t>2018-02-08T20:57:00Z</t>
  </si>
  <si>
    <t>2016-09-07T23:55:00Z</t>
  </si>
  <si>
    <t>2019-09-09T22:55:00Z</t>
  </si>
  <si>
    <t>2016-11-01T23:40:00Z</t>
  </si>
  <si>
    <t>SE351</t>
  </si>
  <si>
    <t>2020-07-20T14:30:00Z</t>
  </si>
  <si>
    <t>2019-12-21T12:53:00Z</t>
  </si>
  <si>
    <t>2016-03-13T23:10:00Z</t>
  </si>
  <si>
    <t>2015-05-12T22:48:00Z</t>
  </si>
  <si>
    <t>2015-11-16T20:04:00Z</t>
  </si>
  <si>
    <t>2015-10-27T17:54:00Z</t>
  </si>
  <si>
    <t>2015-04-19T01:30:00Z</t>
  </si>
  <si>
    <t>2017-09-28T14:38:00Z</t>
  </si>
  <si>
    <t>2015-12-18T22:24:00Z</t>
  </si>
  <si>
    <t>2020-03-13T18:55:00Z</t>
  </si>
  <si>
    <t>2018-04-25T02:56:00Z</t>
  </si>
  <si>
    <t>2018-05-01T19:33:00Z</t>
  </si>
  <si>
    <t>2016-04-22T11:49:00Z</t>
  </si>
  <si>
    <t>2015-10-14T12:49:00Z</t>
  </si>
  <si>
    <t>2020-11-22T18:10:00Z</t>
  </si>
  <si>
    <t>2017-11-23T05:49:00Z</t>
  </si>
  <si>
    <t>2018-03-23T17:00:00Z</t>
  </si>
  <si>
    <t>2019-08-07T12:31:00Z</t>
  </si>
  <si>
    <t>2017-03-02T12:57:00Z</t>
  </si>
  <si>
    <t>2015-01-25T23:58:00Z</t>
  </si>
  <si>
    <t>SE531</t>
  </si>
  <si>
    <t>2020-10-07T11:20:00Z</t>
  </si>
  <si>
    <t>2019-10-04T10:10:00Z</t>
  </si>
  <si>
    <t>2018-04-28T18:54:00Z</t>
  </si>
  <si>
    <t>SE069</t>
  </si>
  <si>
    <t>2019-12-04T12:20:00Z</t>
  </si>
  <si>
    <t>2019-03-05T07:51:00Z</t>
  </si>
  <si>
    <t>2018-01-16T12:40:00Z</t>
  </si>
  <si>
    <t>2020-05-07T10:49:00Z</t>
  </si>
  <si>
    <t>2015-06-15T00:15:00Z</t>
  </si>
  <si>
    <t>2016-09-10T22:26:00Z</t>
  </si>
  <si>
    <t>LTJC1</t>
  </si>
  <si>
    <t>2015-08-13T18:54:00Z</t>
  </si>
  <si>
    <t>2015-11-09T13:16:00Z</t>
  </si>
  <si>
    <t>2019-11-19T21:56:00Z</t>
  </si>
  <si>
    <t>2016-07-26T05:04:00Z</t>
  </si>
  <si>
    <t>SE057</t>
  </si>
  <si>
    <t>2019-04-29T10:00:00Z</t>
  </si>
  <si>
    <t>2019-09-24T12:50:00Z</t>
  </si>
  <si>
    <t>E6472</t>
  </si>
  <si>
    <t>2015-03-12T18:47:00Z</t>
  </si>
  <si>
    <t>2015-03-10T14:00:00Z</t>
  </si>
  <si>
    <t>2020-09-10T10:40:00Z</t>
  </si>
  <si>
    <t>2019-04-13T16:30:00Z</t>
  </si>
  <si>
    <t>SE141</t>
  </si>
  <si>
    <t>2019-07-09T19:00:00Z</t>
  </si>
  <si>
    <t>2020-04-09T01:34:00Z</t>
  </si>
  <si>
    <t>SE405</t>
  </si>
  <si>
    <t>2020-02-13T16:50:00Z</t>
  </si>
  <si>
    <t>SE064</t>
  </si>
  <si>
    <t>2018-10-04T09:10:00Z</t>
  </si>
  <si>
    <t>E3047</t>
  </si>
  <si>
    <t>2016-04-20T16:41:00Z</t>
  </si>
  <si>
    <t>MOIC1</t>
  </si>
  <si>
    <t>2015-12-05T09:07:00Z</t>
  </si>
  <si>
    <t>E9874</t>
  </si>
  <si>
    <t>2016-10-14T00:23:00Z</t>
  </si>
  <si>
    <t>2017-01-05T22:49:00Z</t>
  </si>
  <si>
    <t>D3590</t>
  </si>
  <si>
    <t>2018-06-05T05:11:00Z</t>
  </si>
  <si>
    <t>2017-10-02T19:20:00Z</t>
  </si>
  <si>
    <t>2015-03-02T07:56:00Z</t>
  </si>
  <si>
    <t>SE104</t>
  </si>
  <si>
    <t>2019-10-12T10:20:00Z</t>
  </si>
  <si>
    <t>2015-05-12T09:34:00Z</t>
  </si>
  <si>
    <t>2020-08-02T01:55:00Z</t>
  </si>
  <si>
    <t>SE060</t>
  </si>
  <si>
    <t>2020-10-12T14:00:00Z</t>
  </si>
  <si>
    <t>2017-10-05T23:00:00Z</t>
  </si>
  <si>
    <t>2020-02-22T07:27:00Z</t>
  </si>
  <si>
    <t>2015-10-03T10:00:00Z</t>
  </si>
  <si>
    <t>2016-10-01T19:57:00Z</t>
  </si>
  <si>
    <t>2015-04-18T09:23:00Z</t>
  </si>
  <si>
    <t>2019-08-09T13:01:00Z</t>
  </si>
  <si>
    <t>2019-03-22T06:56:00Z</t>
  </si>
  <si>
    <t>2018-06-15T21:54:00Z</t>
  </si>
  <si>
    <t>SE233</t>
  </si>
  <si>
    <t>2020-08-27T03:30:00Z</t>
  </si>
  <si>
    <t>2018-02-18T05:35:00Z</t>
  </si>
  <si>
    <t>2018-02-11T10:11:00Z</t>
  </si>
  <si>
    <t>E2046</t>
  </si>
  <si>
    <t>2015-09-16T20:26:00Z</t>
  </si>
  <si>
    <t>2020-04-11T14:50:00Z</t>
  </si>
  <si>
    <t>2018-04-24T09:53:00Z</t>
  </si>
  <si>
    <t>2018-01-09T22:54:00Z</t>
  </si>
  <si>
    <t>2017-12-29T07:15:00Z</t>
  </si>
  <si>
    <t>2016-04-19T14:30:00Z</t>
  </si>
  <si>
    <t>2020-05-25T04:54:00Z</t>
  </si>
  <si>
    <t>2020-09-15T23:40:00Z</t>
  </si>
  <si>
    <t>2015-10-18T10:30:00Z</t>
  </si>
  <si>
    <t>2017-06-02T22:51:00Z</t>
  </si>
  <si>
    <t>SE046</t>
  </si>
  <si>
    <t>2018-08-23T16:30:00Z</t>
  </si>
  <si>
    <t>2015-06-24T14:06:00Z</t>
  </si>
  <si>
    <t>2017-09-15T15:01:00Z</t>
  </si>
  <si>
    <t>2020-11-24T14:54:00Z</t>
  </si>
  <si>
    <t>2017-01-04T03:55:00Z</t>
  </si>
  <si>
    <t>2015-01-12T12:52:00Z</t>
  </si>
  <si>
    <t>2017-01-06T15:05:00Z</t>
  </si>
  <si>
    <t>2019-08-06T21:15:00Z</t>
  </si>
  <si>
    <t>2017-01-06T13:10:00Z</t>
  </si>
  <si>
    <t>2019-05-06T03:00:00Z</t>
  </si>
  <si>
    <t>2015-04-21T02:20:00Z</t>
  </si>
  <si>
    <t>SE451</t>
  </si>
  <si>
    <t>2020-07-05T21:30:00Z</t>
  </si>
  <si>
    <t>2016-10-26T17:56:00Z</t>
  </si>
  <si>
    <t>2020-11-02T04:09:00Z</t>
  </si>
  <si>
    <t>2015-12-20T03:57:00Z</t>
  </si>
  <si>
    <t>2016-11-23T12:06:00Z</t>
  </si>
  <si>
    <t>2018-08-10T13:55:00Z</t>
  </si>
  <si>
    <t>2017-09-14T06:54:00Z</t>
  </si>
  <si>
    <t>SE985</t>
  </si>
  <si>
    <t>2020-11-12T03:20:00Z</t>
  </si>
  <si>
    <t>2018-10-14T20:40:00Z</t>
  </si>
  <si>
    <t>2017-08-11T05:38:00Z</t>
  </si>
  <si>
    <t>2016-09-19T21:36:00Z</t>
  </si>
  <si>
    <t>2016-01-09T18:10:00Z</t>
  </si>
  <si>
    <t>2015-06-13T01:13:00Z</t>
  </si>
  <si>
    <t>2015-12-17T16:54:00Z</t>
  </si>
  <si>
    <t>2017-11-06T01:29:00Z</t>
  </si>
  <si>
    <t>2016-03-23T07:30:00Z</t>
  </si>
  <si>
    <t>2015-07-30T08:00:00Z</t>
  </si>
  <si>
    <t>2015-11-12T22:57:00Z</t>
  </si>
  <si>
    <t>2016-09-11T06:16:00Z</t>
  </si>
  <si>
    <t>2015-11-20T06:30:00Z</t>
  </si>
  <si>
    <t>2017-12-22T21:51:00Z</t>
  </si>
  <si>
    <t>2016-10-20T02:46:00Z</t>
  </si>
  <si>
    <t>2019-05-02T00:03:00Z</t>
  </si>
  <si>
    <t>2015-08-03T20:12:00Z</t>
  </si>
  <si>
    <t>2015-05-27T17:34:00Z</t>
  </si>
  <si>
    <t>2016-10-03T16:00:00Z</t>
  </si>
  <si>
    <t>2017-05-11T09:24:00Z</t>
  </si>
  <si>
    <t>2018-10-28T11:10:00Z</t>
  </si>
  <si>
    <t>2020-05-25T02:56:00Z</t>
  </si>
  <si>
    <t>2017-05-07T01:56:00Z</t>
  </si>
  <si>
    <t>2019-08-29T12:05:00Z</t>
  </si>
  <si>
    <t>2019-07-29T11:20:00Z</t>
  </si>
  <si>
    <t>2019-07-02T04:40:00Z</t>
  </si>
  <si>
    <t>2015-03-25T09:04:00Z</t>
  </si>
  <si>
    <t>SE089</t>
  </si>
  <si>
    <t>2019-03-25T22:30:00Z</t>
  </si>
  <si>
    <t>2020-08-19T19:15:00Z</t>
  </si>
  <si>
    <t>2015-07-30T22:56:00Z</t>
  </si>
  <si>
    <t>2016-11-17T06:40:00Z</t>
  </si>
  <si>
    <t>2016-09-02T01:57:00Z</t>
  </si>
  <si>
    <t>2018-11-18T22:40:00Z</t>
  </si>
  <si>
    <t>2017-03-26T05:09:00Z</t>
  </si>
  <si>
    <t>2018-07-30T08:30:00Z</t>
  </si>
  <si>
    <t>2018-09-09T01:54:00Z</t>
  </si>
  <si>
    <t>2017-03-24T23:56:00Z</t>
  </si>
  <si>
    <t>E4246</t>
  </si>
  <si>
    <t>2015-03-29T14:24:00Z</t>
  </si>
  <si>
    <t>TO</t>
  </si>
  <si>
    <t>2017-01-13T23:00:00Z</t>
  </si>
  <si>
    <t>SE510</t>
  </si>
  <si>
    <t>2020-08-11T20:40:00Z</t>
  </si>
  <si>
    <t>2018-08-11T22:25:00Z</t>
  </si>
  <si>
    <t>2018-02-15T09:09:00Z</t>
  </si>
  <si>
    <t>TCLC1</t>
  </si>
  <si>
    <t>2016-05-06T17:12:00Z</t>
  </si>
  <si>
    <t>2019-02-21T07:30:00Z</t>
  </si>
  <si>
    <t>2016-03-04T20:57:00Z</t>
  </si>
  <si>
    <t>2015-01-03T07:18:00Z</t>
  </si>
  <si>
    <t>D7261</t>
  </si>
  <si>
    <t>2016-08-06T09:14:00Z</t>
  </si>
  <si>
    <t>2015-10-26T09:49:00Z</t>
  </si>
  <si>
    <t>2017-10-31T02:30:00Z</t>
  </si>
  <si>
    <t>2017-01-04T14:55:00Z</t>
  </si>
  <si>
    <t>SE785</t>
  </si>
  <si>
    <t>2020-07-28T09:10:00Z</t>
  </si>
  <si>
    <t>2016-03-08T09:14:00Z</t>
  </si>
  <si>
    <t>2015-09-18T21:00:00Z</t>
  </si>
  <si>
    <t>2017-07-07T00:49:00Z</t>
  </si>
  <si>
    <t>2015-03-11T01:00:00Z</t>
  </si>
  <si>
    <t>2016-01-02T12:13:00Z</t>
  </si>
  <si>
    <t>2019-09-14T03:54:00Z</t>
  </si>
  <si>
    <t>SE332</t>
  </si>
  <si>
    <t>2020-02-14T02:00:00Z</t>
  </si>
  <si>
    <t>2017-12-17T22:55:00Z</t>
  </si>
  <si>
    <t>2018-06-19T07:51:00Z</t>
  </si>
  <si>
    <t>2019-04-29T17:05:00Z</t>
  </si>
  <si>
    <t>2016-10-19T17:56:00Z</t>
  </si>
  <si>
    <t>2016-10-03T10:47:00Z</t>
  </si>
  <si>
    <t>2017-04-01T23:15:00Z</t>
  </si>
  <si>
    <t>2020-09-20T09:16:00Z</t>
  </si>
  <si>
    <t>2019-02-07T10:30:00Z</t>
  </si>
  <si>
    <t>2017-03-14T20:40:00Z</t>
  </si>
  <si>
    <t>2016-03-18T06:25:00Z</t>
  </si>
  <si>
    <t>2019-11-19T19:40:00Z</t>
  </si>
  <si>
    <t>SE852</t>
  </si>
  <si>
    <t>2020-12-11T15:00:00Z</t>
  </si>
  <si>
    <t>2020-12-03T20:00:00Z</t>
  </si>
  <si>
    <t>2019-04-20T10:54:00Z</t>
  </si>
  <si>
    <t>2017-01-04T11:30:00Z</t>
  </si>
  <si>
    <t>2016-01-17T06:28:00Z</t>
  </si>
  <si>
    <t>C6906</t>
  </si>
  <si>
    <t>2016-04-10T07:52:00Z</t>
  </si>
  <si>
    <t>2019-01-02T15:16:00Z</t>
  </si>
  <si>
    <t>2018-12-09T23:29:00Z</t>
  </si>
  <si>
    <t>SE551</t>
  </si>
  <si>
    <t>2020-03-26T06:30:00Z</t>
  </si>
  <si>
    <t>AV447</t>
  </si>
  <si>
    <t>2019-01-15T10:30:00Z</t>
  </si>
  <si>
    <t>2016-06-25T23:56:00Z</t>
  </si>
  <si>
    <t>2019-03-09T18:30:00Z</t>
  </si>
  <si>
    <t>2016-07-29T00:56:00Z</t>
  </si>
  <si>
    <t>2015-12-04T21:53:00Z</t>
  </si>
  <si>
    <t>2018-01-22T06:06:00Z</t>
  </si>
  <si>
    <t>2015-06-05T21:45:00Z</t>
  </si>
  <si>
    <t>2017-09-26T17:54:00Z</t>
  </si>
  <si>
    <t>2017-04-15T06:13:00Z</t>
  </si>
  <si>
    <t>2019-07-10T10:01:00Z</t>
  </si>
  <si>
    <t>2018-02-10T18:43:00Z</t>
  </si>
  <si>
    <t>2016-12-08T20:00:00Z</t>
  </si>
  <si>
    <t>2015-08-11T18:10:00Z</t>
  </si>
  <si>
    <t>SE486</t>
  </si>
  <si>
    <t>2020-07-21T22:20:00Z</t>
  </si>
  <si>
    <t>2015-04-02T09:00:00Z</t>
  </si>
  <si>
    <t>2019-07-31T23:01:00Z</t>
  </si>
  <si>
    <t>2020-03-06T17:53:00Z</t>
  </si>
  <si>
    <t>2016-01-30T02:56:00Z</t>
  </si>
  <si>
    <t>2016-09-04T05:55:00Z</t>
  </si>
  <si>
    <t>2015-04-02T18:55:00Z</t>
  </si>
  <si>
    <t>2015-11-03T14:51:00Z</t>
  </si>
  <si>
    <t>2018-07-21T03:25:00Z</t>
  </si>
  <si>
    <t>HP018</t>
  </si>
  <si>
    <t>2019-01-07T02:46:00Z</t>
  </si>
  <si>
    <t>2015-08-17T10:56:00Z</t>
  </si>
  <si>
    <t>2015-12-13T21:59:00Z</t>
  </si>
  <si>
    <t>2018-11-15T19:46:00Z</t>
  </si>
  <si>
    <t>2018-03-04T10:53:00Z</t>
  </si>
  <si>
    <t>2016-08-14T07:06:00Z</t>
  </si>
  <si>
    <t>2019-07-31T11:40:00Z</t>
  </si>
  <si>
    <t>UP478</t>
  </si>
  <si>
    <t>2016-12-02T15:50:00Z</t>
  </si>
  <si>
    <t>2020-08-06T18:30:00Z</t>
  </si>
  <si>
    <t>2016-10-27T16:49:00Z</t>
  </si>
  <si>
    <t>2020-08-30T08:30:00Z</t>
  </si>
  <si>
    <t>2018-05-06T22:55:00Z</t>
  </si>
  <si>
    <t>2020-08-13T08:55:00Z</t>
  </si>
  <si>
    <t>UP650</t>
  </si>
  <si>
    <t>2018-02-13T09:15:00Z</t>
  </si>
  <si>
    <t>SE032</t>
  </si>
  <si>
    <t>2018-07-11T17:20:00Z</t>
  </si>
  <si>
    <t>2019-08-14T12:55:00Z</t>
  </si>
  <si>
    <t>2015-04-25T20:00:00Z</t>
  </si>
  <si>
    <t>2019-06-10T15:57:00Z</t>
  </si>
  <si>
    <t>2020-09-30T21:56:00Z</t>
  </si>
  <si>
    <t>UP477</t>
  </si>
  <si>
    <t>2017-03-24T22:50:00Z</t>
  </si>
  <si>
    <t>2016-05-12T13:38:00Z</t>
  </si>
  <si>
    <t>2017-07-25T00:15:00Z</t>
  </si>
  <si>
    <t>2017-07-27T05:01:00Z</t>
  </si>
  <si>
    <t>2020-08-29T15:20:00Z</t>
  </si>
  <si>
    <t>2018-10-20T16:15:00Z</t>
  </si>
  <si>
    <t>D7457</t>
  </si>
  <si>
    <t>2018-04-01T21:46:00Z</t>
  </si>
  <si>
    <t>2020-03-29T12:30:00Z</t>
  </si>
  <si>
    <t>2019-02-09T09:20:00Z</t>
  </si>
  <si>
    <t>2020-06-09T04:20:00Z</t>
  </si>
  <si>
    <t>2019-06-14T07:50:00Z</t>
  </si>
  <si>
    <t>2016-02-04T00:56:00Z</t>
  </si>
  <si>
    <t>2020-04-08T06:10:00Z</t>
  </si>
  <si>
    <t>2019-02-11T06:04:00Z</t>
  </si>
  <si>
    <t>2017-11-11T07:55:00Z</t>
  </si>
  <si>
    <t>2016-10-24T19:53:00Z</t>
  </si>
  <si>
    <t>2017-02-22T23:02:00Z</t>
  </si>
  <si>
    <t>2019-04-02T14:24:00Z</t>
  </si>
  <si>
    <t>KPMD</t>
  </si>
  <si>
    <t>2015-04-01T07:53:00Z</t>
  </si>
  <si>
    <t>2017-09-24T16:12:00Z</t>
  </si>
  <si>
    <t>SBZC1</t>
  </si>
  <si>
    <t>2016-02-25T01:00:00Z</t>
  </si>
  <si>
    <t>2018-09-06T04:49:00Z</t>
  </si>
  <si>
    <t>2018-10-18T10:30:00Z</t>
  </si>
  <si>
    <t>2019-08-12T02:00:00Z</t>
  </si>
  <si>
    <t>2015-12-28T11:54:00Z</t>
  </si>
  <si>
    <t>2015-04-07T09:18:00Z</t>
  </si>
  <si>
    <t>2020-11-07T19:00:00Z</t>
  </si>
  <si>
    <t>2017-02-15T22:23:00Z</t>
  </si>
  <si>
    <t>2017-12-04T17:16:00Z</t>
  </si>
  <si>
    <t>LTLC1</t>
  </si>
  <si>
    <t>2018-01-01T13:15:00Z</t>
  </si>
  <si>
    <t>2016-07-12T03:49:00Z</t>
  </si>
  <si>
    <t>2020-04-19T22:23:00Z</t>
  </si>
  <si>
    <t>FBZC1</t>
  </si>
  <si>
    <t>2020-01-25T20:22:00Z</t>
  </si>
  <si>
    <t>2016-09-03T11:09:00Z</t>
  </si>
  <si>
    <t>2020-01-30T05:51:00Z</t>
  </si>
  <si>
    <t>2018-09-07T12:15:00Z</t>
  </si>
  <si>
    <t>2015-06-17T20:55:00Z</t>
  </si>
  <si>
    <t>2015-08-26T22:57:00Z</t>
  </si>
  <si>
    <t>2018-10-30T21:55:00Z</t>
  </si>
  <si>
    <t>2018-01-22T17:13:00Z</t>
  </si>
  <si>
    <t>2018-11-15T23:10:00Z</t>
  </si>
  <si>
    <t>2015-08-29T20:51:00Z</t>
  </si>
  <si>
    <t>2016-03-11T09:16:00Z</t>
  </si>
  <si>
    <t>2020-01-14T16:55:00Z</t>
  </si>
  <si>
    <t>2019-05-11T20:50:00Z</t>
  </si>
  <si>
    <t>RLTC1</t>
  </si>
  <si>
    <t>2015-11-13T06:35:00Z</t>
  </si>
  <si>
    <t>2018-01-30T07:54:00Z</t>
  </si>
  <si>
    <t>2018-02-09T20:23:00Z</t>
  </si>
  <si>
    <t>2017-05-13T19:51:00Z</t>
  </si>
  <si>
    <t>2017-08-21T02:56:00Z</t>
  </si>
  <si>
    <t>2016-01-26T21:12:00Z</t>
  </si>
  <si>
    <t>2019-01-16T14:20:00Z</t>
  </si>
  <si>
    <t>SDPNN</t>
  </si>
  <si>
    <t>2015-06-18T01:34:00Z</t>
  </si>
  <si>
    <t>2018-10-29T07:00:00Z</t>
  </si>
  <si>
    <t>2016-11-27T07:18:00Z</t>
  </si>
  <si>
    <t>SE228</t>
  </si>
  <si>
    <t>2019-10-19T21:20:00Z</t>
  </si>
  <si>
    <t>2018-10-06T15:20:00Z</t>
  </si>
  <si>
    <t>2017-06-27T11:55:00Z</t>
  </si>
  <si>
    <t>2016-02-28T05:49:00Z</t>
  </si>
  <si>
    <t>2019-06-13T08:49:00Z</t>
  </si>
  <si>
    <t>2015-06-25T01:27:00Z</t>
  </si>
  <si>
    <t>2016-07-06T04:46:00Z</t>
  </si>
  <si>
    <t>2020-01-16T12:00:00Z</t>
  </si>
  <si>
    <t>2017-02-10T04:30:00Z</t>
  </si>
  <si>
    <t>2015-11-21T13:56:00Z</t>
  </si>
  <si>
    <t>2016-09-17T21:10:00Z</t>
  </si>
  <si>
    <t>2017-07-04T07:49:00Z</t>
  </si>
  <si>
    <t>2017-12-26T14:01:00Z</t>
  </si>
  <si>
    <t>2018-03-01T22:55:00Z</t>
  </si>
  <si>
    <t>2018-09-17T08:53:00Z</t>
  </si>
  <si>
    <t>2020-12-20T04:52:00Z</t>
  </si>
  <si>
    <t>2016-12-28T09:18:00Z</t>
  </si>
  <si>
    <t>2017-07-20T19:38:00Z</t>
  </si>
  <si>
    <t>2016-11-28T16:23:00Z</t>
  </si>
  <si>
    <t>2017-05-09T23:00:00Z</t>
  </si>
  <si>
    <t>2016-07-11T00:53:00Z</t>
  </si>
  <si>
    <t>SE251</t>
  </si>
  <si>
    <t>2020-01-04T06:50:00Z</t>
  </si>
  <si>
    <t>2017-10-17T05:30:00Z</t>
  </si>
  <si>
    <t>E8870</t>
  </si>
  <si>
    <t>2017-04-11T07:14:00Z</t>
  </si>
  <si>
    <t>2016-01-29T21:44:00Z</t>
  </si>
  <si>
    <t>2016-02-27T19:57:00Z</t>
  </si>
  <si>
    <t>2017-09-16T23:03:00Z</t>
  </si>
  <si>
    <t>2020-05-16T19:06:00Z</t>
  </si>
  <si>
    <t>2019-06-21T09:30:00Z</t>
  </si>
  <si>
    <t>2016-03-13T05:06:00Z</t>
  </si>
  <si>
    <t>2016-08-14T21:54:00Z</t>
  </si>
  <si>
    <t>2018-11-20T17:00:00Z</t>
  </si>
  <si>
    <t>2017-03-06T00:47:00Z</t>
  </si>
  <si>
    <t>2020-11-12T08:00:00Z</t>
  </si>
  <si>
    <t>2017-03-31T17:55:00Z</t>
  </si>
  <si>
    <t>2019-01-11T17:40:00Z</t>
  </si>
  <si>
    <t>2017-04-08T01:06:00Z</t>
  </si>
  <si>
    <t>2015-03-19T13:29:00Z</t>
  </si>
  <si>
    <t>2019-11-20T04:15:00Z</t>
  </si>
  <si>
    <t>2018-08-21T06:30:00Z</t>
  </si>
  <si>
    <t>2020-02-03T09:30:00Z</t>
  </si>
  <si>
    <t>2016-05-08T20:56:00Z</t>
  </si>
  <si>
    <t>2020-03-28T14:00:00Z</t>
  </si>
  <si>
    <t>SE572</t>
  </si>
  <si>
    <t>2020-03-29T22:20:00Z</t>
  </si>
  <si>
    <t>2016-10-28T13:38:00Z</t>
  </si>
  <si>
    <t>2016-10-31T15:00:00Z</t>
  </si>
  <si>
    <t>2016-10-29T03:59:00Z</t>
  </si>
  <si>
    <t>2019-01-26T17:00:00Z</t>
  </si>
  <si>
    <t>2016-02-06T21:14:00Z</t>
  </si>
  <si>
    <t>2017-10-19T21:09:00Z</t>
  </si>
  <si>
    <t>2015-05-20T18:10:00Z</t>
  </si>
  <si>
    <t>2016-09-09T17:06:00Z</t>
  </si>
  <si>
    <t>2017-06-11T14:55:00Z</t>
  </si>
  <si>
    <t>2018-11-19T01:36:00Z</t>
  </si>
  <si>
    <t>2019-08-26T12:30:00Z</t>
  </si>
  <si>
    <t>2017-05-22T07:12:00Z</t>
  </si>
  <si>
    <t>SE270</t>
  </si>
  <si>
    <t>2020-06-30T19:00:00Z</t>
  </si>
  <si>
    <t>2015-07-20T09:34:00Z</t>
  </si>
  <si>
    <t>2017-01-26T20:06:00Z</t>
  </si>
  <si>
    <t>2020-04-27T01:10:00Z</t>
  </si>
  <si>
    <t>2016-08-12T16:53:00Z</t>
  </si>
  <si>
    <t>2016-12-20T22:06:00Z</t>
  </si>
  <si>
    <t>2015-07-26T17:12:00Z</t>
  </si>
  <si>
    <t>2016-02-27T13:15:00Z</t>
  </si>
  <si>
    <t>2018-12-04T19:50:00Z</t>
  </si>
  <si>
    <t>2020-03-15T12:37:00Z</t>
  </si>
  <si>
    <t>2016-04-14T05:49:00Z</t>
  </si>
  <si>
    <t>2016-01-25T02:34:00Z</t>
  </si>
  <si>
    <t>2017-05-13T17:56:00Z</t>
  </si>
  <si>
    <t>2016-05-13T16:10:00Z</t>
  </si>
  <si>
    <t>2017-10-05T23:18:00Z</t>
  </si>
  <si>
    <t>2018-10-15T03:40:00Z</t>
  </si>
  <si>
    <t>2016-02-19T05:41:00Z</t>
  </si>
  <si>
    <t>2019-03-06T19:45:00Z</t>
  </si>
  <si>
    <t>2019-03-14T16:40:00Z</t>
  </si>
  <si>
    <t>2018-02-28T12:54:00Z</t>
  </si>
  <si>
    <t>2017-07-27T04:01:00Z</t>
  </si>
  <si>
    <t>2018-06-20T06:20:00Z</t>
  </si>
  <si>
    <t>2020-10-26T14:13:00Z</t>
  </si>
  <si>
    <t>2015-06-20T00:10:00Z</t>
  </si>
  <si>
    <t>SE037</t>
  </si>
  <si>
    <t>2020-01-15T20:30:00Z</t>
  </si>
  <si>
    <t>2015-03-06T03:20:00Z</t>
  </si>
  <si>
    <t>2015-07-04T08:06:00Z</t>
  </si>
  <si>
    <t>2015-04-14T11:57:00Z</t>
  </si>
  <si>
    <t>2017-05-09T16:13:00Z</t>
  </si>
  <si>
    <t>S408E</t>
  </si>
  <si>
    <t>2019-11-13T18:10:00Z</t>
  </si>
  <si>
    <t>SE435</t>
  </si>
  <si>
    <t>2020-09-30T05:00:00Z</t>
  </si>
  <si>
    <t>2015-01-16T20:49:00Z</t>
  </si>
  <si>
    <t>2016-12-29T08:54:00Z</t>
  </si>
  <si>
    <t>2018-05-19T00:40:00Z</t>
  </si>
  <si>
    <t>2016-05-03T16:57:00Z</t>
  </si>
  <si>
    <t>2015-10-14T12:54:00Z</t>
  </si>
  <si>
    <t>2016-05-30T21:56:00Z</t>
  </si>
  <si>
    <t>2017-06-15T10:55:00Z</t>
  </si>
  <si>
    <t>2020-08-18T02:15:00Z</t>
  </si>
  <si>
    <t>SE390</t>
  </si>
  <si>
    <t>2020-03-03T05:20:00Z</t>
  </si>
  <si>
    <t>2017-02-12T07:35:00Z</t>
  </si>
  <si>
    <t>2016-01-26T10:00:00Z</t>
  </si>
  <si>
    <t>2020-02-21T16:46:00Z</t>
  </si>
  <si>
    <t>2016-06-18T16:56:00Z</t>
  </si>
  <si>
    <t>2016-04-18T09:49:00Z</t>
  </si>
  <si>
    <t>SE237</t>
  </si>
  <si>
    <t>2019-09-04T02:00:00Z</t>
  </si>
  <si>
    <t>SE081</t>
  </si>
  <si>
    <t>2020-03-28T11:30:00Z</t>
  </si>
  <si>
    <t>2019-11-06T14:00:00Z</t>
  </si>
  <si>
    <t>SE436</t>
  </si>
  <si>
    <t>2019-09-15T13:50:00Z</t>
  </si>
  <si>
    <t>2017-01-27T09:33:00Z</t>
  </si>
  <si>
    <t>2020-08-01T16:00:00Z</t>
  </si>
  <si>
    <t>2015-08-21T04:00:00Z</t>
  </si>
  <si>
    <t>SE379</t>
  </si>
  <si>
    <t>2020-08-18T06:30:00Z</t>
  </si>
  <si>
    <t>SE229</t>
  </si>
  <si>
    <t>2020-07-15T15:20:00Z</t>
  </si>
  <si>
    <t>2019-07-18T15:00:00Z</t>
  </si>
  <si>
    <t>2017-12-16T16:06:00Z</t>
  </si>
  <si>
    <t>SE077</t>
  </si>
  <si>
    <t>2018-11-30T17:00:00Z</t>
  </si>
  <si>
    <t>2015-11-27T20:56:00Z</t>
  </si>
  <si>
    <t>2015-12-15T23:06:00Z</t>
  </si>
  <si>
    <t>2020-07-12T23:55:00Z</t>
  </si>
  <si>
    <t>2015-12-28T19:55:00Z</t>
  </si>
  <si>
    <t>2018-12-21T06:20:00Z</t>
  </si>
  <si>
    <t>2015-08-05T06:57:00Z</t>
  </si>
  <si>
    <t>2019-12-11T17:39:00Z</t>
  </si>
  <si>
    <t>2016-07-20T22:56:00Z</t>
  </si>
  <si>
    <t>SE918</t>
  </si>
  <si>
    <t>2020-12-06T00:30:00Z</t>
  </si>
  <si>
    <t>2017-12-07T14:54:00Z</t>
  </si>
  <si>
    <t>2017-12-03T12:03:00Z</t>
  </si>
  <si>
    <t>SE458</t>
  </si>
  <si>
    <t>2020-05-14T18:10:00Z</t>
  </si>
  <si>
    <t>2017-07-27T17:54:00Z</t>
  </si>
  <si>
    <t>2015-08-21T03:34:00Z</t>
  </si>
  <si>
    <t>2015-05-28T23:09:00Z</t>
  </si>
  <si>
    <t>2019-10-17T23:40:00Z</t>
  </si>
  <si>
    <t>2019-02-06T05:53:00Z</t>
  </si>
  <si>
    <t>2017-10-18T10:18:00Z</t>
  </si>
  <si>
    <t>2015-09-14T01:55:00Z</t>
  </si>
  <si>
    <t>2018-09-15T20:50:00Z</t>
  </si>
  <si>
    <t>2018-06-02T05:30:00Z</t>
  </si>
  <si>
    <t>2016-10-01T19:14:00Z</t>
  </si>
  <si>
    <t>2016-08-04T10:59:00Z</t>
  </si>
  <si>
    <t>2017-04-07T12:55:00Z</t>
  </si>
  <si>
    <t>2015-12-14T15:48:00Z</t>
  </si>
  <si>
    <t>2018-06-25T17:54:00Z</t>
  </si>
  <si>
    <t>2018-05-13T04:56:00Z</t>
  </si>
  <si>
    <t>2015-02-11T05:49:00Z</t>
  </si>
  <si>
    <t>2015-03-14T03:57:00Z</t>
  </si>
  <si>
    <t>2019-09-02T00:38:00Z</t>
  </si>
  <si>
    <t>2018-11-02T12:30:00Z</t>
  </si>
  <si>
    <t>2019-02-16T00:27:00Z</t>
  </si>
  <si>
    <t>CNAC1</t>
  </si>
  <si>
    <t>2015-04-25T02:11:00Z</t>
  </si>
  <si>
    <t>2018-09-04T16:51:00Z</t>
  </si>
  <si>
    <t>2019-04-05T22:38:00Z</t>
  </si>
  <si>
    <t>2020-04-05T03:06:00Z</t>
  </si>
  <si>
    <t>2017-02-25T00:59:00Z</t>
  </si>
  <si>
    <t>2018-12-29T06:10:00Z</t>
  </si>
  <si>
    <t>E9117</t>
  </si>
  <si>
    <t>2019-07-12T16:30:00Z</t>
  </si>
  <si>
    <t>2015-10-15T09:18:00Z</t>
  </si>
  <si>
    <t>SE303</t>
  </si>
  <si>
    <t>2020-11-22T11:10:00Z</t>
  </si>
  <si>
    <t>2017-05-06T11:24:00Z</t>
  </si>
  <si>
    <t>2019-10-09T00:56:00Z</t>
  </si>
  <si>
    <t>2020-03-18T11:56:00Z</t>
  </si>
  <si>
    <t>2015-07-23T07:56:00Z</t>
  </si>
  <si>
    <t>2019-10-13T17:40:00Z</t>
  </si>
  <si>
    <t>2017-03-25T01:57:00Z</t>
  </si>
  <si>
    <t>2015-02-14T11:34:00Z</t>
  </si>
  <si>
    <t>2016-09-03T05:48:00Z</t>
  </si>
  <si>
    <t>2016-02-04T21:24:00Z</t>
  </si>
  <si>
    <t>2020-03-02T00:20:00Z</t>
  </si>
  <si>
    <t>SE274</t>
  </si>
  <si>
    <t>2020-08-08T11:30:00Z</t>
  </si>
  <si>
    <t>2020-03-01T19:40:00Z</t>
  </si>
  <si>
    <t>2018-03-03T22:40:00Z</t>
  </si>
  <si>
    <t>2016-05-02T00:51:00Z</t>
  </si>
  <si>
    <t>PG718</t>
  </si>
  <si>
    <t>2020-10-13T01:20:00Z</t>
  </si>
  <si>
    <t>2020-01-08T09:40:00Z</t>
  </si>
  <si>
    <t>2019-01-07T14:50:00Z</t>
  </si>
  <si>
    <t>2019-10-05T23:56:00Z</t>
  </si>
  <si>
    <t>2017-09-18T08:30:00Z</t>
  </si>
  <si>
    <t>2016-06-07T05:48:00Z</t>
  </si>
  <si>
    <t>2016-02-22T20:49:00Z</t>
  </si>
  <si>
    <t>2015-04-12T23:53:00Z</t>
  </si>
  <si>
    <t>2016-08-27T20:01:00Z</t>
  </si>
  <si>
    <t>2016-03-18T07:00:00Z</t>
  </si>
  <si>
    <t>2020-05-08T05:40:00Z</t>
  </si>
  <si>
    <t>2018-03-16T00:57:00Z</t>
  </si>
  <si>
    <t>2016-01-28T03:49:00Z</t>
  </si>
  <si>
    <t>2019-04-08T18:55:00Z</t>
  </si>
  <si>
    <t>2016-11-12T22:12:00Z</t>
  </si>
  <si>
    <t>AT923</t>
  </si>
  <si>
    <t>2015-04-08T12:16:00Z</t>
  </si>
  <si>
    <t>2020-02-01T03:30:00Z</t>
  </si>
  <si>
    <t>2016-04-17T21:00:00Z</t>
  </si>
  <si>
    <t>2018-01-04T15:55:00Z</t>
  </si>
  <si>
    <t>2020-05-28T08:40:00Z</t>
  </si>
  <si>
    <t>2018-09-29T17:10:00Z</t>
  </si>
  <si>
    <t>2019-03-31T02:49:00Z</t>
  </si>
  <si>
    <t>2019-02-13T18:57:00Z</t>
  </si>
  <si>
    <t>2018-04-04T13:01:00Z</t>
  </si>
  <si>
    <t>2019-11-01T21:10:00Z</t>
  </si>
  <si>
    <t>D9395</t>
  </si>
  <si>
    <t>2016-04-13T20:53:00Z</t>
  </si>
  <si>
    <t>2017-09-05T23:00:00Z</t>
  </si>
  <si>
    <t>2020-11-03T18:30:00Z</t>
  </si>
  <si>
    <t>2019-06-21T21:06:00Z</t>
  </si>
  <si>
    <t>BUBSD</t>
  </si>
  <si>
    <t>2020-11-08T15:30:00Z</t>
  </si>
  <si>
    <t>2015-10-04T22:35:00Z</t>
  </si>
  <si>
    <t>2019-11-14T14:50:00Z</t>
  </si>
  <si>
    <t>2016-02-11T21:54:00Z</t>
  </si>
  <si>
    <t>2018-09-04T16:17:00Z</t>
  </si>
  <si>
    <t>2018-05-15T18:18:00Z</t>
  </si>
  <si>
    <t>2018-12-31T19:27:00Z</t>
  </si>
  <si>
    <t>2020-07-08T05:55:00Z</t>
  </si>
  <si>
    <t>2018-12-21T17:30:00Z</t>
  </si>
  <si>
    <t>SE479</t>
  </si>
  <si>
    <t>2019-12-29T19:50:00Z</t>
  </si>
  <si>
    <t>2016-07-04T20:12:00Z</t>
  </si>
  <si>
    <t>E7809</t>
  </si>
  <si>
    <t>2018-02-24T14:33:00Z</t>
  </si>
  <si>
    <t>2015-01-20T22:00:00Z</t>
  </si>
  <si>
    <t>2018-03-17T03:55:00Z</t>
  </si>
  <si>
    <t>2017-09-20T05:57:00Z</t>
  </si>
  <si>
    <t>SE375</t>
  </si>
  <si>
    <t>2019-08-17T20:10:00Z</t>
  </si>
  <si>
    <t>2020-02-06T03:49:00Z</t>
  </si>
  <si>
    <t>2019-03-18T19:30:00Z</t>
  </si>
  <si>
    <t>2015-01-16T15:57:00Z</t>
  </si>
  <si>
    <t>2015-03-05T03:57:00Z</t>
  </si>
  <si>
    <t>2017-02-13T03:56:00Z</t>
  </si>
  <si>
    <t>2020-08-12T14:10:00Z</t>
  </si>
  <si>
    <t>2016-02-28T06:49:00Z</t>
  </si>
  <si>
    <t>2019-03-05T20:57:00Z</t>
  </si>
  <si>
    <t>2018-08-11T01:55:00Z</t>
  </si>
  <si>
    <t>2019-04-26T10:40:00Z</t>
  </si>
  <si>
    <t>2015-12-15T14:27:00Z</t>
  </si>
  <si>
    <t>2017-03-20T12:00:00Z</t>
  </si>
  <si>
    <t>2017-03-28T09:55:00Z</t>
  </si>
  <si>
    <t>2018-04-28T03:55:00Z</t>
  </si>
  <si>
    <t>2017-12-11T16:55:00Z</t>
  </si>
  <si>
    <t>2017-08-19T17:49:00Z</t>
  </si>
  <si>
    <t>2015-08-28T08:59:00Z</t>
  </si>
  <si>
    <t>2015-07-08T18:56:00Z</t>
  </si>
  <si>
    <t>2019-04-15T14:33:00Z</t>
  </si>
  <si>
    <t>SE335</t>
  </si>
  <si>
    <t>2020-08-16T22:40:00Z</t>
  </si>
  <si>
    <t>2016-10-29T03:11:00Z</t>
  </si>
  <si>
    <t>2019-03-18T06:49:00Z</t>
  </si>
  <si>
    <t>2018-10-10T19:49:00Z</t>
  </si>
  <si>
    <t>2015-04-30T07:57:00Z</t>
  </si>
  <si>
    <t>2017-06-03T15:13:00Z</t>
  </si>
  <si>
    <t>2016-12-01T03:49:00Z</t>
  </si>
  <si>
    <t>2019-06-22T19:10:00Z</t>
  </si>
  <si>
    <t>2017-01-23T08:51:00Z</t>
  </si>
  <si>
    <t>2018-05-20T06:00:00Z</t>
  </si>
  <si>
    <t>2020-04-20T14:13:00Z</t>
  </si>
  <si>
    <t>2020-11-30T14:40:00Z</t>
  </si>
  <si>
    <t>2020-10-20T10:00:00Z</t>
  </si>
  <si>
    <t>2018-09-16T05:13:00Z</t>
  </si>
  <si>
    <t>2016-06-20T08:34:00Z</t>
  </si>
  <si>
    <t>2015-10-02T09:15:00Z</t>
  </si>
  <si>
    <t>2017-08-22T18:57:00Z</t>
  </si>
  <si>
    <t>2018-02-17T11:26:00Z</t>
  </si>
  <si>
    <t>2018-08-03T13:13:00Z</t>
  </si>
  <si>
    <t>2020-12-06T03:45:00Z</t>
  </si>
  <si>
    <t>2019-03-31T06:36:00Z</t>
  </si>
  <si>
    <t>2016-08-28T20:24:00Z</t>
  </si>
  <si>
    <t>2017-09-07T02:56:00Z</t>
  </si>
  <si>
    <t>2020-10-12T07:54:00Z</t>
  </si>
  <si>
    <t>SE519</t>
  </si>
  <si>
    <t>2020-06-18T12:50:00Z</t>
  </si>
  <si>
    <t>2017-03-27T11:27:00Z</t>
  </si>
  <si>
    <t>SE078</t>
  </si>
  <si>
    <t>2020-04-17T17:20:00Z</t>
  </si>
  <si>
    <t>2018-01-24T22:27:00Z</t>
  </si>
  <si>
    <t>2019-10-22T05:20:00Z</t>
  </si>
  <si>
    <t>2015-12-06T16:57:00Z</t>
  </si>
  <si>
    <t>2016-12-22T01:00:00Z</t>
  </si>
  <si>
    <t>2018-06-21T22:35:00Z</t>
  </si>
  <si>
    <t>2018-06-30T02:38:00Z</t>
  </si>
  <si>
    <t>2017-04-21T21:00:00Z</t>
  </si>
  <si>
    <t>2017-02-19T17:15:00Z</t>
  </si>
  <si>
    <t>2017-03-20T22:17:00Z</t>
  </si>
  <si>
    <t>2019-07-23T23:40:00Z</t>
  </si>
  <si>
    <t>SE772</t>
  </si>
  <si>
    <t>2020-12-15T23:10:00Z</t>
  </si>
  <si>
    <t>2019-01-28T10:10:00Z</t>
  </si>
  <si>
    <t>2017-06-19T14:14:00Z</t>
  </si>
  <si>
    <t>2017-05-05T20:55:00Z</t>
  </si>
  <si>
    <t>2019-01-13T23:54:00Z</t>
  </si>
  <si>
    <t>2020-06-20T05:18:00Z</t>
  </si>
  <si>
    <t>2015-12-07T20:48:00Z</t>
  </si>
  <si>
    <t>2018-06-14T20:40:00Z</t>
  </si>
  <si>
    <t>2020-01-29T00:20:00Z</t>
  </si>
  <si>
    <t>2017-11-04T04:46:00Z</t>
  </si>
  <si>
    <t>2015-12-05T04:40:00Z</t>
  </si>
  <si>
    <t>2018-02-22T05:13:00Z</t>
  </si>
  <si>
    <t>2020-05-20T03:13:00Z</t>
  </si>
  <si>
    <t>2020-01-28T20:55:00Z</t>
  </si>
  <si>
    <t>2016-07-20T00:57:00Z</t>
  </si>
  <si>
    <t>2016-04-08T04:51:00Z</t>
  </si>
  <si>
    <t>2018-11-06T11:54:00Z</t>
  </si>
  <si>
    <t>2020-01-09T14:50:00Z</t>
  </si>
  <si>
    <t>2016-12-20T12:57:00Z</t>
  </si>
  <si>
    <t>2016-04-13T08:15:00Z</t>
  </si>
  <si>
    <t>2017-02-21T02:00:00Z</t>
  </si>
  <si>
    <t>2019-10-19T07:22:00Z</t>
  </si>
  <si>
    <t>2018-09-27T13:40:00Z</t>
  </si>
  <si>
    <t>2016-05-20T14:24:00Z</t>
  </si>
  <si>
    <t>2019-09-28T19:20:00Z</t>
  </si>
  <si>
    <t>2019-07-27T07:54:00Z</t>
  </si>
  <si>
    <t>2018-12-30T00:57:00Z</t>
  </si>
  <si>
    <t>2016-10-11T08:57:00Z</t>
  </si>
  <si>
    <t>2017-01-17T14:09:00Z</t>
  </si>
  <si>
    <t>2018-03-04T21:27:00Z</t>
  </si>
  <si>
    <t>2015-09-14T20:33:00Z</t>
  </si>
  <si>
    <t>2017-08-17T07:49:00Z</t>
  </si>
  <si>
    <t>2017-11-17T14:30:00Z</t>
  </si>
  <si>
    <t>2019-11-17T07:51:00Z</t>
  </si>
  <si>
    <t>2017-05-25T11:53:00Z</t>
  </si>
  <si>
    <t>2015-06-09T13:30:00Z</t>
  </si>
  <si>
    <t>2018-04-18T00:55:00Z</t>
  </si>
  <si>
    <t>2015-08-12T17:15:00Z</t>
  </si>
  <si>
    <t>2020-08-20T11:20:00Z</t>
  </si>
  <si>
    <t>2015-02-15T18:51:00Z</t>
  </si>
  <si>
    <t>2016-05-29T10:56:00Z</t>
  </si>
  <si>
    <t>2015-05-12T12:57:00Z</t>
  </si>
  <si>
    <t>2017-01-16T17:05:00Z</t>
  </si>
  <si>
    <t>2020-11-19T01:55:00Z</t>
  </si>
  <si>
    <t>2015-12-07T07:00:00Z</t>
  </si>
  <si>
    <t>2015-08-30T17:55:00Z</t>
  </si>
  <si>
    <t>2018-12-11T07:30:00Z</t>
  </si>
  <si>
    <t>2016-08-03T20:54:00Z</t>
  </si>
  <si>
    <t>2015-05-22T12:32:00Z</t>
  </si>
  <si>
    <t>2015-10-17T20:49:00Z</t>
  </si>
  <si>
    <t>E8094</t>
  </si>
  <si>
    <t>2017-12-08T14:35:00Z</t>
  </si>
  <si>
    <t>C4803</t>
  </si>
  <si>
    <t>2015-05-04T21:55:00Z</t>
  </si>
  <si>
    <t>2020-07-01T05:56:00Z</t>
  </si>
  <si>
    <t>2017-01-08T23:01:00Z</t>
  </si>
  <si>
    <t>2017-03-05T21:55:00Z</t>
  </si>
  <si>
    <t>2018-03-20T04:53:00Z</t>
  </si>
  <si>
    <t>2017-07-06T02:55:00Z</t>
  </si>
  <si>
    <t>SE722</t>
  </si>
  <si>
    <t>2020-07-21T19:30:00Z</t>
  </si>
  <si>
    <t>2017-03-07T19:14:00Z</t>
  </si>
  <si>
    <t>2015-02-18T16:50:00Z</t>
  </si>
  <si>
    <t>2019-08-29T11:20:00Z</t>
  </si>
  <si>
    <t>2019-02-07T11:11:00Z</t>
  </si>
  <si>
    <t>2016-07-31T08:45:00Z</t>
  </si>
  <si>
    <t>2016-07-17T20:51:00Z</t>
  </si>
  <si>
    <t>2016-10-17T19:55:00Z</t>
  </si>
  <si>
    <t>2017-08-21T23:09:00Z</t>
  </si>
  <si>
    <t>2016-11-07T06:01:00Z</t>
  </si>
  <si>
    <t>2016-07-22T09:16:00Z</t>
  </si>
  <si>
    <t>2018-09-02T14:54:00Z</t>
  </si>
  <si>
    <t>2019-09-02T05:55:00Z</t>
  </si>
  <si>
    <t>2018-06-09T23:16:00Z</t>
  </si>
  <si>
    <t>2018-09-29T12:20:00Z</t>
  </si>
  <si>
    <t>2017-03-01T15:15:00Z</t>
  </si>
  <si>
    <t>2016-12-25T17:18:00Z</t>
  </si>
  <si>
    <t>2017-04-07T12:54:00Z</t>
  </si>
  <si>
    <t>SE095</t>
  </si>
  <si>
    <t>2020-10-27T15:50:00Z</t>
  </si>
  <si>
    <t>2019-09-03T03:04:00Z</t>
  </si>
  <si>
    <t>SE645</t>
  </si>
  <si>
    <t>2020-04-14T08:40:00Z</t>
  </si>
  <si>
    <t>2018-03-02T09:57:00Z</t>
  </si>
  <si>
    <t>2019-05-04T00:46:00Z</t>
  </si>
  <si>
    <t>2019-08-02T13:50:00Z</t>
  </si>
  <si>
    <t>2016-01-28T21:51:00Z</t>
  </si>
  <si>
    <t>SE324</t>
  </si>
  <si>
    <t>2020-03-17T17:40:00Z</t>
  </si>
  <si>
    <t>2019-06-27T16:40:00Z</t>
  </si>
  <si>
    <t>2018-01-31T17:40:00Z</t>
  </si>
  <si>
    <t>SE508</t>
  </si>
  <si>
    <t>2020-09-15T12:20:00Z</t>
  </si>
  <si>
    <t>2015-07-20T04:59:00Z</t>
  </si>
  <si>
    <t>2018-07-05T09:54:00Z</t>
  </si>
  <si>
    <t>2017-08-21T10:08:00Z</t>
  </si>
  <si>
    <t>2016-06-18T12:34:00Z</t>
  </si>
  <si>
    <t>2015-01-17T13:55:00Z</t>
  </si>
  <si>
    <t>2016-09-24T01:23:00Z</t>
  </si>
  <si>
    <t>2016-08-12T14:01:00Z</t>
  </si>
  <si>
    <t>2019-02-17T13:01:00Z</t>
  </si>
  <si>
    <t>2020-06-15T03:56:00Z</t>
  </si>
  <si>
    <t>LOMLS</t>
  </si>
  <si>
    <t>2015-02-03T22:45:00Z</t>
  </si>
  <si>
    <t>2017-08-24T11:57:00Z</t>
  </si>
  <si>
    <t>2017-12-25T12:52:00Z</t>
  </si>
  <si>
    <t>2015-11-12T06:06:00Z</t>
  </si>
  <si>
    <t>2019-06-16T12:59:00Z</t>
  </si>
  <si>
    <t>2015-09-16T04:55:00Z</t>
  </si>
  <si>
    <t>C4643</t>
  </si>
  <si>
    <t>2015-05-11T00:24:00Z</t>
  </si>
  <si>
    <t>2018-12-23T22:21:00Z</t>
  </si>
  <si>
    <t>2018-08-24T20:15:00Z</t>
  </si>
  <si>
    <t>2017-03-04T06:30:00Z</t>
  </si>
  <si>
    <t>2015-07-16T11:00:00Z</t>
  </si>
  <si>
    <t>2018-07-22T22:24:00Z</t>
  </si>
  <si>
    <t>2017-04-30T15:55:00Z</t>
  </si>
  <si>
    <t>2016-06-26T04:31:00Z</t>
  </si>
  <si>
    <t>2017-10-16T19:10:00Z</t>
  </si>
  <si>
    <t>SE161</t>
  </si>
  <si>
    <t>2020-06-05T17:40:00Z</t>
  </si>
  <si>
    <t>2015-02-15T16:01:00Z</t>
  </si>
  <si>
    <t>2018-10-17T11:00:00Z</t>
  </si>
  <si>
    <t>SE052</t>
  </si>
  <si>
    <t>2019-04-12T21:40:00Z</t>
  </si>
  <si>
    <t>2015-10-28T08:34:00Z</t>
  </si>
  <si>
    <t>SE091</t>
  </si>
  <si>
    <t>2020-11-09T22:10:00Z</t>
  </si>
  <si>
    <t>2016-02-08T16:14:00Z</t>
  </si>
  <si>
    <t>2019-11-14T15:10:00Z</t>
  </si>
  <si>
    <t>SE962</t>
  </si>
  <si>
    <t>2020-09-21T16:50:00Z</t>
  </si>
  <si>
    <t>2020-11-15T22:30:00Z</t>
  </si>
  <si>
    <t>2016-12-15T12:57:00Z</t>
  </si>
  <si>
    <t>2016-04-29T11:56:00Z</t>
  </si>
  <si>
    <t>2020-12-06T16:30:00Z</t>
  </si>
  <si>
    <t>2018-02-22T20:57:00Z</t>
  </si>
  <si>
    <t>2017-10-26T17:49:00Z</t>
  </si>
  <si>
    <t>2019-09-16T06:10:00Z</t>
  </si>
  <si>
    <t>2018-07-09T07:35:00Z</t>
  </si>
  <si>
    <t>2017-12-08T05:15:00Z</t>
  </si>
  <si>
    <t>2017-06-07T15:00:00Z</t>
  </si>
  <si>
    <t>2016-06-07T07:32:00Z</t>
  </si>
  <si>
    <t>2015-08-26T07:44:00Z</t>
  </si>
  <si>
    <t>2016-08-16T00:57:00Z</t>
  </si>
  <si>
    <t>2016-02-15T08:06:00Z</t>
  </si>
  <si>
    <t>2020-04-24T18:40:00Z</t>
  </si>
  <si>
    <t>2018-03-19T23:35:00Z</t>
  </si>
  <si>
    <t>2019-04-17T15:41:00Z</t>
  </si>
  <si>
    <t>2017-05-14T17:13:00Z</t>
  </si>
  <si>
    <t>2019-10-24T08:30:00Z</t>
  </si>
  <si>
    <t>2016-05-18T22:12:00Z</t>
  </si>
  <si>
    <t>2020-12-26T03:10:00Z</t>
  </si>
  <si>
    <t>2017-11-13T02:51:00Z</t>
  </si>
  <si>
    <t>2020-12-06T02:45:00Z</t>
  </si>
  <si>
    <t>2020-12-29T00:09:00Z</t>
  </si>
  <si>
    <t>2016-11-15T00:34:00Z</t>
  </si>
  <si>
    <t>2019-01-25T14:50:00Z</t>
  </si>
  <si>
    <t>E8733</t>
  </si>
  <si>
    <t>2017-04-10T01:42:00Z</t>
  </si>
  <si>
    <t>2015-09-07T03:49:00Z</t>
  </si>
  <si>
    <t>VTUC1</t>
  </si>
  <si>
    <t>2018-02-13T14:30:00Z</t>
  </si>
  <si>
    <t>2020-12-02T19:10:00Z</t>
  </si>
  <si>
    <t>2016-12-25T18:56:00Z</t>
  </si>
  <si>
    <t>2019-08-16T09:56:00Z</t>
  </si>
  <si>
    <t>2019-04-03T20:16:00Z</t>
  </si>
  <si>
    <t>2016-10-24T17:14:00Z</t>
  </si>
  <si>
    <t>2019-05-09T11:40:00Z</t>
  </si>
  <si>
    <t>2017-12-08T10:30:00Z</t>
  </si>
  <si>
    <t>2016-06-05T04:16:00Z</t>
  </si>
  <si>
    <t>2017-05-11T10:56:00Z</t>
  </si>
  <si>
    <t>2016-08-29T13:54:00Z</t>
  </si>
  <si>
    <t>2015-11-03T12:55:00Z</t>
  </si>
  <si>
    <t>2016-06-27T11:54:00Z</t>
  </si>
  <si>
    <t>2018-08-14T20:55:00Z</t>
  </si>
  <si>
    <t>2016-11-08T20:06:00Z</t>
  </si>
  <si>
    <t>2019-12-13T20:50:00Z</t>
  </si>
  <si>
    <t>2016-04-15T11:49:00Z</t>
  </si>
  <si>
    <t>E6928</t>
  </si>
  <si>
    <t>2017-01-21T02:44:00Z</t>
  </si>
  <si>
    <t>2015-03-05T04:57:00Z</t>
  </si>
  <si>
    <t>SE218</t>
  </si>
  <si>
    <t>2020-01-27T01:00:00Z</t>
  </si>
  <si>
    <t>2019-10-10T10:30:00Z</t>
  </si>
  <si>
    <t>2020-04-25T19:00:00Z</t>
  </si>
  <si>
    <t>WFHC1</t>
  </si>
  <si>
    <t>2018-03-26T09:00:00Z</t>
  </si>
  <si>
    <t>SE012</t>
  </si>
  <si>
    <t>2018-06-21T19:20:00Z</t>
  </si>
  <si>
    <t>2020-12-13T06:30:00Z</t>
  </si>
  <si>
    <t>2015-01-14T07:22:00Z</t>
  </si>
  <si>
    <t>2020-03-14T12:49:00Z</t>
  </si>
  <si>
    <t>2015-11-29T09:00:00Z</t>
  </si>
  <si>
    <t>2019-03-23T06:17:00Z</t>
  </si>
  <si>
    <t>2015-01-18T16:20:00Z</t>
  </si>
  <si>
    <t>2018-12-21T09:47:00Z</t>
  </si>
  <si>
    <t>2016-03-31T16:20:00Z</t>
  </si>
  <si>
    <t>2019-11-18T02:04:00Z</t>
  </si>
  <si>
    <t>2019-08-28T16:40:00Z</t>
  </si>
  <si>
    <t>2015-05-07T11:55:00Z</t>
  </si>
  <si>
    <t>2015-03-16T05:34:00Z</t>
  </si>
  <si>
    <t>2020-08-19T20:56:00Z</t>
  </si>
  <si>
    <t>2020-12-18T22:50:00Z</t>
  </si>
  <si>
    <t>2018-01-22T21:33:00Z</t>
  </si>
  <si>
    <t>2020-10-24T17:40:00Z</t>
  </si>
  <si>
    <t>2017-11-23T14:20:00Z</t>
  </si>
  <si>
    <t>2017-09-15T11:18:00Z</t>
  </si>
  <si>
    <t>2017-10-22T10:00:00Z</t>
  </si>
  <si>
    <t>F0494</t>
  </si>
  <si>
    <t>2017-04-25T01:47:00Z</t>
  </si>
  <si>
    <t>2016-02-05T23:59:00Z</t>
  </si>
  <si>
    <t>2015-06-14T05:57:00Z</t>
  </si>
  <si>
    <t>2017-01-01T11:49:00Z</t>
  </si>
  <si>
    <t>2018-01-13T01:14:00Z</t>
  </si>
  <si>
    <t>2019-04-19T08:00:00Z</t>
  </si>
  <si>
    <t>2019-01-09T19:01:00Z</t>
  </si>
  <si>
    <t>2015-12-29T02:49:00Z</t>
  </si>
  <si>
    <t>2020-07-18T08:00:00Z</t>
  </si>
  <si>
    <t>2018-03-06T16:43:00Z</t>
  </si>
  <si>
    <t>2020-03-28T08:47:00Z</t>
  </si>
  <si>
    <t>2018-04-19T11:06:00Z</t>
  </si>
  <si>
    <t>2019-08-24T01:44:00Z</t>
  </si>
  <si>
    <t>2015-10-12T23:56:00Z</t>
  </si>
  <si>
    <t>2015-02-14T18:56:00Z</t>
  </si>
  <si>
    <t>2020-02-15T07:00:00Z</t>
  </si>
  <si>
    <t>2015-11-21T00:48:00Z</t>
  </si>
  <si>
    <t>2015-07-09T16:03:00Z</t>
  </si>
  <si>
    <t>2015-01-10T01:20:00Z</t>
  </si>
  <si>
    <t>2020-05-26T09:20:00Z</t>
  </si>
  <si>
    <t>2017-10-03T08:49:00Z</t>
  </si>
  <si>
    <t>SE175</t>
  </si>
  <si>
    <t>2020-10-08T10:20:00Z</t>
  </si>
  <si>
    <t>2015-05-14T06:26:00Z</t>
  </si>
  <si>
    <t>2020-03-08T20:20:00Z</t>
  </si>
  <si>
    <t>2020-10-11T20:20:00Z</t>
  </si>
  <si>
    <t>2020-06-11T03:06:00Z</t>
  </si>
  <si>
    <t>2016-09-22T00:49:00Z</t>
  </si>
  <si>
    <t>2015-10-02T15:00:00Z</t>
  </si>
  <si>
    <t>2016-08-27T23:55:00Z</t>
  </si>
  <si>
    <t>2017-05-14T11:47:00Z</t>
  </si>
  <si>
    <t>2017-12-31T15:49:00Z</t>
  </si>
  <si>
    <t>2016-02-20T11:59:00Z</t>
  </si>
  <si>
    <t>2020-07-21T08:55:00Z</t>
  </si>
  <si>
    <t>2015-07-14T11:55:00Z</t>
  </si>
  <si>
    <t>2019-05-08T14:23:00Z</t>
  </si>
  <si>
    <t>2015-07-14T12:57:00Z</t>
  </si>
  <si>
    <t>2016-02-16T12:33:00Z</t>
  </si>
  <si>
    <t>2020-05-31T14:54:00Z</t>
  </si>
  <si>
    <t>2016-12-03T11:51:00Z</t>
  </si>
  <si>
    <t>2020-01-15T09:53:00Z</t>
  </si>
  <si>
    <t>PG658</t>
  </si>
  <si>
    <t>2020-05-01T08:30:00Z</t>
  </si>
  <si>
    <t>2020-12-16T13:51:00Z</t>
  </si>
  <si>
    <t>2017-06-20T11:49:00Z</t>
  </si>
  <si>
    <t>2016-09-02T13:20:00Z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</si>
</sst>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
    <numFmt numFmtId="165" formatCode="h:mm;@"/>
    <numFmt numFmtId="166" formatCode="0.0000000"/>
    <numFmt numFmtId="167" formatCode="#,##0.0000000"/>
    <numFmt numFmtId="168" formatCode="yyyy\-mm\-dd\ h:mm:ss"/>
  </numFmts>
  <fonts count="7" x14ac:knownFonts="1">
    <font>
      <sz val="11"/>
      <color theme="1"/>
      <name val="Calibri"/>
      <family val="2"/>
      <scheme val="minor"/>
    </font>
    <font>
      <sz val="10"/>
      <name val="Arial"/>
      <family val="2"/>
    </font>
    <font>
      <b/>
      <sz val="10"/>
      <name val="Arial"/>
      <family val="2"/>
    </font>
    <font>
      <sz val="10"/>
      <color rgb="FF000000"/>
      <name val="Arial"/>
      <family val="2"/>
    </font>
    <font>
      <sz val="10"/>
      <color rgb="FFFF0000"/>
      <name val="Arial"/>
      <family val="2"/>
    </font>
    <font>
      <sz val="10"/>
      <color theme="1"/>
      <name val="Arial"/>
      <family val="2"/>
    </font>
    <font>
      <sz val="10"/>
      <color indexed="8"/>
      <name val="Arial"/>
      <family val="2"/>
    </font>
  </fonts>
  <fills count="18">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theme="0"/>
        <bgColor indexed="64"/>
      </patternFill>
    </fill>
    <fill>
      <patternFill patternType="solid">
        <fgColor indexed="44"/>
        <bgColor indexed="64"/>
      </patternFill>
    </fill>
    <fill>
      <patternFill patternType="solid">
        <fgColor indexed="46"/>
        <bgColor indexed="64"/>
      </patternFill>
    </fill>
    <fill>
      <patternFill patternType="solid">
        <fgColor indexed="27"/>
        <bgColor indexed="64"/>
      </patternFill>
    </fill>
    <fill>
      <patternFill patternType="solid">
        <fgColor rgb="FFCC99FF"/>
        <bgColor indexed="64"/>
      </patternFill>
    </fill>
    <fill>
      <patternFill patternType="solid">
        <fgColor rgb="FFFFCC99"/>
        <bgColor indexed="64"/>
      </patternFill>
    </fill>
    <fill>
      <patternFill patternType="solid">
        <fgColor rgb="FFFFFF99"/>
        <bgColor indexed="64"/>
      </patternFill>
    </fill>
    <fill>
      <patternFill patternType="solid">
        <fgColor rgb="FFCCFFCC"/>
        <bgColor indexed="64"/>
      </patternFill>
    </fill>
    <fill>
      <patternFill patternType="solid">
        <fgColor rgb="FFCCFFFF"/>
        <bgColor indexed="64"/>
      </patternFill>
    </fill>
    <fill>
      <patternFill patternType="solid">
        <fgColor rgb="FF99CCFF"/>
        <bgColor indexed="64"/>
      </patternFill>
    </fill>
    <fill>
      <patternFill patternType="solid">
        <fgColor theme="1"/>
        <bgColor indexed="64"/>
      </patternFill>
    </fill>
    <fill>
      <patternFill patternType="solid">
        <fgColor theme="9"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rgb="FF000000"/>
      </left>
      <right style="thin">
        <color indexed="64"/>
      </right>
      <top style="thin">
        <color indexed="64"/>
      </top>
      <bottom style="thin">
        <color indexed="64"/>
      </bottom>
      <diagonal/>
    </border>
    <border>
      <left/>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22"/>
      </left>
      <right/>
      <top style="thin">
        <color indexed="22"/>
      </top>
      <bottom style="thin">
        <color indexed="22"/>
      </bottom>
      <diagonal/>
    </border>
    <border>
      <left style="thin">
        <color indexed="64"/>
      </left>
      <right style="medium">
        <color rgb="FF000000"/>
      </right>
      <top style="thin">
        <color indexed="64"/>
      </top>
      <bottom style="thin">
        <color indexed="64"/>
      </bottom>
      <diagonal/>
    </border>
  </borders>
  <cellStyleXfs count="4">
    <xf numFmtId="0" fontId="0" fillId="0" borderId="0"/>
    <xf numFmtId="0" fontId="1" fillId="0" borderId="0"/>
    <xf numFmtId="0" fontId="1" fillId="0" borderId="0"/>
    <xf numFmtId="0" fontId="6" fillId="0" borderId="0"/>
  </cellStyleXfs>
  <cellXfs count="115">
    <xf numFmtId="0" fontId="0" fillId="0" borderId="0" xfId="0"/>
    <xf numFmtId="0" fontId="2" fillId="0" borderId="1" xfId="1" applyFont="1" applyBorder="1" applyAlignment="1">
      <alignment horizontal="center" vertical="center"/>
    </xf>
    <xf numFmtId="0" fontId="2" fillId="0" borderId="1" xfId="1" applyFont="1" applyBorder="1" applyAlignment="1">
      <alignment horizontal="center" vertical="center" wrapText="1"/>
    </xf>
    <xf numFmtId="0" fontId="2" fillId="2" borderId="1" xfId="1" applyFont="1" applyFill="1" applyBorder="1" applyAlignment="1">
      <alignment horizontal="center" vertical="center"/>
    </xf>
    <xf numFmtId="0" fontId="2" fillId="3" borderId="1" xfId="1" applyFont="1" applyFill="1" applyBorder="1" applyAlignment="1">
      <alignment horizontal="center" vertical="center"/>
    </xf>
    <xf numFmtId="0" fontId="2" fillId="3" borderId="1" xfId="1" applyFont="1" applyFill="1" applyBorder="1" applyAlignment="1">
      <alignment horizontal="center" vertical="center" wrapText="1"/>
    </xf>
    <xf numFmtId="0" fontId="2" fillId="4" borderId="1" xfId="1" applyFont="1" applyFill="1" applyBorder="1" applyAlignment="1">
      <alignment horizontal="center" vertical="center" wrapText="1"/>
    </xf>
    <xf numFmtId="0" fontId="2" fillId="5" borderId="1" xfId="1" applyFont="1" applyFill="1" applyBorder="1" applyAlignment="1">
      <alignment horizontal="center" vertical="center" wrapText="1"/>
    </xf>
    <xf numFmtId="0" fontId="2" fillId="6" borderId="1" xfId="1" applyFont="1" applyFill="1" applyBorder="1" applyAlignment="1">
      <alignment horizontal="center" vertical="center" wrapText="1"/>
    </xf>
    <xf numFmtId="0" fontId="2" fillId="7" borderId="1" xfId="1" applyFont="1" applyFill="1" applyBorder="1" applyAlignment="1">
      <alignment horizontal="center" vertical="center" wrapText="1"/>
    </xf>
    <xf numFmtId="0" fontId="2" fillId="8" borderId="1" xfId="1" applyFont="1" applyFill="1" applyBorder="1" applyAlignment="1">
      <alignment horizontal="center" vertical="center" wrapText="1"/>
    </xf>
    <xf numFmtId="0" fontId="1" fillId="0" borderId="1" xfId="2" applyBorder="1" applyAlignment="1">
      <alignment horizontal="center" vertical="center"/>
    </xf>
    <xf numFmtId="164" fontId="1" fillId="2" borderId="1" xfId="2" applyNumberFormat="1" applyFill="1" applyBorder="1" applyAlignment="1">
      <alignment horizontal="left" vertical="center"/>
    </xf>
    <xf numFmtId="0" fontId="1" fillId="2" borderId="1" xfId="2" applyFill="1" applyBorder="1" applyAlignment="1">
      <alignment horizontal="left" vertical="center"/>
    </xf>
    <xf numFmtId="165" fontId="1" fillId="2" borderId="1" xfId="2" applyNumberFormat="1" applyFill="1" applyBorder="1" applyAlignment="1">
      <alignment horizontal="left" vertical="center"/>
    </xf>
    <xf numFmtId="166" fontId="1" fillId="3" borderId="1" xfId="2" applyNumberFormat="1" applyFill="1" applyBorder="1" applyAlignment="1">
      <alignment horizontal="left" vertical="center"/>
    </xf>
    <xf numFmtId="0" fontId="1" fillId="3" borderId="1" xfId="2" applyFill="1" applyBorder="1" applyAlignment="1">
      <alignment horizontal="left" vertical="center"/>
    </xf>
    <xf numFmtId="0" fontId="1" fillId="4" borderId="1" xfId="2" applyFill="1" applyBorder="1" applyAlignment="1">
      <alignment horizontal="left" vertical="center"/>
    </xf>
    <xf numFmtId="0" fontId="1" fillId="5" borderId="1" xfId="2" applyFill="1" applyBorder="1" applyAlignment="1">
      <alignment horizontal="left" vertical="center"/>
    </xf>
    <xf numFmtId="0" fontId="1" fillId="0" borderId="1" xfId="2" applyBorder="1" applyAlignment="1">
      <alignment horizontal="left" vertical="center"/>
    </xf>
    <xf numFmtId="0" fontId="1" fillId="9" borderId="1" xfId="2" applyFill="1" applyBorder="1" applyAlignment="1">
      <alignment horizontal="left" vertical="center"/>
    </xf>
    <xf numFmtId="0" fontId="1" fillId="7" borderId="1" xfId="2" applyFill="1" applyBorder="1" applyAlignment="1">
      <alignment horizontal="left" vertical="center"/>
    </xf>
    <xf numFmtId="164" fontId="1" fillId="7" borderId="1" xfId="2" applyNumberFormat="1" applyFill="1" applyBorder="1" applyAlignment="1">
      <alignment horizontal="left" vertical="center"/>
    </xf>
    <xf numFmtId="165" fontId="1" fillId="7" borderId="1" xfId="2" applyNumberFormat="1" applyFill="1" applyBorder="1" applyAlignment="1">
      <alignment horizontal="left" vertical="center"/>
    </xf>
    <xf numFmtId="0" fontId="1" fillId="8" borderId="1" xfId="2" applyFill="1" applyBorder="1" applyAlignment="1">
      <alignment horizontal="left" vertical="center"/>
    </xf>
    <xf numFmtId="0" fontId="1" fillId="6" borderId="1" xfId="2" applyFill="1" applyBorder="1" applyAlignment="1">
      <alignment horizontal="left" vertical="center"/>
    </xf>
    <xf numFmtId="0" fontId="3" fillId="0" borderId="1" xfId="1" applyFont="1" applyBorder="1" applyAlignment="1">
      <alignment horizontal="center" vertical="center"/>
    </xf>
    <xf numFmtId="164" fontId="3" fillId="11" borderId="1" xfId="1" applyNumberFormat="1" applyFont="1" applyFill="1" applyBorder="1" applyAlignment="1">
      <alignment horizontal="left"/>
    </xf>
    <xf numFmtId="165" fontId="3" fillId="11" borderId="1" xfId="1" applyNumberFormat="1" applyFont="1" applyFill="1" applyBorder="1" applyAlignment="1">
      <alignment horizontal="left"/>
    </xf>
    <xf numFmtId="0" fontId="3" fillId="12" borderId="1" xfId="1" applyFont="1" applyFill="1" applyBorder="1" applyAlignment="1">
      <alignment horizontal="left"/>
    </xf>
    <xf numFmtId="0" fontId="3" fillId="13" borderId="1" xfId="1" applyFont="1" applyFill="1" applyBorder="1" applyAlignment="1">
      <alignment horizontal="left"/>
    </xf>
    <xf numFmtId="0" fontId="3" fillId="14" borderId="1" xfId="1" applyFont="1" applyFill="1" applyBorder="1" applyAlignment="1">
      <alignment horizontal="left" vertical="center"/>
    </xf>
    <xf numFmtId="0" fontId="3" fillId="6" borderId="1" xfId="1" applyFont="1" applyFill="1" applyBorder="1" applyAlignment="1">
      <alignment horizontal="left" vertical="center"/>
    </xf>
    <xf numFmtId="0" fontId="3" fillId="0" borderId="1" xfId="1" applyFont="1" applyBorder="1" applyAlignment="1">
      <alignment horizontal="left" vertical="center"/>
    </xf>
    <xf numFmtId="0" fontId="1" fillId="5" borderId="1" xfId="1" applyFill="1" applyBorder="1" applyAlignment="1">
      <alignment horizontal="left" vertical="center" wrapText="1"/>
    </xf>
    <xf numFmtId="0" fontId="3" fillId="15" borderId="1" xfId="1" applyFont="1" applyFill="1" applyBorder="1" applyAlignment="1">
      <alignment horizontal="left"/>
    </xf>
    <xf numFmtId="14" fontId="3" fillId="15" borderId="1" xfId="1" applyNumberFormat="1" applyFont="1" applyFill="1" applyBorder="1" applyAlignment="1">
      <alignment horizontal="left"/>
    </xf>
    <xf numFmtId="165" fontId="3" fillId="15" borderId="1" xfId="1" applyNumberFormat="1" applyFont="1" applyFill="1" applyBorder="1" applyAlignment="1">
      <alignment horizontal="left"/>
    </xf>
    <xf numFmtId="0" fontId="3" fillId="10" borderId="1" xfId="1" applyFont="1" applyFill="1" applyBorder="1" applyAlignment="1">
      <alignment horizontal="left"/>
    </xf>
    <xf numFmtId="0" fontId="3" fillId="10" borderId="1" xfId="1" applyFont="1" applyFill="1" applyBorder="1" applyAlignment="1">
      <alignment horizontal="left" vertical="center"/>
    </xf>
    <xf numFmtId="165" fontId="3" fillId="11" borderId="1" xfId="1" applyNumberFormat="1" applyFont="1" applyFill="1" applyBorder="1" applyAlignment="1">
      <alignment horizontal="left" wrapText="1"/>
    </xf>
    <xf numFmtId="164" fontId="3" fillId="15" borderId="1" xfId="1" applyNumberFormat="1" applyFont="1" applyFill="1" applyBorder="1" applyAlignment="1">
      <alignment horizontal="left"/>
    </xf>
    <xf numFmtId="0" fontId="3" fillId="14" borderId="1" xfId="1" applyFont="1" applyFill="1" applyBorder="1" applyAlignment="1">
      <alignment horizontal="left" vertical="center" wrapText="1"/>
    </xf>
    <xf numFmtId="0" fontId="3" fillId="6" borderId="1" xfId="1" applyFont="1" applyFill="1" applyBorder="1" applyAlignment="1">
      <alignment horizontal="left" vertical="center" wrapText="1"/>
    </xf>
    <xf numFmtId="167" fontId="1" fillId="3" borderId="1" xfId="2" applyNumberFormat="1" applyFill="1" applyBorder="1" applyAlignment="1">
      <alignment horizontal="left" vertical="center"/>
    </xf>
    <xf numFmtId="0" fontId="1" fillId="0" borderId="1" xfId="1" applyBorder="1" applyAlignment="1">
      <alignment horizontal="center"/>
    </xf>
    <xf numFmtId="0" fontId="1" fillId="12" borderId="1" xfId="1" applyFill="1" applyBorder="1" applyAlignment="1">
      <alignment horizontal="left"/>
    </xf>
    <xf numFmtId="0" fontId="1" fillId="13" borderId="1" xfId="1" applyFill="1" applyBorder="1" applyAlignment="1">
      <alignment horizontal="center"/>
    </xf>
    <xf numFmtId="0" fontId="1" fillId="14" borderId="1" xfId="1" applyFill="1" applyBorder="1" applyAlignment="1">
      <alignment horizontal="left" vertical="center"/>
    </xf>
    <xf numFmtId="0" fontId="1" fillId="6" borderId="1" xfId="1" applyFill="1" applyBorder="1" applyAlignment="1">
      <alignment horizontal="left" vertical="center"/>
    </xf>
    <xf numFmtId="0" fontId="1" fillId="14" borderId="1" xfId="1" applyFill="1" applyBorder="1" applyAlignment="1">
      <alignment horizontal="center" vertical="center"/>
    </xf>
    <xf numFmtId="0" fontId="1" fillId="15" borderId="1" xfId="1" applyFill="1" applyBorder="1" applyAlignment="1">
      <alignment horizontal="center"/>
    </xf>
    <xf numFmtId="164" fontId="1" fillId="15" borderId="1" xfId="1" applyNumberFormat="1" applyFill="1" applyBorder="1" applyAlignment="1">
      <alignment horizontal="center"/>
    </xf>
    <xf numFmtId="165" fontId="1" fillId="15" borderId="1" xfId="1" applyNumberFormat="1" applyFill="1" applyBorder="1" applyAlignment="1">
      <alignment horizontal="center"/>
    </xf>
    <xf numFmtId="0" fontId="1" fillId="8" borderId="3" xfId="2" applyFill="1" applyBorder="1" applyAlignment="1">
      <alignment horizontal="left" vertical="center"/>
    </xf>
    <xf numFmtId="0" fontId="1" fillId="10" borderId="4" xfId="1" applyFill="1" applyBorder="1" applyAlignment="1">
      <alignment horizontal="center" vertical="center"/>
    </xf>
    <xf numFmtId="0" fontId="1" fillId="16" borderId="1" xfId="1" applyFill="1" applyBorder="1" applyAlignment="1">
      <alignment horizontal="center" vertical="center"/>
    </xf>
    <xf numFmtId="0" fontId="1" fillId="10" borderId="1" xfId="1" applyFill="1" applyBorder="1" applyAlignment="1">
      <alignment horizontal="center" vertical="center"/>
    </xf>
    <xf numFmtId="0" fontId="1" fillId="14" borderId="1" xfId="1" applyFill="1" applyBorder="1" applyAlignment="1">
      <alignment horizontal="left"/>
    </xf>
    <xf numFmtId="0" fontId="1" fillId="6" borderId="1" xfId="1" applyFill="1" applyBorder="1" applyAlignment="1">
      <alignment horizontal="left"/>
    </xf>
    <xf numFmtId="0" fontId="1" fillId="10" borderId="4" xfId="1" applyFill="1" applyBorder="1" applyAlignment="1">
      <alignment horizontal="center"/>
    </xf>
    <xf numFmtId="0" fontId="1" fillId="10" borderId="1" xfId="1" applyFill="1" applyBorder="1" applyAlignment="1">
      <alignment horizontal="center"/>
    </xf>
    <xf numFmtId="0" fontId="3" fillId="10" borderId="3" xfId="1" applyFont="1" applyFill="1" applyBorder="1" applyAlignment="1">
      <alignment horizontal="left"/>
    </xf>
    <xf numFmtId="166" fontId="5" fillId="3" borderId="1" xfId="2" applyNumberFormat="1" applyFont="1" applyFill="1" applyBorder="1" applyAlignment="1">
      <alignment horizontal="left" vertical="center"/>
    </xf>
    <xf numFmtId="0" fontId="1" fillId="0" borderId="1" xfId="1" applyBorder="1" applyAlignment="1">
      <alignment horizontal="center" vertical="center"/>
    </xf>
    <xf numFmtId="0" fontId="1" fillId="12" borderId="3" xfId="1" applyFill="1" applyBorder="1" applyAlignment="1">
      <alignment horizontal="left"/>
    </xf>
    <xf numFmtId="0" fontId="1" fillId="13" borderId="5" xfId="1" applyFill="1" applyBorder="1" applyAlignment="1">
      <alignment horizontal="center"/>
    </xf>
    <xf numFmtId="0" fontId="3" fillId="16" borderId="4" xfId="1" applyFont="1" applyFill="1" applyBorder="1" applyAlignment="1">
      <alignment horizontal="center"/>
    </xf>
    <xf numFmtId="0" fontId="3" fillId="10" borderId="4" xfId="1" applyFont="1" applyFill="1" applyBorder="1" applyAlignment="1">
      <alignment horizontal="center"/>
    </xf>
    <xf numFmtId="164" fontId="1" fillId="11" borderId="1" xfId="1" applyNumberFormat="1" applyFill="1" applyBorder="1" applyAlignment="1">
      <alignment horizontal="left"/>
    </xf>
    <xf numFmtId="165" fontId="1" fillId="11" borderId="1" xfId="1" applyNumberFormat="1" applyFill="1" applyBorder="1" applyAlignment="1">
      <alignment horizontal="left"/>
    </xf>
    <xf numFmtId="0" fontId="1" fillId="0" borderId="1" xfId="1" applyBorder="1" applyAlignment="1">
      <alignment horizontal="left" vertical="center"/>
    </xf>
    <xf numFmtId="0" fontId="1" fillId="10" borderId="3" xfId="1" applyFill="1" applyBorder="1" applyAlignment="1">
      <alignment horizontal="left"/>
    </xf>
    <xf numFmtId="0" fontId="1" fillId="16" borderId="4" xfId="1" applyFill="1" applyBorder="1" applyAlignment="1">
      <alignment horizontal="center"/>
    </xf>
    <xf numFmtId="0" fontId="1" fillId="6" borderId="5" xfId="1" applyFill="1" applyBorder="1" applyAlignment="1">
      <alignment horizontal="left" vertical="center"/>
    </xf>
    <xf numFmtId="0" fontId="1" fillId="0" borderId="6" xfId="1" applyBorder="1" applyAlignment="1">
      <alignment horizontal="center" vertical="center"/>
    </xf>
    <xf numFmtId="164" fontId="3" fillId="11" borderId="7" xfId="1" applyNumberFormat="1" applyFont="1" applyFill="1" applyBorder="1" applyAlignment="1">
      <alignment horizontal="left"/>
    </xf>
    <xf numFmtId="0" fontId="1" fillId="2" borderId="8" xfId="2" applyFill="1" applyBorder="1" applyAlignment="1">
      <alignment horizontal="left" vertical="center"/>
    </xf>
    <xf numFmtId="0" fontId="1" fillId="14" borderId="4" xfId="1" applyFill="1" applyBorder="1" applyAlignment="1">
      <alignment horizontal="left" vertical="center"/>
    </xf>
    <xf numFmtId="0" fontId="1" fillId="14" borderId="3" xfId="1" applyFill="1" applyBorder="1" applyAlignment="1">
      <alignment horizontal="center" vertical="center"/>
    </xf>
    <xf numFmtId="0" fontId="1" fillId="15" borderId="4" xfId="1" applyFill="1" applyBorder="1" applyAlignment="1">
      <alignment horizontal="center"/>
    </xf>
    <xf numFmtId="165" fontId="1" fillId="15" borderId="3" xfId="1" applyNumberFormat="1" applyFill="1" applyBorder="1" applyAlignment="1">
      <alignment horizontal="center"/>
    </xf>
    <xf numFmtId="0" fontId="3" fillId="10" borderId="6" xfId="1" applyFont="1" applyFill="1" applyBorder="1" applyAlignment="1">
      <alignment horizontal="left"/>
    </xf>
    <xf numFmtId="0" fontId="1" fillId="10" borderId="9" xfId="1" applyFill="1" applyBorder="1" applyAlignment="1">
      <alignment horizontal="center" vertical="center"/>
    </xf>
    <xf numFmtId="0" fontId="3" fillId="14" borderId="10" xfId="1" applyFont="1" applyFill="1" applyBorder="1" applyAlignment="1">
      <alignment horizontal="left" vertical="center"/>
    </xf>
    <xf numFmtId="0" fontId="5" fillId="10" borderId="6" xfId="1" applyFont="1" applyFill="1" applyBorder="1" applyAlignment="1">
      <alignment horizontal="left"/>
    </xf>
    <xf numFmtId="0" fontId="1" fillId="17" borderId="6" xfId="1" applyFill="1" applyBorder="1" applyAlignment="1">
      <alignment horizontal="center" vertical="center"/>
    </xf>
    <xf numFmtId="164" fontId="1" fillId="16" borderId="1" xfId="1" applyNumberFormat="1" applyFill="1" applyBorder="1" applyAlignment="1">
      <alignment horizontal="center"/>
    </xf>
    <xf numFmtId="165" fontId="1" fillId="16" borderId="3" xfId="1" applyNumberFormat="1" applyFill="1" applyBorder="1" applyAlignment="1">
      <alignment horizontal="center"/>
    </xf>
    <xf numFmtId="0" fontId="1" fillId="6" borderId="11" xfId="1" applyFill="1" applyBorder="1" applyAlignment="1">
      <alignment horizontal="left" vertical="center"/>
    </xf>
    <xf numFmtId="0" fontId="3" fillId="14" borderId="2" xfId="1" applyFont="1" applyFill="1" applyBorder="1" applyAlignment="1">
      <alignment horizontal="left" vertical="center"/>
    </xf>
    <xf numFmtId="0" fontId="1" fillId="2" borderId="2" xfId="2" applyFill="1" applyBorder="1" applyAlignment="1">
      <alignment horizontal="left" vertical="center"/>
    </xf>
    <xf numFmtId="164" fontId="3" fillId="11" borderId="4" xfId="1" applyNumberFormat="1" applyFont="1" applyFill="1" applyBorder="1" applyAlignment="1">
      <alignment horizontal="left"/>
    </xf>
    <xf numFmtId="0" fontId="4" fillId="16" borderId="1" xfId="1" applyFont="1" applyFill="1" applyBorder="1" applyAlignment="1">
      <alignment horizontal="center"/>
    </xf>
    <xf numFmtId="0" fontId="6" fillId="0" borderId="12" xfId="3" applyBorder="1" applyAlignment="1">
      <alignment wrapText="1"/>
    </xf>
    <xf numFmtId="164" fontId="1" fillId="11" borderId="4" xfId="1" applyNumberFormat="1" applyFill="1" applyBorder="1" applyAlignment="1">
      <alignment horizontal="left"/>
    </xf>
    <xf numFmtId="0" fontId="1" fillId="0" borderId="12" xfId="3" applyFont="1" applyBorder="1" applyAlignment="1">
      <alignment wrapText="1"/>
    </xf>
    <xf numFmtId="0" fontId="1" fillId="14" borderId="2" xfId="1" applyFill="1" applyBorder="1" applyAlignment="1">
      <alignment horizontal="left" vertical="center"/>
    </xf>
    <xf numFmtId="0" fontId="1" fillId="10" borderId="4" xfId="1" applyFill="1" applyBorder="1" applyAlignment="1">
      <alignment horizontal="left"/>
    </xf>
    <xf numFmtId="0" fontId="3" fillId="10" borderId="4" xfId="1" applyFont="1" applyFill="1" applyBorder="1" applyAlignment="1">
      <alignment horizontal="left"/>
    </xf>
    <xf numFmtId="165" fontId="3" fillId="11" borderId="13" xfId="1" applyNumberFormat="1" applyFont="1" applyFill="1" applyBorder="1" applyAlignment="1">
      <alignment horizontal="left"/>
    </xf>
    <xf numFmtId="166" fontId="1" fillId="12" borderId="1" xfId="1" applyNumberFormat="1" applyFill="1" applyBorder="1" applyAlignment="1">
      <alignment horizontal="left"/>
    </xf>
    <xf numFmtId="0" fontId="1" fillId="0" borderId="4" xfId="1" applyBorder="1" applyAlignment="1">
      <alignment horizontal="left" vertical="center"/>
    </xf>
    <xf numFmtId="166" fontId="1" fillId="12" borderId="1" xfId="1" applyNumberFormat="1" applyFill="1" applyBorder="1" applyAlignment="1">
      <alignment horizontal="center"/>
    </xf>
    <xf numFmtId="20" fontId="3" fillId="11" borderId="13" xfId="1" applyNumberFormat="1" applyFont="1" applyFill="1" applyBorder="1" applyAlignment="1">
      <alignment horizontal="left"/>
    </xf>
    <xf numFmtId="0" fontId="0" fillId="0" borderId="0" xfId="0" applyAlignment="1">
      <alignment horizontal="left"/>
    </xf>
    <xf numFmtId="0" fontId="2" fillId="4" borderId="1" xfId="1" applyFont="1" applyFill="1" applyBorder="1" applyAlignment="1">
      <alignment horizontal="left" vertical="center" wrapText="1"/>
    </xf>
    <xf numFmtId="0" fontId="1" fillId="13" borderId="1" xfId="1" applyFill="1" applyBorder="1" applyAlignment="1">
      <alignment horizontal="left"/>
    </xf>
    <xf numFmtId="0" fontId="1" fillId="13" borderId="3" xfId="1" applyFill="1" applyBorder="1" applyAlignment="1">
      <alignment horizontal="left"/>
    </xf>
    <xf numFmtId="0" fontId="0" fillId="0" borderId="0" xfId="0" pivotButton="1"/>
    <xf numFmtId="0" fontId="0" fillId="0" borderId="0" xfId="0"/>
    <xf numFmtId="168" fontId="0" fillId="0" borderId="0" xfId="0" applyNumberFormat="1"/>
    <xf numFmtId="21" fontId="0" fillId="0" borderId="0" xfId="0" applyNumberFormat="1"/>
    <xf numFmtId="0" fontId="2" fillId="0" borderId="1" xfId="0" applyFont="1" applyBorder="1" applyAlignment="1">
      <alignment wrapText="1"/>
    </xf>
    <xf numFmtId="168" fontId="0" fillId="0" borderId="0" xfId="0" applyNumberFormat="1"/>
  </cellXfs>
  <cellStyles count="4">
    <cellStyle name="Normal" xfId="0" builtinId="0"/>
    <cellStyle name="Normal 2" xfId="1" xr:uid="{00000000-0005-0000-0000-000001000000}"/>
    <cellStyle name="Normal 4" xfId="2" xr:uid="{00000000-0005-0000-0000-000002000000}"/>
    <cellStyle name="Normal_Sheet1" xfId="3" xr:uid="{00000000-0005-0000-0000-000003000000}"/>
  </cellStyles>
  <dxfs count="30">
    <dxf>
      <fill>
        <patternFill>
          <bgColor theme="1"/>
        </patternFill>
      </fill>
    </dxf>
    <dxf>
      <font>
        <color auto="1"/>
      </font>
      <fill>
        <patternFill>
          <bgColor theme="1"/>
        </patternFill>
      </fill>
    </dxf>
    <dxf>
      <fill>
        <patternFill>
          <bgColor theme="1"/>
        </patternFill>
      </fill>
    </dxf>
    <dxf>
      <fill>
        <patternFill>
          <bgColor theme="1"/>
        </patternFill>
      </fill>
    </dxf>
    <dxf>
      <fill>
        <patternFill>
          <bgColor theme="1"/>
        </patternFill>
      </fill>
    </dxf>
    <dxf>
      <font>
        <color auto="1"/>
      </font>
      <fill>
        <patternFill>
          <bgColor theme="1"/>
        </patternFill>
      </fill>
    </dxf>
    <dxf>
      <fill>
        <patternFill>
          <bgColor theme="1"/>
        </patternFill>
      </fill>
    </dxf>
    <dxf>
      <fill>
        <patternFill>
          <bgColor theme="1"/>
        </patternFill>
      </fill>
    </dxf>
    <dxf>
      <fill>
        <patternFill>
          <bgColor theme="1"/>
        </patternFill>
      </fill>
    </dxf>
    <dxf>
      <font>
        <color auto="1"/>
      </font>
      <fill>
        <patternFill>
          <bgColor theme="1"/>
        </patternFill>
      </fill>
    </dxf>
    <dxf>
      <fill>
        <patternFill>
          <bgColor theme="1"/>
        </patternFill>
      </fill>
    </dxf>
    <dxf>
      <fill>
        <patternFill>
          <bgColor theme="1"/>
        </patternFill>
      </fill>
    </dxf>
    <dxf>
      <fill>
        <patternFill>
          <bgColor theme="1"/>
        </patternFill>
      </fill>
    </dxf>
    <dxf>
      <font>
        <color auto="1"/>
      </font>
      <fill>
        <patternFill>
          <bgColor theme="1"/>
        </patternFill>
      </fill>
    </dxf>
    <dxf>
      <fill>
        <patternFill>
          <bgColor theme="1"/>
        </patternFill>
      </fill>
    </dxf>
    <dxf>
      <fill>
        <patternFill>
          <bgColor theme="1"/>
        </patternFill>
      </fill>
    </dxf>
    <dxf>
      <fill>
        <patternFill>
          <bgColor theme="1"/>
        </patternFill>
      </fill>
    </dxf>
    <dxf>
      <font>
        <color auto="1"/>
      </font>
      <fill>
        <patternFill>
          <bgColor theme="1"/>
        </patternFill>
      </fill>
    </dxf>
    <dxf>
      <fill>
        <patternFill>
          <bgColor theme="1"/>
        </patternFill>
      </fill>
    </dxf>
    <dxf>
      <fill>
        <patternFill>
          <bgColor theme="1"/>
        </patternFill>
      </fill>
    </dxf>
    <dxf>
      <fill>
        <patternFill>
          <bgColor theme="1"/>
        </patternFill>
      </fill>
    </dxf>
    <dxf>
      <font>
        <color auto="1"/>
      </font>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indexe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[SCE-Ignitions-2015-2020-wind.xlsx]RuralHFTD - Chart!PivotTable40</c:name>
    <c:fmtId val="0"/>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SCE Ignition</a:t>
            </a:r>
            <a:r>
              <a:rPr lang="en-US" baseline="0"/>
              <a:t> Fire Sizes</a:t>
            </a:r>
            <a:endParaRPr lang="en-US"/>
          </a:p>
        </c:rich>
      </c:tx>
      <c:overlay val="0"/>
      <c:spPr>
        <a:noFill/>
        <a:ln>
          <a:noFill/>
          <a:prstDash val="solid"/>
        </a:ln>
      </c:spPr>
    </c:title>
    <c:autoTitleDeleted val="0"/>
    <c:pivotFmts>
      <c:pivotFmt>
        <c:idx val="0"/>
        <c:spPr>
          <a:solidFill>
            <a:schemeClr val="accent1"/>
          </a:solidFill>
          <a:ln>
            <a:noFill/>
            <a:prstDash val="solid"/>
          </a:ln>
        </c:spPr>
        <c:marker>
          <c:symbol val="none"/>
        </c:marker>
      </c:pivotFmt>
      <c:pivotFmt>
        <c:idx val="1"/>
        <c:spPr>
          <a:solidFill>
            <a:schemeClr val="accent1"/>
          </a:solidFill>
          <a:ln>
            <a:noFill/>
            <a:prstDash val="solid"/>
          </a:ln>
        </c:spPr>
        <c:marker>
          <c:symbol val="none"/>
        </c:marker>
      </c:pivotFmt>
      <c:pivotFmt>
        <c:idx val="2"/>
        <c:spPr>
          <a:solidFill>
            <a:schemeClr val="accent2"/>
          </a:solidFill>
          <a:ln>
            <a:noFill/>
            <a:prstDash val="solid"/>
          </a:ln>
        </c:spPr>
        <c:marker>
          <c:symbol val="none"/>
        </c:marker>
        <c:dLbl>
          <c:idx val="0"/>
          <c:delete val="1"/>
          <c:extLst>
            <c:ext xmlns:c15="http://schemas.microsoft.com/office/drawing/2012/chart" uri="{CE6537A1-D6FC-4f65-9D91-7224C49458BB}"/>
          </c:extLst>
        </c:dLbl>
      </c:pivotFmt>
      <c:pivotFmt>
        <c:idx val="3"/>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4.9548589057992788E-2"/>
          <c:y val="0.16984085439730029"/>
          <c:w val="0.87047795552658958"/>
          <c:h val="0.64637769848416671"/>
        </c:manualLayout>
      </c:layout>
      <c:barChart>
        <c:barDir val="col"/>
        <c:grouping val="stacked"/>
        <c:varyColors val="0"/>
        <c:ser>
          <c:idx val="0"/>
          <c:order val="0"/>
          <c:tx>
            <c:strRef>
              <c:f>'RuralHFTD - Chart'!$B$3</c:f>
              <c:strCache>
                <c:ptCount val="1"/>
              </c:strCache>
            </c:strRef>
          </c:tx>
          <c:spPr>
            <a:solidFill>
              <a:schemeClr val="accent1"/>
            </a:solidFill>
            <a:ln>
              <a:noFill/>
              <a:prstDash val="solid"/>
            </a:ln>
          </c:spPr>
          <c:invertIfNegative val="0"/>
          <c:cat>
            <c:strRef>
              <c:f>'RuralHFTD - Chart'!$A$4:$A$10</c:f>
              <c:strCache>
                <c:ptCount val="7"/>
                <c:pt idx="1">
                  <c:v>.26 - 9.99 Acres</c:v>
                </c:pt>
                <c:pt idx="2">
                  <c:v>10 - 99 Acres</c:v>
                </c:pt>
                <c:pt idx="3">
                  <c:v>100 - 299 Acres</c:v>
                </c:pt>
                <c:pt idx="4">
                  <c:v>300 - 999 Acres</c:v>
                </c:pt>
                <c:pt idx="5">
                  <c:v>1000 - 4999 Acres</c:v>
                </c:pt>
                <c:pt idx="6">
                  <c:v>Greater than 5000 Acres</c:v>
                </c:pt>
              </c:strCache>
            </c:strRef>
          </c:cat>
          <c:val>
            <c:numRef>
              <c:f>'RuralHFTD - Chart'!$B$4:$B$10</c:f>
              <c:numCache>
                <c:formatCode>General</c:formatCode>
                <c:ptCount val="7"/>
                <c:pt idx="0">
                  <c:v>83</c:v>
                </c:pt>
                <c:pt idx="1">
                  <c:v>30</c:v>
                </c:pt>
                <c:pt idx="2">
                  <c:v>7</c:v>
                </c:pt>
                <c:pt idx="3">
                  <c:v>2</c:v>
                </c:pt>
                <c:pt idx="4">
                  <c:v>1</c:v>
                </c:pt>
                <c:pt idx="6">
                  <c:v>2</c:v>
                </c:pt>
              </c:numCache>
            </c:numRef>
          </c:val>
          <c:extLst>
            <c:ext xmlns:c16="http://schemas.microsoft.com/office/drawing/2014/chart" uri="{C3380CC4-5D6E-409C-BE32-E72D297353CC}">
              <c16:uniqueId val="{00000000-7DF2-43C9-9DF6-8AA75D1C5D3D}"/>
            </c:ext>
          </c:extLst>
        </c:ser>
        <c:ser>
          <c:idx val="1"/>
          <c:order val="1"/>
          <c:tx>
            <c:strRef>
              <c:f>'RuralHFTD - Chart'!$C$3</c:f>
              <c:strCache>
                <c:ptCount val="1"/>
                <c:pt idx="0">
                  <c:v>Count of Size - UI</c:v>
                </c:pt>
              </c:strCache>
            </c:strRef>
          </c:tx>
          <c:spPr>
            <a:solidFill>
              <a:schemeClr val="accent2"/>
            </a:solidFill>
            <a:ln>
              <a:noFill/>
              <a:prstDash val="solid"/>
            </a:ln>
          </c:spPr>
          <c:invertIfNegative val="0"/>
          <c:cat>
            <c:strRef>
              <c:f>'RuralHFTD - Chart'!$A$4:$A$10</c:f>
              <c:strCache>
                <c:ptCount val="7"/>
                <c:pt idx="1">
                  <c:v>.26 - 9.99 Acres</c:v>
                </c:pt>
                <c:pt idx="2">
                  <c:v>10 - 99 Acres</c:v>
                </c:pt>
                <c:pt idx="3">
                  <c:v>100 - 299 Acres</c:v>
                </c:pt>
                <c:pt idx="4">
                  <c:v>300 - 999 Acres</c:v>
                </c:pt>
                <c:pt idx="5">
                  <c:v>1000 - 4999 Acres</c:v>
                </c:pt>
                <c:pt idx="6">
                  <c:v>Greater than 5000 Acres</c:v>
                </c:pt>
              </c:strCache>
            </c:strRef>
          </c:cat>
          <c:val>
            <c:numRef>
              <c:f>'RuralHFTD - Chart'!$C$4:$C$10</c:f>
              <c:numCache>
                <c:formatCode>General</c:formatCode>
                <c:ptCount val="7"/>
                <c:pt idx="2">
                  <c:v>4</c:v>
                </c:pt>
                <c:pt idx="3">
                  <c:v>2</c:v>
                </c:pt>
                <c:pt idx="4">
                  <c:v>3</c:v>
                </c:pt>
                <c:pt idx="5">
                  <c:v>4</c:v>
                </c:pt>
                <c:pt idx="6">
                  <c:v>6</c:v>
                </c:pt>
              </c:numCache>
            </c:numRef>
          </c:val>
          <c:extLst>
            <c:ext xmlns:c16="http://schemas.microsoft.com/office/drawing/2014/chart" uri="{C3380CC4-5D6E-409C-BE32-E72D297353CC}">
              <c16:uniqueId val="{00000001-7DF2-43C9-9DF6-8AA75D1C5D3D}"/>
            </c:ext>
          </c:extLst>
        </c:ser>
        <c:dLbls>
          <c:showLegendKey val="0"/>
          <c:showVal val="0"/>
          <c:showCatName val="0"/>
          <c:showSerName val="0"/>
          <c:showPercent val="0"/>
          <c:showBubbleSize val="0"/>
        </c:dLbls>
        <c:gapWidth val="182"/>
        <c:overlap val="100"/>
        <c:axId val="865002400"/>
        <c:axId val="865005680"/>
      </c:barChart>
      <c:catAx>
        <c:axId val="86500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865005680"/>
        <c:crosses val="autoZero"/>
        <c:auto val="1"/>
        <c:lblAlgn val="ctr"/>
        <c:lblOffset val="100"/>
        <c:noMultiLvlLbl val="0"/>
      </c:catAx>
      <c:valAx>
        <c:axId val="865005680"/>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865002400"/>
        <c:crosses val="autoZero"/>
        <c:crossBetween val="between"/>
      </c:valAx>
    </c:plotArea>
    <c:legend>
      <c:legendPos val="r"/>
      <c:layout>
        <c:manualLayout>
          <c:xMode val="edge"/>
          <c:yMode val="edge"/>
          <c:x val="0.49669281481072802"/>
          <c:y val="0.19997489969262841"/>
          <c:w val="0.1895341610963949"/>
          <c:h val="0.16442658937774299"/>
        </c:manualLayout>
      </c:layout>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852486</xdr:colOff>
      <xdr:row>1</xdr:row>
      <xdr:rowOff>4762</xdr:rowOff>
    </xdr:from>
    <xdr:to>
      <xdr:col>12</xdr:col>
      <xdr:colOff>581025</xdr:colOff>
      <xdr:row>21</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disonintl.sharepoint.com/teams/grpmo/Shared%20Documents/07.%20Bus%20&amp;%20Op%20Plan/Risk%20Analysis/Fire%20Data/SED_Fire_Incident_Reports/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UC Sample Interactive"/>
      <sheetName val="CPUC Drop Downs"/>
    </sheetNames>
    <sheetDataSet>
      <sheetData sheetId="0"/>
      <sheetData sheetId="1">
        <row r="2">
          <cell r="A2" t="str">
            <v>BVES</v>
          </cell>
          <cell r="B2" t="str">
            <v>Building</v>
          </cell>
          <cell r="C2" t="str">
            <v>Rural</v>
          </cell>
          <cell r="D2" t="str">
            <v>Customer</v>
          </cell>
          <cell r="E2" t="str">
            <v>Capacitor Bank</v>
          </cell>
          <cell r="F2" t="str">
            <v>Padmounted</v>
          </cell>
          <cell r="G2" t="str">
            <v>Contact Between Third Party Facility on Pole and Supply Lines</v>
          </cell>
          <cell r="H2" t="str">
            <v>Animal</v>
          </cell>
          <cell r="I2" t="str">
            <v>Human Error</v>
          </cell>
          <cell r="J2" t="str">
            <v>Yes</v>
          </cell>
          <cell r="K2" t="str">
            <v>Less Than .25 Acres</v>
          </cell>
          <cell r="L2" t="str">
            <v>Communication Facility</v>
          </cell>
          <cell r="M2" t="str">
            <v>Capacitor Bank</v>
          </cell>
        </row>
        <row r="3">
          <cell r="A3" t="str">
            <v>Kirkwood Meadows</v>
          </cell>
          <cell r="B3" t="str">
            <v>Other</v>
          </cell>
          <cell r="C3" t="str">
            <v>Urban</v>
          </cell>
          <cell r="D3" t="str">
            <v>Fire Agency</v>
          </cell>
          <cell r="E3" t="str">
            <v>Conductor</v>
          </cell>
          <cell r="F3" t="str">
            <v>Overhead</v>
          </cell>
          <cell r="G3" t="str">
            <v>Contact From Object</v>
          </cell>
          <cell r="H3" t="str">
            <v>Balloons</v>
          </cell>
          <cell r="I3" t="str">
            <v>None</v>
          </cell>
          <cell r="J3" t="str">
            <v>No</v>
          </cell>
          <cell r="K3" t="str">
            <v>.26 - 9.99 Acres</v>
          </cell>
          <cell r="L3" t="str">
            <v>Electric Facility</v>
          </cell>
          <cell r="M3" t="str">
            <v>Conductor</v>
          </cell>
        </row>
        <row r="4">
          <cell r="A4" t="str">
            <v>Liberty Energy</v>
          </cell>
          <cell r="B4" t="str">
            <v>Vegetation</v>
          </cell>
          <cell r="D4" t="str">
            <v>Self Extinguished</v>
          </cell>
          <cell r="E4" t="str">
            <v>Fuse</v>
          </cell>
          <cell r="F4" t="str">
            <v>Subsurface</v>
          </cell>
          <cell r="G4" t="str">
            <v>Contamination</v>
          </cell>
          <cell r="H4" t="str">
            <v>Other</v>
          </cell>
          <cell r="I4" t="str">
            <v>Other</v>
          </cell>
          <cell r="K4" t="str">
            <v>10 - 99 Acres</v>
          </cell>
          <cell r="L4" t="str">
            <v>Pole</v>
          </cell>
          <cell r="M4" t="str">
            <v>Fuse</v>
          </cell>
        </row>
        <row r="5">
          <cell r="A5" t="str">
            <v>PacifiCorp</v>
          </cell>
          <cell r="D5" t="str">
            <v>Unknown</v>
          </cell>
          <cell r="E5" t="str">
            <v>Lightning Arrestor</v>
          </cell>
          <cell r="G5" t="str">
            <v>Equipment/Facility Failure</v>
          </cell>
          <cell r="H5" t="str">
            <v>Vegetation</v>
          </cell>
          <cell r="I5" t="str">
            <v>Outside Force</v>
          </cell>
          <cell r="K5" t="str">
            <v>100 - 299 Acres</v>
          </cell>
          <cell r="M5" t="str">
            <v>Insulator</v>
          </cell>
        </row>
        <row r="6">
          <cell r="A6" t="str">
            <v>PG&amp;E</v>
          </cell>
          <cell r="D6" t="str">
            <v>Utility</v>
          </cell>
          <cell r="E6" t="str">
            <v>Other</v>
          </cell>
          <cell r="G6" t="str">
            <v>Normal Operation</v>
          </cell>
          <cell r="H6" t="str">
            <v>Vehicle</v>
          </cell>
          <cell r="I6" t="str">
            <v>Unknown</v>
          </cell>
          <cell r="K6" t="str">
            <v>300 - 999 Acres</v>
          </cell>
          <cell r="M6" t="str">
            <v>Lightning Arrestor</v>
          </cell>
        </row>
        <row r="7">
          <cell r="A7" t="str">
            <v>SCE</v>
          </cell>
          <cell r="E7" t="str">
            <v>Switch</v>
          </cell>
          <cell r="G7" t="str">
            <v>Other</v>
          </cell>
          <cell r="I7" t="str">
            <v>Weather</v>
          </cell>
          <cell r="K7" t="str">
            <v>1000 - 4999 Acres</v>
          </cell>
          <cell r="M7" t="str">
            <v>Pole</v>
          </cell>
        </row>
        <row r="8">
          <cell r="A8" t="str">
            <v>SDG&amp;E</v>
          </cell>
          <cell r="E8" t="str">
            <v>Transformer</v>
          </cell>
          <cell r="G8" t="str">
            <v>Unknown</v>
          </cell>
          <cell r="K8" t="str">
            <v>Greater than 5000 Acres</v>
          </cell>
          <cell r="M8" t="str">
            <v>Guy/Span Wire</v>
          </cell>
        </row>
        <row r="9">
          <cell r="G9" t="str">
            <v>Vandalism/Theft</v>
          </cell>
          <cell r="K9" t="str">
            <v>Less than three (3) meters of linear travel</v>
          </cell>
          <cell r="M9" t="str">
            <v>Other</v>
          </cell>
        </row>
        <row r="10">
          <cell r="G10" t="str">
            <v>Wire-Wire Contact</v>
          </cell>
          <cell r="K10" t="str">
            <v>Structure Only</v>
          </cell>
          <cell r="M10" t="str">
            <v>Protective Relay</v>
          </cell>
        </row>
        <row r="11">
          <cell r="M11" t="str">
            <v>Crossarm</v>
          </cell>
        </row>
        <row r="12">
          <cell r="M12" t="str">
            <v>Recloser</v>
          </cell>
        </row>
        <row r="13">
          <cell r="M13" t="str">
            <v>Sectionalizer</v>
          </cell>
        </row>
        <row r="14">
          <cell r="M14" t="str">
            <v>Splice/Clamp/Connector</v>
          </cell>
        </row>
        <row r="15">
          <cell r="M15" t="str">
            <v>Switch</v>
          </cell>
        </row>
        <row r="16">
          <cell r="M16" t="str">
            <v>Transformer</v>
          </cell>
        </row>
        <row r="17">
          <cell r="M17" t="str">
            <v>Voltage Regulator</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Mitchell" refreshedDate="44270.468345601847" createdVersion="6" refreshedVersion="6" minRefreshableVersion="3" recordCount="146" xr:uid="{00000000-000A-0000-FFFF-FFFF00000000}">
  <cacheSource type="worksheet">
    <worksheetSource ref="A1:AG147" sheet="RuralHFTD"/>
  </cacheSource>
  <cacheFields count="33">
    <cacheField name="ID" numFmtId="0">
      <sharedItems containsSemiMixedTypes="0" containsString="0" containsNumber="1" containsInteger="1" minValue="1" maxValue="10020"/>
    </cacheField>
    <cacheField name="Name" numFmtId="0">
      <sharedItems containsBlank="1"/>
    </cacheField>
    <cacheField name="Circuit" numFmtId="0">
      <sharedItems containsBlank="1"/>
    </cacheField>
    <cacheField name="Date" numFmtId="164">
      <sharedItems containsSemiMixedTypes="0" containsNonDate="0" containsDate="1" containsString="0" minDate="2015-02-06T00:00:00" maxDate="2020-12-01T00:00:00"/>
    </cacheField>
    <cacheField name="Year" numFmtId="0">
      <sharedItems containsSemiMixedTypes="0" containsString="0" containsNumber="1" containsInteger="1" minValue="2015" maxValue="2020"/>
    </cacheField>
    <cacheField name="Time" numFmtId="0">
      <sharedItems containsSemiMixedTypes="0" containsNonDate="0" containsDate="1" containsString="0" minDate="1899-12-30T00:00:00" maxDate="1899-12-30T23:45:00"/>
    </cacheField>
    <cacheField name="Latitude" numFmtId="166">
      <sharedItems containsSemiMixedTypes="0" containsString="0" containsNumber="1" minValue="33.492761000000002" maxValue="38.225648999999997"/>
    </cacheField>
    <cacheField name="Longitude" numFmtId="0">
      <sharedItems containsSemiMixedTypes="0" containsString="0" containsNumber="1" minValue="-120.21599500000001" maxValue="-116.498195"/>
    </cacheField>
    <cacheField name="Material at Origin" numFmtId="0">
      <sharedItems/>
    </cacheField>
    <cacheField name="Land Use at Origin" numFmtId="0">
      <sharedItems/>
    </cacheField>
    <cacheField name="Size" numFmtId="0">
      <sharedItems count="9">
        <s v="Greater than 5000 Acres"/>
        <s v="10 - 99 Acres"/>
        <s v="Less Than .25 Acres"/>
        <s v=".26 - 9.99 Acres"/>
        <s v="100 - 299 Acres"/>
        <s v="300 - 999 Acres"/>
        <s v="Structure Only"/>
        <s v="1000 - 4999 Acres"/>
        <s v="Unknown"/>
      </sharedItems>
    </cacheField>
    <cacheField name="Size - HFTD" numFmtId="0">
      <sharedItems containsBlank="1"/>
    </cacheField>
    <cacheField name="Size - UI" numFmtId="0">
      <sharedItems containsBlank="1"/>
    </cacheField>
    <cacheField name="Suppressed by" numFmtId="0">
      <sharedItems/>
    </cacheField>
    <cacheField name="Suppressing Agency" numFmtId="0">
      <sharedItems containsBlank="1"/>
    </cacheField>
    <cacheField name="Facility Identification" numFmtId="0">
      <sharedItems containsBlank="1"/>
    </cacheField>
    <cacheField name="FLOC" numFmtId="0">
      <sharedItems containsBlank="1"/>
    </cacheField>
    <cacheField name="HFRA" numFmtId="0">
      <sharedItems containsBlank="1"/>
    </cacheField>
    <cacheField name="cGIS HFRA" numFmtId="0">
      <sharedItems containsBlank="1"/>
    </cacheField>
    <cacheField name="HFTD" numFmtId="0">
      <sharedItems containsBlank="1"/>
    </cacheField>
    <cacheField name="Other Companies" numFmtId="0">
      <sharedItems containsBlank="1"/>
    </cacheField>
    <cacheField name="Voltage_x000a_(Volts)" numFmtId="0">
      <sharedItems containsBlank="1" containsMixedTypes="1" containsNumber="1" minValue="2.4" maxValue="220"/>
    </cacheField>
    <cacheField name="Business Line" numFmtId="0">
      <sharedItems containsBlank="1"/>
    </cacheField>
    <cacheField name="Equipment Involved With Ignition" numFmtId="0">
      <sharedItems containsBlank="1"/>
    </cacheField>
    <cacheField name="Type" numFmtId="0">
      <sharedItems containsBlank="1"/>
    </cacheField>
    <cacheField name="Was There an Outage" numFmtId="0">
      <sharedItems containsBlank="1"/>
    </cacheField>
    <cacheField name="Date2" numFmtId="0">
      <sharedItems containsDate="1" containsBlank="1" containsMixedTypes="1" minDate="2015-02-06T00:00:00" maxDate="2020-12-01T00:00:00"/>
    </cacheField>
    <cacheField name="Time2" numFmtId="165">
      <sharedItems containsDate="1" containsBlank="1" containsMixedTypes="1" minDate="1899-12-30T00:49:00" maxDate="1899-12-30T22:25:00"/>
    </cacheField>
    <cacheField name="Suspected Initiating Event" numFmtId="0">
      <sharedItems containsBlank="1"/>
    </cacheField>
    <cacheField name="Equipment /Facility Failure" numFmtId="0">
      <sharedItems containsBlank="1"/>
    </cacheField>
    <cacheField name="Contact From Object" numFmtId="0">
      <sharedItems containsBlank="1"/>
    </cacheField>
    <cacheField name="Facility Contacted" numFmtId="0">
      <sharedItems containsBlank="1"/>
    </cacheField>
    <cacheField name="Contributing Facto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146">
  <r>
    <n v="1"/>
    <m/>
    <s v="Birchim"/>
    <d v="2015-02-06T00:00:00"/>
    <n v="2015"/>
    <d v="1899-12-30T13:15:00"/>
    <n v="37.45396"/>
    <n v="-118.584196"/>
    <s v="Vegetation"/>
    <s v="Rural"/>
    <x v="0"/>
    <s v="Greater than 5000 Acres"/>
    <m/>
    <s v="Fire Agency"/>
    <s v="Various Fire Agencies"/>
    <s v="Between Poles 1854107E &amp; 1854106E"/>
    <s v="OH-1854107E"/>
    <s v="Tier 2"/>
    <s v="T2"/>
    <s v="Y"/>
    <s v="Phone &amp; Cable"/>
    <n v="12"/>
    <s v="Distribution"/>
    <s v="Conductor"/>
    <s v="Overhead"/>
    <s v="Yes"/>
    <d v="2015-02-06T00:00:00"/>
    <d v="1899-12-30T13:15:00"/>
    <s v="Unknown"/>
    <s v=" "/>
    <s v=" "/>
    <s v=" "/>
    <s v="Unknown"/>
  </r>
  <r>
    <n v="2"/>
    <m/>
    <s v="Sexton"/>
    <d v="2015-02-22T00:00:00"/>
    <n v="2015"/>
    <d v="1899-12-30T09:52:00"/>
    <n v="34.284868"/>
    <n v="-119.217293"/>
    <s v="Vegetation"/>
    <s v="Rural"/>
    <x v="1"/>
    <s v="10 - 99 Acres"/>
    <m/>
    <s v="Fire Agency"/>
    <s v="Ventura Fire Department"/>
    <s v="Pole 1718768E"/>
    <s v="OH-1718768E"/>
    <s v="Tier 3"/>
    <s v="T3"/>
    <s v="Y"/>
    <s v="Phone &amp; Cable"/>
    <n v="16"/>
    <s v="Distribution"/>
    <s v="Other"/>
    <s v="Overhead"/>
    <s v="Yes"/>
    <d v="2015-02-22T00:00:00"/>
    <d v="1899-12-30T10:49:00"/>
    <s v="Unknown"/>
    <s v=" "/>
    <s v=" "/>
    <s v=" "/>
    <s v="None"/>
  </r>
  <r>
    <n v="3"/>
    <m/>
    <s v="Twister"/>
    <d v="2015-03-26T00:00:00"/>
    <n v="2015"/>
    <d v="1899-12-30T14:09:00"/>
    <n v="33.945951"/>
    <n v="-117.924723"/>
    <s v="Vegetation"/>
    <s v="Rural"/>
    <x v="2"/>
    <s v="Less Than .25 Acres"/>
    <m/>
    <s v="Fire Agency"/>
    <s v="Los Angeles County Fire"/>
    <s v="Twister 12kV at La Habra Sub and Whipstock 12kV at Olinda Sub."/>
    <s v="OH-1687951E"/>
    <s v="T2 200Ft Outer Buffer"/>
    <s v="T2"/>
    <s v="Y"/>
    <s v=" "/>
    <n v="12"/>
    <s v="Distribution"/>
    <s v="Conductor"/>
    <s v="Overhead"/>
    <s v="Yes"/>
    <d v="2015-03-26T00:00:00"/>
    <d v="1899-12-30T14:09:00"/>
    <s v="Contact From Object"/>
    <s v=" "/>
    <s v="Other"/>
    <s v="Electric Facility"/>
    <s v="Unknown"/>
  </r>
  <r>
    <n v="4"/>
    <m/>
    <s v="Corsair"/>
    <d v="2015-04-17T00:00:00"/>
    <n v="2015"/>
    <d v="1899-12-30T08:41:00"/>
    <n v="33.639703"/>
    <n v="-116.900997"/>
    <s v="Vegetation"/>
    <s v="Rural"/>
    <x v="2"/>
    <s v="Less Than .25 Acres"/>
    <m/>
    <s v="Fire Agency"/>
    <s v="Riverside County Fire"/>
    <s v="33425 VALERIO RD hemet ca"/>
    <s v="OH-2231050E"/>
    <s v="Tier 3"/>
    <s v="T3"/>
    <s v="Y"/>
    <s v=" "/>
    <n v="12"/>
    <s v="Distribution"/>
    <s v="Other"/>
    <s v="Overhead"/>
    <s v="No"/>
    <s v="&lt;Null&gt;"/>
    <s v=" "/>
    <s v="Other"/>
    <s v=" "/>
    <s v=" "/>
    <s v=" "/>
    <s v="Unknown"/>
  </r>
  <r>
    <n v="5"/>
    <m/>
    <s v="Maguire"/>
    <d v="2015-04-17T00:00:00"/>
    <n v="2015"/>
    <d v="1899-12-30T16:41:00"/>
    <n v="34.085125"/>
    <n v="-118.804369"/>
    <s v="Vegetation"/>
    <s v="Rural"/>
    <x v="3"/>
    <s v=".26 - 9.99 Acres"/>
    <m/>
    <s v="Fire Agency"/>
    <s v="Los Angeles County Fire"/>
    <s v="Maguire 16kV out of Latigo Sub"/>
    <s v="OH-1199311E"/>
    <s v="Tier 3"/>
    <s v="T3"/>
    <s v="Y"/>
    <s v=" "/>
    <n v="16"/>
    <s v="Distribution"/>
    <s v="Conductor"/>
    <s v="Overhead"/>
    <s v="Yes"/>
    <d v="2015-04-17T00:00:00"/>
    <d v="1899-12-30T16:41:00"/>
    <s v="Contact From Object"/>
    <s v=" "/>
    <s v="Vehicle"/>
    <s v="Pole"/>
    <s v="None"/>
  </r>
  <r>
    <n v="6"/>
    <m/>
    <s v="Zone"/>
    <d v="2015-04-27T00:00:00"/>
    <n v="2015"/>
    <d v="1899-12-30T19:09:00"/>
    <n v="34.308859"/>
    <n v="-118.941348"/>
    <s v="Other"/>
    <s v="Rural"/>
    <x v="2"/>
    <s v="Less Than .25 Acres"/>
    <m/>
    <s v="Fire Agency"/>
    <s v="Ventura County Fire"/>
    <s v="9372 STOCKTON RD PMP MOORPARK"/>
    <s v="OH-4734128E"/>
    <s v="Tier 3"/>
    <s v="T3"/>
    <s v="Y"/>
    <s v="Phone &amp; Cable"/>
    <n v="12"/>
    <s v="Distribution"/>
    <s v="Conductor"/>
    <s v="Overhead"/>
    <s v="Yes"/>
    <d v="2015-04-27T00:00:00"/>
    <d v="1899-12-30T19:09:00"/>
    <s v="Equipment/Facility Failure"/>
    <s v="Splice/Clamp/Connector"/>
    <s v=" "/>
    <s v=" "/>
    <s v="Unknown"/>
  </r>
  <r>
    <n v="7"/>
    <m/>
    <s v="Zone"/>
    <d v="2015-04-27T00:00:00"/>
    <n v="2015"/>
    <d v="1899-12-30T19:10:00"/>
    <n v="34.308859"/>
    <n v="-118.941348"/>
    <s v="Other"/>
    <s v="Rural"/>
    <x v="2"/>
    <s v="Less Than .25 Acres"/>
    <m/>
    <s v="Fire Agency"/>
    <s v="Ventura County Fire"/>
    <s v="Pole 4734128E"/>
    <s v="OH-4734128E"/>
    <s v="Tier 3"/>
    <s v="T3"/>
    <s v="Y"/>
    <s v=" "/>
    <n v="16"/>
    <s v="Distribution"/>
    <s v="Other"/>
    <s v="Overhead"/>
    <s v="Yes"/>
    <d v="2015-04-27T00:00:00"/>
    <d v="1899-12-30T19:10:00"/>
    <s v="Equipment/Facility Failure"/>
    <s v="Other"/>
    <s v=" "/>
    <s v=" "/>
    <s v="Unknown"/>
  </r>
  <r>
    <n v="8"/>
    <m/>
    <s v="Atlanta"/>
    <d v="2015-05-05T00:00:00"/>
    <n v="2015"/>
    <d v="1899-12-30T16:00:00"/>
    <n v="33.71101"/>
    <n v="-117.708946"/>
    <s v="Vegetation"/>
    <s v="Rural"/>
    <x v="2"/>
    <s v="Less Than .25 Acres"/>
    <m/>
    <s v="Fire Agency"/>
    <s v="Orange County Fire"/>
    <s v="Pole 4229158E"/>
    <s v="OH-4229158E"/>
    <s v="Tier 3"/>
    <s v="T3"/>
    <s v="Y"/>
    <s v=" "/>
    <n v="12"/>
    <s v="Distribution"/>
    <s v="Conductor"/>
    <s v="Overhead"/>
    <s v="No"/>
    <s v="&lt;Null&gt;"/>
    <s v=" "/>
    <s v="Contact From Object"/>
    <s v=" "/>
    <s v="Vehicle"/>
    <s v="Electric Facility"/>
    <s v="None"/>
  </r>
  <r>
    <n v="9"/>
    <m/>
    <s v="Atlanta"/>
    <d v="2015-05-06T00:00:00"/>
    <n v="2015"/>
    <d v="1899-12-30T14:03:00"/>
    <n v="33.717585"/>
    <n v="-117.72539"/>
    <s v="Vegetation"/>
    <s v="Rural"/>
    <x v="2"/>
    <s v="Less Than .25 Acres"/>
    <m/>
    <s v="Fire Agency"/>
    <s v="Orange County Fire Authority"/>
    <s v="Beijing 12kV out of Las Lomas Sub."/>
    <s v="OH-4618901E"/>
    <s v="Tier 3"/>
    <s v="T3"/>
    <s v="Y"/>
    <s v=" "/>
    <n v="12"/>
    <s v="Distribution"/>
    <s v="Conductor"/>
    <s v="Overhead"/>
    <s v="Yes"/>
    <d v="2015-05-06T00:00:00"/>
    <d v="1899-12-30T14:03:00"/>
    <s v="Contact From Object"/>
    <s v=" "/>
    <s v="Vehicle"/>
    <s v="Electric Facility"/>
    <s v="None"/>
  </r>
  <r>
    <n v="10"/>
    <m/>
    <s v="Soda Springs"/>
    <d v="2015-05-14T00:00:00"/>
    <n v="2015"/>
    <d v="1899-12-30T22:24:00"/>
    <n v="36.13181"/>
    <n v="-118.778424"/>
    <s v="Vegetation"/>
    <s v="Rural"/>
    <x v="2"/>
    <s v="Less Than .25 Acres"/>
    <m/>
    <s v="Customer"/>
    <s v=" "/>
    <s v="Soda Springs 12kV out of Boxwood Sub"/>
    <s v="OH-4464511E"/>
    <s v="Tier 2"/>
    <s v="T2"/>
    <s v="Y"/>
    <s v=" "/>
    <n v="12"/>
    <s v="Distribution"/>
    <s v="Conductor"/>
    <s v="Overhead"/>
    <s v="Yes"/>
    <d v="2015-05-14T00:00:00"/>
    <d v="1899-12-30T22:24:00"/>
    <s v="Contact From Object"/>
    <s v=" "/>
    <s v="Vegetation"/>
    <s v="Electric Facility"/>
    <s v="Unknown"/>
  </r>
  <r>
    <n v="11"/>
    <m/>
    <s v="Lopez"/>
    <d v="2015-05-23T00:00:00"/>
    <n v="2015"/>
    <d v="1899-12-30T11:57:00"/>
    <n v="34.30064"/>
    <n v="-118.361272"/>
    <s v="Vegetation"/>
    <s v="Rural"/>
    <x v="3"/>
    <s v=".26 - 9.99 Acres"/>
    <m/>
    <s v="Fire Agency"/>
    <s v="Cal Fire"/>
    <s v="Pole 1261671E"/>
    <s v="OH-1261671E"/>
    <s v="Tier 3"/>
    <s v="T3"/>
    <s v="Y"/>
    <s v="Phone &amp; Cable"/>
    <n v="16"/>
    <s v="Distribution"/>
    <s v="Conductor"/>
    <s v="Overhead"/>
    <s v="Yes"/>
    <d v="2015-05-23T00:00:00"/>
    <d v="1899-12-30T11:05:00"/>
    <s v="Unknown"/>
    <s v=" "/>
    <s v=" "/>
    <s v=" "/>
    <s v="Unknown"/>
  </r>
  <r>
    <n v="12"/>
    <m/>
    <s v="Sherwood"/>
    <d v="2015-05-26T00:00:00"/>
    <n v="2015"/>
    <d v="1899-12-30T14:47:00"/>
    <n v="34.141244"/>
    <n v="-118.907889"/>
    <s v="Other"/>
    <s v="Rural"/>
    <x v="2"/>
    <s v="Less Than .25 Acres"/>
    <m/>
    <s v="Fire Agency"/>
    <s v="Ventura County Fire"/>
    <s v="Pole 658179E"/>
    <s v="OH-658179E"/>
    <s v="Tier 3"/>
    <s v="T3"/>
    <s v="Y"/>
    <s v=" "/>
    <n v="4"/>
    <s v="Distribution"/>
    <s v="Other"/>
    <s v="Overhead"/>
    <s v="No"/>
    <s v="&lt;Null&gt;"/>
    <s v=" "/>
    <s v="Unknown"/>
    <s v=" "/>
    <s v=" "/>
    <s v=" "/>
    <s v="Unknown"/>
  </r>
  <r>
    <n v="13"/>
    <m/>
    <s v="Pawley"/>
    <d v="2015-05-29T00:00:00"/>
    <n v="2015"/>
    <d v="1899-12-30T07:29:00"/>
    <n v="36.386961"/>
    <n v="-118.953555"/>
    <s v="Vegetation"/>
    <s v="Rural"/>
    <x v="2"/>
    <s v="Less Than .25 Acres"/>
    <m/>
    <s v="Fire Agency"/>
    <s v="Tulare County Fire"/>
    <s v="Lemon Cove and Three Rivers Sub. Venida 66kV"/>
    <s v="OH-4434944E"/>
    <s v="Tier 2"/>
    <s v="T2"/>
    <s v="Y"/>
    <s v=" "/>
    <n v="66"/>
    <s v="Transmission"/>
    <s v="Conductor"/>
    <s v="Overhead"/>
    <s v="Yes"/>
    <d v="2015-05-29T00:00:00"/>
    <d v="1899-12-30T07:29:00"/>
    <s v="Contact From Object"/>
    <s v=" "/>
    <s v="Animal"/>
    <s v="Electric Facility"/>
    <s v="None"/>
  </r>
  <r>
    <n v="14"/>
    <m/>
    <s v="Atento"/>
    <d v="2015-05-30T00:00:00"/>
    <n v="2015"/>
    <d v="1899-12-30T15:26:00"/>
    <n v="33.709731"/>
    <n v="-117.645947"/>
    <s v="Vegetation"/>
    <s v="Rural"/>
    <x v="2"/>
    <s v="Less Than .25 Acres"/>
    <m/>
    <s v="Fire Agency"/>
    <s v="Orange County Fire Authority"/>
    <s v="Pole 2257269E"/>
    <s v="OH-2257269E"/>
    <s v="Tier 3"/>
    <s v="T3"/>
    <s v="Y"/>
    <s v="Phone &amp; Cable"/>
    <n v="12"/>
    <s v="Distribution"/>
    <s v="Other"/>
    <s v="Overhead"/>
    <s v="Yes"/>
    <d v="2015-05-30T00:00:00"/>
    <d v="1899-12-30T15:26:00"/>
    <s v="Contact From Object"/>
    <s v=" "/>
    <s v="Animal"/>
    <s v="Electric Facility"/>
    <s v="Unknown"/>
  </r>
  <r>
    <n v="15"/>
    <m/>
    <s v="Atento"/>
    <d v="2015-05-30T00:00:00"/>
    <n v="2015"/>
    <d v="1899-12-30T15:30:00"/>
    <n v="33.709731"/>
    <n v="-117.645947"/>
    <s v="Vegetation"/>
    <s v="Rural"/>
    <x v="2"/>
    <s v="Less Than .25 Acres"/>
    <m/>
    <s v="Fire Agency"/>
    <s v="Orange County Fire"/>
    <s v="Pole  2257269E"/>
    <s v="OH-2257269E"/>
    <s v="Tier 3"/>
    <s v="T3"/>
    <s v="Y"/>
    <s v="Phone &amp; Cable"/>
    <n v="12"/>
    <s v="Distribution"/>
    <s v="Other"/>
    <s v="Overhead"/>
    <s v="Yes"/>
    <d v="2015-05-30T00:00:00"/>
    <d v="1899-12-30T15:26:00"/>
    <s v="Contact From Object"/>
    <s v=" "/>
    <s v="Animal"/>
    <s v="Electric Facility"/>
    <s v="None"/>
  </r>
  <r>
    <n v="16"/>
    <m/>
    <s v="Python"/>
    <d v="2015-06-06T00:00:00"/>
    <n v="2015"/>
    <d v="1899-12-30T10:00:00"/>
    <n v="34.404333"/>
    <n v="-118.423417"/>
    <s v="Vegetation"/>
    <s v="Rural"/>
    <x v="2"/>
    <s v="Less Than .25 Acres"/>
    <m/>
    <s v="Fire Agency"/>
    <s v="Los Angeles County Fire"/>
    <s v="16450 Alamo Canyon Rd, Canyon Country"/>
    <s v="OH-4779534E"/>
    <s v="Tier 3"/>
    <s v="T3"/>
    <s v="Y"/>
    <s v="Phone &amp; Cable"/>
    <n v="16"/>
    <s v="Distribution"/>
    <s v="Other"/>
    <s v="Overhead"/>
    <s v="Yes"/>
    <d v="2015-06-06T00:00:00"/>
    <d v="1899-12-30T10:13:00"/>
    <s v="Contact From Object"/>
    <s v=" "/>
    <s v="Animal"/>
    <s v="Electric Facility"/>
    <s v="None"/>
  </r>
  <r>
    <n v="17"/>
    <m/>
    <s v="Keller"/>
    <d v="2015-06-09T00:00:00"/>
    <n v="2015"/>
    <d v="1899-12-30T05:46:00"/>
    <n v="33.598572"/>
    <n v="-117.131068"/>
    <s v="Other"/>
    <s v="Rural"/>
    <x v="2"/>
    <s v="Less Than .25 Acres"/>
    <m/>
    <s v="Fire Agency"/>
    <s v="Cal Fire"/>
    <s v="Pole 4401960E"/>
    <s v="OH-2297077E"/>
    <s v="Tier 2"/>
    <s v="T2"/>
    <s v="Y"/>
    <s v=" "/>
    <n v="33"/>
    <s v="Distribution"/>
    <s v="Conductor"/>
    <s v="Overhead"/>
    <s v="Yes"/>
    <d v="2015-06-09T00:00:00"/>
    <d v="1899-12-30T05:46:00"/>
    <s v="Contact From Object"/>
    <s v=" "/>
    <s v="Animal"/>
    <s v="Electric Facility"/>
    <s v="None"/>
  </r>
  <r>
    <n v="18"/>
    <m/>
    <s v="SPRINGVILLE-LINDSAY-VENIDA/ET-07230,SPRINGVILLE-STRATHMORE/ET-07256"/>
    <d v="2015-06-17T00:00:00"/>
    <n v="2015"/>
    <d v="1899-12-30T17:29:00"/>
    <n v="36.108562"/>
    <n v="-118.94253"/>
    <s v="Vegetation"/>
    <s v="Rural"/>
    <x v="2"/>
    <s v="Less Than .25 Acres"/>
    <m/>
    <s v="Fire Agency"/>
    <s v="Cal Fire"/>
    <s v="Pole 722603E"/>
    <s v="OH-722604E"/>
    <s v="Tier 2"/>
    <s v="T2"/>
    <s v="Y"/>
    <s v=" "/>
    <n v="66"/>
    <s v="Transmission"/>
    <s v="Conductor"/>
    <s v="Overhead"/>
    <s v="Yes"/>
    <d v="2015-06-17T00:00:00"/>
    <d v="1899-12-30T17:29:00"/>
    <s v="Contact From Object"/>
    <s v=" "/>
    <s v="Animal"/>
    <s v="Electric Facility"/>
    <s v="None"/>
  </r>
  <r>
    <n v="19"/>
    <m/>
    <s v="Zone"/>
    <d v="2015-06-23T00:00:00"/>
    <n v="2015"/>
    <d v="1899-12-30T17:21:00"/>
    <n v="34.278968"/>
    <n v="-118.907216"/>
    <s v="Vegetation"/>
    <s v="Rural"/>
    <x v="3"/>
    <s v=".26 - 9.99 Acres"/>
    <m/>
    <s v="Fire Agency"/>
    <s v="Ventura Fire Department"/>
    <s v="Primary splice box at base of pole 2115918e"/>
    <s v="OH-2115918E"/>
    <s v="Tier 3"/>
    <s v="T3"/>
    <s v="Y"/>
    <s v=" "/>
    <n v="16"/>
    <s v="Distribution"/>
    <s v="Conductor"/>
    <s v="Subsurface"/>
    <s v="No"/>
    <s v="&lt;Null&gt;"/>
    <s v=" "/>
    <s v="Equipment/Facility Failure"/>
    <s v="Other"/>
    <s v=" "/>
    <s v=" "/>
    <s v="Unknown"/>
  </r>
  <r>
    <n v="20"/>
    <m/>
    <s v="Taiwan"/>
    <d v="2015-07-13T00:00:00"/>
    <n v="2015"/>
    <d v="1899-12-30T11:15:00"/>
    <n v="33.767847"/>
    <n v="-117.720723"/>
    <s v="Vegetation"/>
    <s v="Rural"/>
    <x v="4"/>
    <s v="100 - 299 Acres"/>
    <m/>
    <s v="Fire Agency"/>
    <s v="Cal Fire"/>
    <s v="Pole 960439E"/>
    <s v="OH-960439E"/>
    <s v="Tier 3"/>
    <s v="T3"/>
    <s v="Y"/>
    <s v="Phone &amp; Cable"/>
    <n v="12"/>
    <s v="Distribution"/>
    <s v="Conductor"/>
    <s v="Overhead"/>
    <s v="Yes"/>
    <d v="2015-07-13T00:00:00"/>
    <d v="1899-12-30T13:30:00"/>
    <s v="Unknown"/>
    <s v=" "/>
    <s v=" "/>
    <s v=" "/>
    <s v="Unknown"/>
  </r>
  <r>
    <n v="21"/>
    <m/>
    <s v="KEENE"/>
    <d v="2015-08-12T00:00:00"/>
    <n v="2015"/>
    <d v="1899-12-30T12:00:00"/>
    <n v="35.177247"/>
    <n v="-118.337319"/>
    <s v="Vegetation"/>
    <s v="Rural"/>
    <x v="2"/>
    <s v="Less Than .25 Acres"/>
    <m/>
    <s v="Self Extinguished"/>
    <s v=" "/>
    <s v="Pole 2135290E"/>
    <s v="OH-2135290E"/>
    <s v="Tier 2"/>
    <s v="T2"/>
    <s v="Y"/>
    <s v=" "/>
    <s v="120 V"/>
    <s v="Distribution"/>
    <s v="Conductor"/>
    <s v="Subsurface"/>
    <s v="Yes"/>
    <d v="2015-08-12T00:00:00"/>
    <d v="1899-12-30T11:07:00"/>
    <s v="Other"/>
    <s v=" "/>
    <s v=" "/>
    <s v=" "/>
    <s v="Human Error"/>
  </r>
  <r>
    <n v="22"/>
    <m/>
    <s v="BIG CREEK 3-RECTOR NO.1/ET-01046"/>
    <d v="2015-09-03T00:00:00"/>
    <n v="2015"/>
    <d v="1899-12-30T17:00:00"/>
    <n v="36.8936"/>
    <n v="-119.4571"/>
    <s v="Vegetation"/>
    <s v="Rural"/>
    <x v="1"/>
    <s v="10 - 99 Acres"/>
    <m/>
    <s v="Fire Agency"/>
    <s v="Cal Fire"/>
    <s v="East of Watts Valley Rd and Pittman Hill Rd, East of Clovis"/>
    <s v="OH-7020930"/>
    <s v="Tier 2"/>
    <s v="T2"/>
    <s v="Y"/>
    <s v=" "/>
    <n v="220"/>
    <s v="Transmission"/>
    <s v="Conductor"/>
    <s v="Overhead"/>
    <s v="Yes"/>
    <d v="2015-09-03T00:00:00"/>
    <d v="1899-12-30T16:15:00"/>
    <s v="Contact From Object"/>
    <s v=" "/>
    <s v="Balloons"/>
    <s v="Electric Facility"/>
    <s v="None"/>
  </r>
  <r>
    <n v="23"/>
    <m/>
    <s v="PALOMINO"/>
    <d v="2015-10-09T00:00:00"/>
    <n v="2015"/>
    <d v="1899-12-30T14:00:00"/>
    <n v="33.575239"/>
    <n v="-117.170044"/>
    <s v="Vegetation"/>
    <s v="Rural"/>
    <x v="3"/>
    <s v=".26 - 9.99 Acres"/>
    <m/>
    <s v="Fire Agency"/>
    <s v="Riverside Fire Department"/>
    <s v="BEHIND ADDRESS 28151 CELIA RD / PROPERTY LINE., STR 212903S"/>
    <s v="OH-212903S"/>
    <s v="Tier 2"/>
    <s v="T2"/>
    <s v="Y"/>
    <s v=" "/>
    <n v="12"/>
    <s v="Distribution"/>
    <s v="Other"/>
    <s v="Overhead"/>
    <s v="No"/>
    <s v="&lt;Null&gt;"/>
    <s v=" "/>
    <s v="Equipment/Facility Failure"/>
    <s v="Insulator"/>
    <s v=" "/>
    <s v=" "/>
    <s v="Unknown"/>
  </r>
  <r>
    <n v="24"/>
    <m/>
    <s v="GUITAR"/>
    <d v="2016-01-16T00:00:00"/>
    <n v="2016"/>
    <d v="1899-12-30T15:20:00"/>
    <n v="34.409571"/>
    <n v="-118.68157"/>
    <s v="Vegetation"/>
    <s v="Rural"/>
    <x v="2"/>
    <s v="Less Than .25 Acres"/>
    <m/>
    <s v="Fire Agency"/>
    <s v="LACFD"/>
    <s v="OH-848266E"/>
    <s v="OH-848266E"/>
    <s v="Tier 3"/>
    <s v="T3"/>
    <s v="Y"/>
    <s v=" "/>
    <n v="16"/>
    <s v="Distribution"/>
    <s v="Conductor"/>
    <s v="Overhead"/>
    <s v="Yes"/>
    <d v="2016-01-16T00:00:00"/>
    <d v="1899-12-30T15:20:00"/>
    <s v="Equipment/Facility Failure"/>
    <s v="Other"/>
    <s v=" "/>
    <s v=" "/>
    <s v="Unknown"/>
  </r>
  <r>
    <n v="25"/>
    <m/>
    <s v="SHEFFIELD"/>
    <d v="2016-02-22T00:00:00"/>
    <n v="2016"/>
    <d v="1899-12-30T17:04:00"/>
    <n v="34.449164"/>
    <n v="-119.584498"/>
    <s v="Vegetation"/>
    <s v="Rural"/>
    <x v="2"/>
    <s v="Less Than .25 Acres"/>
    <m/>
    <s v="Fire Agency"/>
    <s v="Montecito Fire Department"/>
    <s v="OH-1082380E"/>
    <s v="OH-1082380E"/>
    <s v="Tier 3"/>
    <s v="T3"/>
    <s v="Y"/>
    <s v="FRONTIER COMMUNICATIONS"/>
    <n v="16"/>
    <s v="Distribution"/>
    <s v="Conductor"/>
    <s v="Overhead"/>
    <s v="Yes"/>
    <d v="2016-02-22T00:00:00"/>
    <d v="1899-12-30T17:04:00"/>
    <s v="Equipment/Facility Failure"/>
    <s v="Conductor"/>
    <s v=" "/>
    <s v=" "/>
    <s v="Unknown"/>
  </r>
  <r>
    <n v="26"/>
    <m/>
    <s v="POPPET FLATS"/>
    <d v="2016-02-27T00:00:00"/>
    <n v="2016"/>
    <d v="1899-12-30T00:49:00"/>
    <n v="33.913418"/>
    <n v="-116.800325"/>
    <s v="Other"/>
    <s v="Rural"/>
    <x v="2"/>
    <s v="Less Than .25 Acres"/>
    <m/>
    <s v="Fire Agency"/>
    <s v="Cal Fire"/>
    <s v="OH-1989045E"/>
    <s v="OH-1989045E"/>
    <s v="Tier 3"/>
    <s v="T3"/>
    <s v="Y"/>
    <s v=" "/>
    <n v="12"/>
    <s v="Distribution"/>
    <s v="Conductor"/>
    <s v="Overhead"/>
    <s v="Yes"/>
    <d v="2016-02-27T00:00:00"/>
    <d v="1899-12-30T00:49:00"/>
    <s v="Contact From Object"/>
    <s v=" "/>
    <s v="Vehicle"/>
    <s v="Pole"/>
    <s v="Unknown"/>
  </r>
  <r>
    <n v="27"/>
    <m/>
    <s v="SANTA CLARA-TAYSHELL/ET-00423"/>
    <d v="2016-04-21T00:00:00"/>
    <n v="2016"/>
    <d v="1899-12-30T12:20:00"/>
    <n v="34.333927"/>
    <n v="-119.274825"/>
    <s v="Vegetation"/>
    <s v="Rural"/>
    <x v="3"/>
    <s v=".26 - 9.99 Acres"/>
    <m/>
    <s v="Fire Agency"/>
    <s v="Ventura County FD"/>
    <s v="OH-4434916E"/>
    <s v="OH-4434916E"/>
    <s v="Tier 3"/>
    <s v="T3"/>
    <s v="Y"/>
    <s v=" "/>
    <n v="66"/>
    <s v="Transmission"/>
    <s v="Conductor"/>
    <s v="Overhead"/>
    <s v="Yes"/>
    <d v="2016-04-21T00:00:00"/>
    <d v="1899-12-30T12:20:00"/>
    <s v="Contact From Object"/>
    <s v=" "/>
    <s v="Animal"/>
    <s v="Electric Facility"/>
    <s v="Unknown"/>
  </r>
  <r>
    <n v="28"/>
    <m/>
    <s v="WELCH"/>
    <d v="2016-04-25T00:00:00"/>
    <n v="2016"/>
    <d v="1899-12-30T15:23:00"/>
    <n v="35.83874"/>
    <n v="-118.914749"/>
    <s v="Vegetation"/>
    <s v="Rural"/>
    <x v="2"/>
    <s v="Less Than .25 Acres"/>
    <m/>
    <s v="Fire Agency"/>
    <s v="Cal Fire"/>
    <s v="OH-1078325E"/>
    <s v="OH-1078325E"/>
    <s v="Tier 2"/>
    <s v="T2"/>
    <s v="Y"/>
    <s v=" "/>
    <n v="12"/>
    <s v="Distribution"/>
    <s v="Conductor"/>
    <s v="Overhead"/>
    <s v="Yes"/>
    <d v="2016-04-25T00:00:00"/>
    <d v="1899-12-30T15:23:00"/>
    <s v="Equipment/Facility Failure"/>
    <s v="Insulator"/>
    <s v=" "/>
    <s v=" "/>
    <s v="Unknown"/>
  </r>
  <r>
    <n v="29"/>
    <m/>
    <s v="ELSTER"/>
    <d v="2016-04-25T00:00:00"/>
    <n v="2016"/>
    <d v="1899-12-30T19:15:00"/>
    <n v="36.137198"/>
    <n v="-118.861515"/>
    <s v="Vegetation"/>
    <s v="Rural"/>
    <x v="3"/>
    <s v=".26 - 9.99 Acres"/>
    <m/>
    <s v="Fire Agency"/>
    <s v="Cal Fire"/>
    <s v="OH-X16345E"/>
    <s v="OH-X16345E"/>
    <s v="Tier 2"/>
    <s v="T2"/>
    <s v="Y"/>
    <s v="AT&amp;T CALIFORNIA"/>
    <s v="120/240 V"/>
    <s v="Distribution"/>
    <s v="Conductor"/>
    <s v="Overhead"/>
    <s v="Yes"/>
    <d v="2016-04-25T00:00:00"/>
    <d v="1899-12-30T19:15:00"/>
    <s v="Equipment/Facility Failure"/>
    <s v="Conductor"/>
    <s v=" "/>
    <s v=" "/>
    <s v="Unknown"/>
  </r>
  <r>
    <n v="30"/>
    <m/>
    <s v="TICO"/>
    <d v="2016-04-28T00:00:00"/>
    <n v="2016"/>
    <d v="1899-12-30T14:00:00"/>
    <n v="34.357004"/>
    <n v="-119.314044"/>
    <s v="Vegetation"/>
    <s v="Rural"/>
    <x v="1"/>
    <s v="10 - 99 Acres"/>
    <m/>
    <s v="Fire Agency"/>
    <s v="Ventura County FD"/>
    <s v="OH-1604151E"/>
    <s v="OH-1604151E"/>
    <s v="Tier 3"/>
    <s v="T3"/>
    <s v="Y"/>
    <s v=" "/>
    <n v="16"/>
    <s v="Distribution"/>
    <s v="Conductor"/>
    <s v="Overhead"/>
    <s v="Yes"/>
    <d v="2016-04-28T00:00:00"/>
    <d v="1899-12-30T14:00:00"/>
    <s v="Equipment/Facility Failure"/>
    <s v="Other"/>
    <s v=" "/>
    <s v=" "/>
    <s v="Unknown"/>
  </r>
  <r>
    <n v="31"/>
    <m/>
    <s v="CONCEPCION"/>
    <d v="2016-05-02T00:00:00"/>
    <n v="2016"/>
    <d v="1899-12-30T07:03:00"/>
    <n v="34.473624"/>
    <n v="-120.215309"/>
    <s v="Vegetation"/>
    <s v="Rural"/>
    <x v="2"/>
    <s v="Less Than .25 Acres"/>
    <m/>
    <s v="Fire Agency"/>
    <s v="Santa Barbara County Fire Department"/>
    <s v="OH-4041841E"/>
    <s v="OH-4041841E"/>
    <s v="Tier 2"/>
    <s v="T2"/>
    <s v="Y"/>
    <s v=" "/>
    <n v="16"/>
    <s v="Distribution"/>
    <s v="Conductor"/>
    <s v="Overhead"/>
    <s v="Yes"/>
    <d v="2016-05-02T00:00:00"/>
    <d v="1899-12-30T07:03:00"/>
    <s v="Equipment/Facility Failure"/>
    <s v="Splice/Clamp/Connector"/>
    <s v=" "/>
    <s v=" "/>
    <s v="Unknown"/>
  </r>
  <r>
    <n v="32"/>
    <m/>
    <s v="CONCEPCION"/>
    <d v="2016-05-12T00:00:00"/>
    <n v="2016"/>
    <d v="1899-12-30T08:55:00"/>
    <n v="34.473616"/>
    <n v="-120.215995"/>
    <s v="Vegetation"/>
    <s v="Rural"/>
    <x v="2"/>
    <s v="Less Than .25 Acres"/>
    <m/>
    <s v="Fire Agency"/>
    <s v="Santa Barbara County Fire Department"/>
    <s v="OH-708452E"/>
    <s v="OH-708452E"/>
    <s v="Tier 2"/>
    <s v="T2"/>
    <s v="Y"/>
    <s v=" "/>
    <n v="16"/>
    <s v="Distribution"/>
    <s v="Conductor"/>
    <s v="Overhead"/>
    <s v="Yes"/>
    <d v="2016-05-12T00:00:00"/>
    <d v="1899-12-30T08:55:00"/>
    <s v="Equipment/Facility Failure"/>
    <s v="Splice/Clamp/Connector"/>
    <s v=" "/>
    <s v=" "/>
    <s v="Unknown"/>
  </r>
  <r>
    <n v="33"/>
    <m/>
    <s v="SKINKLE"/>
    <d v="2016-05-29T00:00:00"/>
    <n v="2016"/>
    <d v="1899-12-30T22:25:00"/>
    <n v="36.009123"/>
    <n v="-118.956283"/>
    <s v="Vegetation"/>
    <s v="Rural"/>
    <x v="1"/>
    <s v="10 - 99 Acres"/>
    <m/>
    <s v="Fire Agency"/>
    <s v="Cal Fire"/>
    <s v="OH-4566417E"/>
    <s v="OH-4566417E"/>
    <s v="Tier 2"/>
    <s v="T2"/>
    <s v="Y"/>
    <s v="AT&amp;T CALIFORNIA"/>
    <n v="12"/>
    <s v="Distribution"/>
    <s v="Conductor"/>
    <s v="Overhead"/>
    <s v="Yes"/>
    <d v="2016-05-29T00:00:00"/>
    <d v="1899-12-30T22:25:00"/>
    <s v="Contact From Object"/>
    <s v=" "/>
    <s v="Other"/>
    <s v="Electric Facility"/>
    <s v="Unknown"/>
  </r>
  <r>
    <n v="34"/>
    <m/>
    <s v="BRUMFIELD"/>
    <d v="2016-06-04T00:00:00"/>
    <n v="2016"/>
    <d v="1899-12-30T10:17:00"/>
    <n v="33.59465"/>
    <n v="-117.13871"/>
    <s v="Vegetation"/>
    <s v="Rural"/>
    <x v="3"/>
    <s v=".26 - 9.99 Acres"/>
    <m/>
    <s v="Unknown"/>
    <s v=" "/>
    <s v="OH-2206630E"/>
    <s v="OH-2206630E"/>
    <s v="Tier 2"/>
    <s v="T2"/>
    <s v="Y"/>
    <s v=" "/>
    <n v="12"/>
    <s v="Distribution"/>
    <s v="Transformer"/>
    <s v="Overhead"/>
    <s v="Yes"/>
    <d v="2016-06-04T00:00:00"/>
    <d v="1899-12-30T10:17:00"/>
    <s v="Equipment/Facility Failure"/>
    <s v="Transformer"/>
    <s v=" "/>
    <s v=" "/>
    <s v="Unknown"/>
  </r>
  <r>
    <n v="35"/>
    <m/>
    <s v="Python"/>
    <d v="2016-06-05T00:00:00"/>
    <n v="2016"/>
    <d v="1899-12-30T15:59:00"/>
    <n v="34.420772"/>
    <n v="-118.421786"/>
    <s v="Vegetation"/>
    <s v="Rural"/>
    <x v="2"/>
    <s v="Less Than .25 Acres"/>
    <m/>
    <s v="Fire Agency"/>
    <s v="LACFD"/>
    <s v="OH-4154960E"/>
    <s v="OH-4154960E"/>
    <s v="Tier 3"/>
    <s v="T3"/>
    <s v="Y"/>
    <s v="AT&amp;T CALIFORNIA"/>
    <n v="16"/>
    <s v="Distribution"/>
    <s v="Conductor"/>
    <s v="Overhead"/>
    <s v="Yes"/>
    <d v="2016-06-05T00:00:00"/>
    <d v="1899-12-30T15:59:00"/>
    <s v="Unknown"/>
    <s v=" "/>
    <s v=" "/>
    <s v=" "/>
    <s v="Unknown"/>
  </r>
  <r>
    <n v="36"/>
    <m/>
    <s v="VIENTO"/>
    <d v="2016-06-06T00:00:00"/>
    <n v="2016"/>
    <d v="1899-12-30T17:44:00"/>
    <n v="35.135476"/>
    <n v="-118.477058"/>
    <s v="Vegetation"/>
    <s v="Rural"/>
    <x v="2"/>
    <s v="Less Than .25 Acres"/>
    <m/>
    <s v="Fire Agency"/>
    <s v="Kern County Fire Department"/>
    <s v="OH-1373165E"/>
    <s v="OH-1373165E"/>
    <s v="Tier 3"/>
    <s v="T3"/>
    <s v="Y"/>
    <s v=" "/>
    <n v="12"/>
    <s v="Distribution"/>
    <s v="Conductor"/>
    <s v="Overhead"/>
    <s v="Yes"/>
    <d v="2016-06-06T00:00:00"/>
    <d v="1899-12-30T17:44:00"/>
    <s v="Contact From Object"/>
    <s v=" "/>
    <s v="Other"/>
    <s v="Pole"/>
    <s v="Unknown"/>
  </r>
  <r>
    <n v="37"/>
    <m/>
    <s v="SHOWDOWN"/>
    <d v="2016-06-09T00:00:00"/>
    <n v="2016"/>
    <d v="1899-12-30T11:28:00"/>
    <n v="34.586229"/>
    <n v="-118.195962"/>
    <s v="Vegetation"/>
    <s v="Rural"/>
    <x v="2"/>
    <s v="Less Than .25 Acres"/>
    <m/>
    <s v="Unknown"/>
    <s v=" "/>
    <s v="OH-4267121E"/>
    <s v="OH-4267121E"/>
    <s v="Tier 3"/>
    <s v="T3"/>
    <s v="Y"/>
    <s v="AT&amp;T CALIFORNIA"/>
    <n v="12"/>
    <s v="Distribution"/>
    <s v="Conductor"/>
    <s v="Overhead"/>
    <s v="Yes"/>
    <d v="2016-06-09T00:00:00"/>
    <d v="1899-12-30T11:28:00"/>
    <s v="Contact From Object"/>
    <s v=" "/>
    <s v="Balloons"/>
    <s v="Electric Facility"/>
    <s v="Unknown"/>
  </r>
  <r>
    <n v="38"/>
    <m/>
    <s v="SODA SPRINGS"/>
    <d v="2016-06-21T00:00:00"/>
    <n v="2016"/>
    <d v="1899-12-30T21:47:00"/>
    <n v="36.251509"/>
    <n v="-118.780932"/>
    <s v="Vegetation"/>
    <s v="Rural"/>
    <x v="3"/>
    <s v=".26 - 9.99 Acres"/>
    <m/>
    <s v="Fire Agency"/>
    <s v="Cal Fire"/>
    <s v="OH-4391218E"/>
    <s v="OH-4391218E"/>
    <s v="Tier 2"/>
    <s v="T2"/>
    <s v="Y"/>
    <s v="AT&amp;T CALIFORNIA"/>
    <n v="12"/>
    <s v="Distribution"/>
    <s v="Conductor"/>
    <s v="Overhead"/>
    <s v="Yes"/>
    <d v="2016-06-21T00:00:00"/>
    <d v="1899-12-30T21:47:00"/>
    <s v="Contact From Object"/>
    <s v=" "/>
    <s v="Vegetation"/>
    <s v="Electric Facility"/>
    <s v="Unknown"/>
  </r>
  <r>
    <n v="39"/>
    <m/>
    <s v="KINSEY"/>
    <d v="2016-07-08T00:00:00"/>
    <n v="2016"/>
    <d v="1899-12-30T11:15:00"/>
    <n v="34.790623"/>
    <n v="-118.825559"/>
    <s v="Vegetation"/>
    <s v="Rural"/>
    <x v="5"/>
    <s v="300 - 999 Acres"/>
    <m/>
    <s v="Fire Agency"/>
    <s v="Kern County Fire Department"/>
    <s v="1-5, Gorman"/>
    <s v="OH-4539401E"/>
    <s v="Tier 2"/>
    <s v="T2"/>
    <s v="Y"/>
    <s v=" "/>
    <n v="66"/>
    <s v="Transmission"/>
    <s v="Conductor"/>
    <s v="Overhead"/>
    <s v="No"/>
    <s v="&lt;Null&gt;"/>
    <s v=" "/>
    <s v="Unknown"/>
    <s v=" "/>
    <s v=" "/>
    <s v=" "/>
    <s v="Unknown"/>
  </r>
  <r>
    <n v="40"/>
    <m/>
    <s v="CACHUMA"/>
    <d v="2016-08-18T00:00:00"/>
    <n v="2016"/>
    <d v="1899-12-30T14:52:00"/>
    <n v="34.535573"/>
    <n v="-119.852255"/>
    <s v="Vegetation"/>
    <s v="Rural"/>
    <x v="0"/>
    <s v="Greater than 5000 Acres"/>
    <m/>
    <s v="Fire Agency"/>
    <s v="Santa Barbara County Fire Department"/>
    <s v="OH-1413051E"/>
    <s v="OH-1413051E"/>
    <s v="Tier 3"/>
    <s v="T3"/>
    <s v="Y"/>
    <s v="FRONTIER COMMUNICATIONS"/>
    <n v="16"/>
    <s v="Distribution"/>
    <s v="Conductor"/>
    <s v="Overhead"/>
    <s v="Yes"/>
    <d v="2016-08-18T00:00:00"/>
    <d v="1899-12-30T14:52:00"/>
    <s v="Contact From Object"/>
    <s v=" "/>
    <s v="Vegetation"/>
    <s v="Communication Facility"/>
    <s v="Unknown"/>
  </r>
  <r>
    <n v="41"/>
    <m/>
    <s v="VALLECITO"/>
    <d v="2016-08-18T00:00:00"/>
    <n v="2016"/>
    <d v="1899-12-30T19:00:00"/>
    <n v="34.421352"/>
    <n v="-119.596354"/>
    <s v="Other"/>
    <s v="Rural"/>
    <x v="6"/>
    <s v="Structure Only"/>
    <m/>
    <s v="Fire Agency"/>
    <s v="Santa Barbara County Fire Department"/>
    <s v="2400 block of Whitney Avenue in Summerland"/>
    <s v="OH-1523986E"/>
    <s v="Tier 2"/>
    <s v="T2"/>
    <s v="Y"/>
    <s v=" "/>
    <s v="120/240 V"/>
    <s v="Distribution"/>
    <s v="Conductor"/>
    <s v="Overhead"/>
    <s v="No"/>
    <s v="&lt;Null&gt;"/>
    <s v=" "/>
    <s v="Equipment/Facility Failure"/>
    <s v="Conductor"/>
    <s v=" "/>
    <s v=" "/>
    <s v="Unknown"/>
  </r>
  <r>
    <n v="42"/>
    <m/>
    <s v="MIST"/>
    <d v="2016-08-24T00:00:00"/>
    <n v="2016"/>
    <d v="1899-12-30T16:37:00"/>
    <n v="34.466453"/>
    <n v="-120.070103"/>
    <s v="Vegetation"/>
    <s v="Rural"/>
    <x v="1"/>
    <s v="10 - 99 Acres"/>
    <m/>
    <s v="Fire Agency"/>
    <s v="Santa Barbara County Fire Department"/>
    <s v="Refiugio Canyon, Santa Barbara"/>
    <s v="OH-4538468E"/>
    <s v="Tier 2"/>
    <s v="T2"/>
    <s v="Y"/>
    <s v=" "/>
    <n v="16"/>
    <s v="Distribution"/>
    <s v="Conductor"/>
    <s v="Overhead"/>
    <s v="Yes"/>
    <d v="2016-08-24T00:00:00"/>
    <d v="1899-12-30T18:50:00"/>
    <s v="Contact From Object"/>
    <s v=" "/>
    <s v="Animal"/>
    <s v="Electric Facility"/>
    <s v="Unknown"/>
  </r>
  <r>
    <n v="43"/>
    <m/>
    <s v="THACHER"/>
    <d v="2016-09-03T00:00:00"/>
    <n v="2016"/>
    <d v="1899-12-30T10:24:00"/>
    <n v="34.444661"/>
    <n v="-119.236951"/>
    <s v="Vegetation"/>
    <s v="Rural"/>
    <x v="3"/>
    <s v=".26 - 9.99 Acres"/>
    <m/>
    <s v="Fire Agency"/>
    <s v="Ventura County FD"/>
    <s v="Bryant Circle, x Saddle Ln., Ojai"/>
    <s v="OH-3001811E"/>
    <s v="Tier 3"/>
    <s v="T3"/>
    <s v="Y"/>
    <s v=" "/>
    <n v="66"/>
    <s v="Transmission"/>
    <s v="Conductor"/>
    <s v="Overhead"/>
    <s v="No"/>
    <s v="&lt;Null&gt;"/>
    <s v=" "/>
    <s v="Contact From Object"/>
    <s v=" "/>
    <s v="Animal"/>
    <s v="Electric Facility"/>
    <s v="Unknown"/>
  </r>
  <r>
    <n v="44"/>
    <m/>
    <s v="PATRICIA"/>
    <d v="2016-09-16T00:00:00"/>
    <n v="2016"/>
    <d v="1899-12-30T19:02:00"/>
    <n v="34.485119"/>
    <n v="-119.300054"/>
    <s v="Vegetation"/>
    <s v="Rural"/>
    <x v="2"/>
    <s v="Less Than .25 Acres"/>
    <m/>
    <s v="Fire Agency"/>
    <s v="Ojai City Fire Department"/>
    <s v="OH-4797071E"/>
    <s v="OH-4797071E"/>
    <s v="Tier 3"/>
    <s v="T3"/>
    <s v="Y"/>
    <s v=" "/>
    <n v="16"/>
    <s v="Distribution"/>
    <s v="Conductor"/>
    <s v="Overhead"/>
    <s v="Yes"/>
    <d v="2016-09-16T00:00:00"/>
    <d v="1899-12-30T19:02:00"/>
    <s v="Contact From Object"/>
    <s v=" "/>
    <s v="Vehicle"/>
    <s v="Pole"/>
    <s v="Unknown"/>
  </r>
  <r>
    <n v="45"/>
    <m/>
    <s v="TUNA"/>
    <d v="2016-09-19T00:00:00"/>
    <n v="2016"/>
    <d v="1899-12-30T06:11:00"/>
    <n v="34.039961"/>
    <n v="-118.668732"/>
    <s v="Vegetation"/>
    <s v="Rural"/>
    <x v="2"/>
    <s v="Less Than .25 Acres"/>
    <m/>
    <s v="Fire Agency"/>
    <s v="LACFD"/>
    <s v="OH-1638513E"/>
    <s v="OH-1638513E"/>
    <s v="Tier 3"/>
    <s v="T3"/>
    <s v="Y"/>
    <s v="FRONTIER COMMUNICATIONS"/>
    <n v="16"/>
    <s v="Distribution"/>
    <s v="Conductor"/>
    <s v="Overhead"/>
    <s v="No"/>
    <s v="&lt;Null&gt;"/>
    <s v=" "/>
    <s v="Unknown"/>
    <s v=" "/>
    <s v=" "/>
    <s v=" "/>
    <s v="Unknown"/>
  </r>
  <r>
    <n v="46"/>
    <m/>
    <s v="CARVER"/>
    <d v="2016-09-24T00:00:00"/>
    <n v="2016"/>
    <d v="1899-12-30T14:20:00"/>
    <n v="35.73807"/>
    <n v="-118.95461"/>
    <s v="Vegetation"/>
    <s v="Rural"/>
    <x v="3"/>
    <s v=".26 - 9.99 Acres"/>
    <m/>
    <s v="Fire Agency"/>
    <s v="Cal Fire"/>
    <s v="OH-4784763E"/>
    <s v="OH-4784763E"/>
    <s v="Tier 2"/>
    <s v="T2"/>
    <s v="Y"/>
    <s v=" "/>
    <n v="12"/>
    <s v="Distribution"/>
    <s v="Conductor"/>
    <s v="Overhead"/>
    <s v="Yes"/>
    <d v="2016-09-24T00:00:00"/>
    <d v="1899-12-30T14:20:00"/>
    <s v="Contact From Object"/>
    <s v=" "/>
    <s v="Animal"/>
    <s v="Electric Facility"/>
    <s v="Unknown"/>
  </r>
  <r>
    <n v="47"/>
    <m/>
    <s v="WHIP"/>
    <d v="2016-10-02T00:00:00"/>
    <n v="2016"/>
    <d v="1899-12-30T20:13:00"/>
    <n v="34.631357"/>
    <n v="-118.255581"/>
    <s v="Vegetation"/>
    <s v="Rural"/>
    <x v="3"/>
    <s v=".26 - 9.99 Acres"/>
    <m/>
    <s v="Fire Agency"/>
    <s v="LACFD"/>
    <s v="OH-4776952E"/>
    <s v="OH-4776952E"/>
    <s v="Tier 3"/>
    <s v="T3"/>
    <s v="Y"/>
    <s v=" "/>
    <n v="12"/>
    <s v="Distribution"/>
    <s v="Conductor"/>
    <s v="Overhead"/>
    <s v="Yes"/>
    <d v="2016-10-02T00:00:00"/>
    <d v="1899-12-30T20:13:00"/>
    <s v="Equipment/Facility Failure"/>
    <s v="Conductor"/>
    <s v=" "/>
    <s v=" "/>
    <s v="Unknown"/>
  </r>
  <r>
    <n v="48"/>
    <m/>
    <s v="DRISKILL"/>
    <d v="2016-10-18T00:00:00"/>
    <n v="2016"/>
    <d v="1899-12-30T18:41:00"/>
    <n v="34.468683"/>
    <n v="-119.772155"/>
    <s v="Vegetation"/>
    <s v="Rural"/>
    <x v="3"/>
    <s v=".26 - 9.99 Acres"/>
    <m/>
    <s v="Fire Agency"/>
    <s v="Santa Barbara Fire Department"/>
    <s v="OH-2178476E"/>
    <s v="OH-2178476E"/>
    <s v="Tier 3"/>
    <s v="T3"/>
    <s v="Y"/>
    <s v="FRONTIER COMMUNICATIONS"/>
    <n v="16"/>
    <s v="Distribution"/>
    <s v="Conductor"/>
    <s v="Overhead"/>
    <s v="Yes"/>
    <d v="2016-10-18T00:00:00"/>
    <d v="1899-12-30T18:41:00"/>
    <s v="Equipment/Facility Failure"/>
    <s v="Fuse"/>
    <s v=" "/>
    <s v=" "/>
    <s v="Unknown"/>
  </r>
  <r>
    <n v="49"/>
    <m/>
    <s v="PYTHON"/>
    <d v="2016-10-22T00:00:00"/>
    <n v="2016"/>
    <d v="1899-12-30T15:17:00"/>
    <n v="34.381229"/>
    <n v="-118.413181"/>
    <s v="Other"/>
    <s v="Rural"/>
    <x v="2"/>
    <s v="Less Than .25 Acres"/>
    <m/>
    <s v="Fire Agency"/>
    <s v="LACFD"/>
    <s v="RAR 0038"/>
    <s v="OH-4860064E"/>
    <s v="Tier 3"/>
    <s v="T3"/>
    <s v="Y"/>
    <s v=" "/>
    <n v="16"/>
    <s v="Distribution"/>
    <s v="Conductor"/>
    <s v="Overhead"/>
    <s v="Yes"/>
    <d v="2016-10-22T00:00:00"/>
    <d v="1899-12-30T15:17:00"/>
    <s v="Contact From Object"/>
    <s v=" "/>
    <s v="Balloons"/>
    <s v="Electric Facility"/>
    <s v="Unknown"/>
  </r>
  <r>
    <n v="50"/>
    <m/>
    <s v="PATRICIA"/>
    <d v="2016-10-23T00:00:00"/>
    <n v="2016"/>
    <d v="1899-12-30T09:40:00"/>
    <n v="34.460281"/>
    <n v="-119.285265"/>
    <s v="Vegetation"/>
    <s v="Rural"/>
    <x v="2"/>
    <s v="Less Than .25 Acres"/>
    <m/>
    <s v="Fire Agency"/>
    <s v="Ventura County FD"/>
    <s v="900 Rice Road Ojai"/>
    <s v="OH-786960E"/>
    <s v="Tier 3"/>
    <s v="T3"/>
    <s v="Y"/>
    <s v=" "/>
    <s v="120/240 V"/>
    <s v="Distribution"/>
    <s v="Conductor"/>
    <s v="Overhead"/>
    <s v="No"/>
    <s v="&lt;Null&gt;"/>
    <s v=" "/>
    <s v="Equipment/Facility Failure"/>
    <s v="Conductor"/>
    <s v=" "/>
    <s v=" "/>
    <s v="Unknown"/>
  </r>
  <r>
    <n v="51"/>
    <m/>
    <s v="HUGHES LAKE"/>
    <d v="2016-10-26T00:00:00"/>
    <n v="2016"/>
    <d v="1899-12-30T12:19:00"/>
    <n v="34.708129"/>
    <n v="-118.536749"/>
    <s v="Vegetation"/>
    <s v="Rural"/>
    <x v="3"/>
    <s v=".26 - 9.99 Acres"/>
    <m/>
    <s v="Fire Agency"/>
    <s v="LACFD"/>
    <s v="ELIZABETH LAKE ROAD AND KINGS CANYON ROAD, LAKE HUGHES"/>
    <s v="OH-1586523E"/>
    <s v="Tier 3"/>
    <s v="T3"/>
    <s v="Y"/>
    <s v=" "/>
    <n v="12"/>
    <s v="Distribution"/>
    <s v="Conductor"/>
    <s v="Overhead"/>
    <s v="Yes"/>
    <d v="2016-10-26T00:00:00"/>
    <d v="1899-12-30T12:19:00"/>
    <s v="Contact From Object"/>
    <s v=" "/>
    <s v="Vegetation"/>
    <s v="Electric Facility"/>
    <s v="Unknown"/>
  </r>
  <r>
    <n v="52"/>
    <m/>
    <s v="GOLDSMITH"/>
    <d v="2016-11-20T00:00:00"/>
    <n v="2016"/>
    <d v="1899-12-30T11:15:00"/>
    <n v="34.18834"/>
    <n v="-118.874252"/>
    <s v="Vegetation"/>
    <s v="Rural"/>
    <x v="2"/>
    <s v="Less Than .25 Acres"/>
    <m/>
    <s v="Self Extinguished"/>
    <s v=" "/>
    <s v="OH-1473501E"/>
    <s v="OH-1473501E"/>
    <s v="Tier 3"/>
    <s v="T3"/>
    <s v="Y"/>
    <s v="TIME WARNER CABLE/AT&amp;T CALIFORNIA"/>
    <n v="16"/>
    <s v="Distribution"/>
    <s v="Conductor"/>
    <s v="Overhead"/>
    <s v="No"/>
    <s v="&lt;Null&gt;"/>
    <s v=" "/>
    <s v="Contact From Object"/>
    <s v=" "/>
    <s v="Animal"/>
    <s v="Electric Facility"/>
    <s v="Unknown"/>
  </r>
  <r>
    <n v="53"/>
    <m/>
    <s v="PYTHON"/>
    <d v="2016-12-02T00:00:00"/>
    <n v="2016"/>
    <d v="1899-12-30T21:26:00"/>
    <n v="34.381229"/>
    <n v="-118.413181"/>
    <s v="Vegetation"/>
    <s v="Rural"/>
    <x v="2"/>
    <s v="Less Than .25 Acres"/>
    <m/>
    <s v="Fire Agency"/>
    <s v="Orange County Fire Authority"/>
    <s v="OH-4572770E"/>
    <s v="OH-4572770E"/>
    <s v="Tier 3"/>
    <s v="T3"/>
    <s v="Y"/>
    <s v=" "/>
    <n v="66"/>
    <s v="Transmission"/>
    <s v="Conductor"/>
    <s v="Overhead"/>
    <s v="No"/>
    <s v="&lt;Null&gt;"/>
    <s v=" "/>
    <s v="Contact From Object"/>
    <s v=" "/>
    <s v="Vegetation"/>
    <s v="Electric Facility"/>
    <s v="Unknown"/>
  </r>
  <r>
    <n v="54"/>
    <m/>
    <s v="RHODA"/>
    <d v="2016-12-30T00:00:00"/>
    <n v="2016"/>
    <d v="1899-12-30T11:42:00"/>
    <n v="34.123126"/>
    <n v="-118.722963"/>
    <s v="Vegetation"/>
    <s v="Rural"/>
    <x v="3"/>
    <s v=".26 - 9.99 Acres"/>
    <m/>
    <s v="Fire Agency"/>
    <s v="LACFD"/>
    <s v="OH-1927507E"/>
    <s v="OH-1927507E"/>
    <s v="Tier 3"/>
    <s v="T3"/>
    <s v="Y"/>
    <s v="AT&amp;T CALIFORNIA"/>
    <n v="16"/>
    <s v="Distribution"/>
    <s v="Conductor"/>
    <s v="Overhead"/>
    <s v="Yes"/>
    <d v="2016-12-30T00:00:00"/>
    <d v="1899-12-30T11:42:00"/>
    <s v="Contact From Object"/>
    <s v=" "/>
    <s v="Balloons"/>
    <s v="Electric Facility"/>
    <s v="Unknown"/>
  </r>
  <r>
    <n v="55"/>
    <m/>
    <s v="SAUNDERS"/>
    <d v="2017-01-13T00:00:00"/>
    <n v="2017"/>
    <d v="1899-12-30T11:05:00"/>
    <n v="33.761028"/>
    <n v="-116.694783"/>
    <s v="Vegetation"/>
    <s v="Rural"/>
    <x v="2"/>
    <s v="Less Than .25 Acres"/>
    <m/>
    <s v="Unknown"/>
    <s v=" "/>
    <s v="OH-220632S"/>
    <s v="OH-220632S"/>
    <s v="Tier 3"/>
    <s v="T3"/>
    <s v="Y"/>
    <s v="FRONTIER COMMUNICATIONS"/>
    <n v="12"/>
    <s v="Distribution"/>
    <s v="Conductor"/>
    <s v="Overhead"/>
    <s v="Yes"/>
    <d v="2017-01-13T00:00:00"/>
    <d v="1899-12-30T11:05:00"/>
    <s v="Contact From Object"/>
    <s v=" "/>
    <s v="Vegetation"/>
    <s v="Electric Facility"/>
    <s v="Unknown"/>
  </r>
  <r>
    <n v="56"/>
    <m/>
    <s v="OAK GLEN"/>
    <d v="2017-03-15T00:00:00"/>
    <n v="2017"/>
    <d v="1899-12-30T13:23:00"/>
    <n v="34.053449"/>
    <n v="-116.971005"/>
    <s v="Vegetation"/>
    <s v="Rural"/>
    <x v="2"/>
    <s v="Less Than .25 Acres"/>
    <m/>
    <s v="Fire Agency"/>
    <s v="CalFire"/>
    <s v="OH-2326555E"/>
    <s v="OH-2326555E"/>
    <s v="Tier 3"/>
    <s v="T3"/>
    <s v="Y"/>
    <s v="FRONTIER COMMUNICATIONS"/>
    <n v="12"/>
    <s v="Distribution"/>
    <s v="Conductor"/>
    <s v="Overhead"/>
    <s v="Yes"/>
    <d v="2017-03-15T00:00:00"/>
    <d v="1899-12-30T13:23:00"/>
    <s v="Contact From Object"/>
    <s v=" "/>
    <s v="Animal"/>
    <s v="Electric Facility"/>
    <s v="Unknown"/>
  </r>
  <r>
    <n v="57"/>
    <m/>
    <s v="HUCKLEBERRY"/>
    <d v="2017-03-17T00:00:00"/>
    <n v="2017"/>
    <d v="1899-12-30T17:14:00"/>
    <n v="34.575906"/>
    <n v="-118.262917"/>
    <s v="Vegetation"/>
    <s v="Rural"/>
    <x v="2"/>
    <s v="Less Than .25 Acres"/>
    <m/>
    <s v="Fire Agency"/>
    <s v="LACFD"/>
    <s v="OH-4493863E"/>
    <s v="OH-4493863E"/>
    <s v="Tier 3"/>
    <s v="T3"/>
    <s v="Y"/>
    <s v=" "/>
    <n v="12"/>
    <s v="Distribution"/>
    <s v="Conductor"/>
    <s v="Overhead"/>
    <s v="Yes"/>
    <d v="2017-03-17T00:00:00"/>
    <d v="1899-12-30T17:14:00"/>
    <s v="Contact From Object"/>
    <s v=" "/>
    <s v="Balloons"/>
    <s v="Electric Facility"/>
    <s v="Unknown"/>
  </r>
  <r>
    <n v="58"/>
    <m/>
    <s v="PATRICIA"/>
    <d v="2017-04-16T00:00:00"/>
    <n v="2017"/>
    <d v="1899-12-30T15:39:00"/>
    <n v="34.455601"/>
    <n v="-119.255719"/>
    <s v="Vegetation"/>
    <s v="Rural"/>
    <x v="3"/>
    <s v=".26 - 9.99 Acres"/>
    <m/>
    <s v="Fire Agency"/>
    <s v="Ventura County FD"/>
    <s v="OH-4495331E"/>
    <s v="OH-4495331E"/>
    <s v="Tier 3"/>
    <s v="T3"/>
    <s v="Y"/>
    <s v="AT&amp;T CALIFORNIA"/>
    <n v="16"/>
    <s v="Distribution"/>
    <s v="Conductor"/>
    <s v="Overhead"/>
    <s v="Yes"/>
    <d v="2017-04-16T00:00:00"/>
    <d v="1899-12-30T15:39:00"/>
    <s v="Contact From Object"/>
    <s v=" "/>
    <s v="Vegetation"/>
    <s v="Electric Facility"/>
    <s v="Unknown"/>
  </r>
  <r>
    <n v="59"/>
    <m/>
    <s v="HUCKLEBERRY"/>
    <d v="2017-04-23T00:00:00"/>
    <n v="2017"/>
    <d v="1899-12-30T16:24:00"/>
    <n v="34.59619"/>
    <n v="-118.242698"/>
    <s v="Vegetation"/>
    <s v="Rural"/>
    <x v="3"/>
    <s v=".26 - 9.99 Acres"/>
    <m/>
    <s v="Fire Agency"/>
    <s v="Palmdale Fire Department"/>
    <s v="OH-4336106E"/>
    <s v="OH-4336106E"/>
    <s v="Tier 3"/>
    <s v="T3"/>
    <s v="Y"/>
    <s v="AT&amp;T CALIFORNIA"/>
    <n v="12"/>
    <s v="Distribution"/>
    <s v="Conductor"/>
    <s v="Overhead"/>
    <s v="Yes"/>
    <d v="2017-04-23T00:00:00"/>
    <d v="1899-12-30T16:24:00"/>
    <s v="Unknown"/>
    <s v=" "/>
    <s v=" "/>
    <s v=" "/>
    <s v="Unknown"/>
  </r>
  <r>
    <n v="60"/>
    <m/>
    <s v="LEE VINING-LUNDY NO. 1/ET-01774"/>
    <d v="2017-05-01T00:00:00"/>
    <n v="2017"/>
    <d v="1899-12-30T05:40:00"/>
    <n v="38.020944"/>
    <n v="-119.16076"/>
    <s v="Vegetation"/>
    <s v="Rural"/>
    <x v="3"/>
    <s v=".26 - 9.99 Acres"/>
    <m/>
    <s v="Fire Agency"/>
    <s v="CalFire"/>
    <s v="OH-1580964E"/>
    <s v="OH-1580964E"/>
    <s v="Tier 2"/>
    <s v="T2"/>
    <s v="Y"/>
    <s v=" "/>
    <n v="55"/>
    <s v="Distribution"/>
    <s v="Conductor"/>
    <s v="Overhead"/>
    <s v="No"/>
    <s v="&lt;Null&gt;"/>
    <s v=" "/>
    <s v="Contamination"/>
    <s v=" "/>
    <s v=" "/>
    <s v=" "/>
    <s v="Unknown"/>
  </r>
  <r>
    <n v="61"/>
    <m/>
    <s v="GUITAR"/>
    <d v="2017-05-11T00:00:00"/>
    <n v="2017"/>
    <d v="1899-12-30T12:27:00"/>
    <n v="34.412701"/>
    <n v="-118.670231"/>
    <s v="Vegetation"/>
    <s v="Rural"/>
    <x v="3"/>
    <s v=".26 - 9.99 Acres"/>
    <m/>
    <s v="Fire Agency"/>
    <s v="LACFD"/>
    <s v="OH-848255E"/>
    <s v="OH-848255E"/>
    <s v="Tier 3"/>
    <s v="T3"/>
    <s v="Y"/>
    <s v=" "/>
    <n v="16"/>
    <s v="Distribution"/>
    <s v="Conductor"/>
    <s v="Overhead"/>
    <s v="Yes"/>
    <d v="2017-05-11T00:00:00"/>
    <d v="1899-12-30T12:27:00"/>
    <s v="Contact From Object"/>
    <s v=" "/>
    <s v="Balloons"/>
    <s v="Electric Facility"/>
    <s v="Unknown"/>
  </r>
  <r>
    <n v="62"/>
    <m/>
    <s v="LIVERMORE"/>
    <d v="2017-05-20T00:00:00"/>
    <n v="2017"/>
    <d v="1899-12-30T17:28:00"/>
    <n v="33.706787"/>
    <n v="-117.138821"/>
    <s v="Vegetation"/>
    <s v="Rural"/>
    <x v="2"/>
    <s v="Less Than .25 Acres"/>
    <m/>
    <s v="Fire Agency"/>
    <s v="Riverside Fire Department"/>
    <s v="OH-4768465E"/>
    <s v="OH-4768465E"/>
    <s v="Tier 2"/>
    <s v="No"/>
    <s v="Y"/>
    <s v=" "/>
    <n v="12"/>
    <s v="Distribution"/>
    <s v="Conductor"/>
    <s v="Overhead"/>
    <s v="Yes"/>
    <d v="2017-05-20T00:00:00"/>
    <d v="1899-12-30T17:28:00"/>
    <s v="Contact From Object"/>
    <s v=" "/>
    <s v="Balloons"/>
    <s v="Electric Facility"/>
    <s v="Unknown"/>
  </r>
  <r>
    <n v="63"/>
    <m/>
    <s v="METTLER"/>
    <d v="2017-06-02T00:00:00"/>
    <n v="2017"/>
    <d v="1899-12-30T10:50:00"/>
    <n v="35.102069"/>
    <n v="-118.532795"/>
    <s v="Vegetation"/>
    <s v="Rural"/>
    <x v="2"/>
    <s v="Less Than .25 Acres"/>
    <m/>
    <s v="Fire Agency"/>
    <s v="Kern County Fire Department"/>
    <s v="OH-4416566E"/>
    <s v="OH-4416566E"/>
    <s v="Tier 3"/>
    <s v="T3"/>
    <s v="Y"/>
    <s v=" "/>
    <n v="12"/>
    <s v="Distribution"/>
    <s v="Conductor"/>
    <s v="Overhead"/>
    <s v="No"/>
    <s v="&lt;Null&gt;"/>
    <s v=" "/>
    <s v="Contact From Object"/>
    <s v=" "/>
    <s v="Balloons"/>
    <s v="Electric Facility"/>
    <s v="Unknown"/>
  </r>
  <r>
    <n v="64"/>
    <m/>
    <s v="ANZAR"/>
    <d v="2017-06-04T00:00:00"/>
    <n v="2017"/>
    <d v="1899-12-30T13:14:00"/>
    <n v="33.837331"/>
    <n v="-117.486318"/>
    <s v="Vegetation"/>
    <s v="Rural"/>
    <x v="2"/>
    <s v="Less Than .25 Acres"/>
    <m/>
    <s v="Fire Agency"/>
    <s v="Riverside Fire Department"/>
    <s v="OH-1757417E"/>
    <s v="OH-1757417E"/>
    <s v="Tier 3"/>
    <s v="T3"/>
    <s v="Y"/>
    <s v=" "/>
    <n v="33"/>
    <s v="Distribution"/>
    <s v="Conductor"/>
    <s v="Overhead"/>
    <s v="Yes"/>
    <d v="2017-06-04T00:00:00"/>
    <d v="1899-12-30T13:14:00"/>
    <s v="Wire-Wire Contact"/>
    <s v=" "/>
    <s v=" "/>
    <s v=" "/>
    <s v="Unknown"/>
  </r>
  <r>
    <n v="65"/>
    <m/>
    <s v="ERSKINE"/>
    <d v="2017-06-10T00:00:00"/>
    <n v="2017"/>
    <d v="1899-12-30T12:17:00"/>
    <n v="35.596596"/>
    <n v="-118.491719"/>
    <s v="Vegetation"/>
    <s v="Rural"/>
    <x v="4"/>
    <s v="100 - 299 Acres"/>
    <m/>
    <s v="Fire Agency"/>
    <s v="CalFire"/>
    <s v="OH-2261368E"/>
    <s v="OH-2261368E"/>
    <s v="Tier 3"/>
    <s v="T3"/>
    <s v="Y"/>
    <s v=" "/>
    <s v="120/240V"/>
    <s v="Distribution"/>
    <s v="Conductor"/>
    <s v="Overhead"/>
    <s v="Yes"/>
    <d v="2017-06-10T00:00:00"/>
    <d v="1899-12-30T12:17:00"/>
    <s v="Equipment/Facility Failure"/>
    <s v="Conductor"/>
    <s v=" "/>
    <s v=" "/>
    <s v="Unknown"/>
  </r>
  <r>
    <n v="66"/>
    <m/>
    <s v="GAMBLER"/>
    <d v="2017-06-14T00:00:00"/>
    <n v="2017"/>
    <d v="1899-12-30T15:32:00"/>
    <n v="34.411816"/>
    <n v="-117.592459"/>
    <s v="Vegetation"/>
    <s v="Rural"/>
    <x v="2"/>
    <s v="Less Than .25 Acres"/>
    <m/>
    <s v="Fire Agency"/>
    <s v="Tulare Fire Department"/>
    <s v="OH-4155776E"/>
    <s v="OH-4155776E"/>
    <s v="Tier 2"/>
    <s v="T2"/>
    <s v="Y"/>
    <s v="FRONTIER COMMUNICATIONS"/>
    <n v="12"/>
    <s v="Distribution"/>
    <s v="Conductor"/>
    <s v="Overhead"/>
    <s v="No"/>
    <s v="&lt;Null&gt;"/>
    <s v=" "/>
    <s v="Contact From Object"/>
    <s v=" "/>
    <s v="Balloons"/>
    <s v="Electric Facility"/>
    <s v="Unknown"/>
  </r>
  <r>
    <n v="67"/>
    <m/>
    <s v="PICK"/>
    <d v="2017-06-19T00:00:00"/>
    <n v="2017"/>
    <d v="1899-12-30T19:10:00"/>
    <n v="34.443441"/>
    <n v="-118.201604"/>
    <s v="Vegetation"/>
    <s v="Rural"/>
    <x v="2"/>
    <s v="Less Than .25 Acres"/>
    <m/>
    <s v="Utility"/>
    <s v=" "/>
    <s v="30278 Arrastre Canyon Rd., Acton"/>
    <s v="OH-699610E"/>
    <s v="Tier 3"/>
    <s v="T3"/>
    <s v="Y"/>
    <s v=" "/>
    <n v="33"/>
    <s v="Distribution"/>
    <s v="Transformer"/>
    <s v="Overhead"/>
    <s v="Yes"/>
    <d v="2017-06-19T00:00:00"/>
    <d v="1899-12-30T20:40:00"/>
    <s v="Equipment/Facility Failure"/>
    <s v="Transformer"/>
    <s v=" "/>
    <s v=" "/>
    <s v="Unknown"/>
  </r>
  <r>
    <n v="68"/>
    <m/>
    <s v="MAYBELL"/>
    <d v="2017-07-02T00:00:00"/>
    <n v="2017"/>
    <d v="1899-12-30T08:24:00"/>
    <n v="34.08044"/>
    <n v="-117.855153"/>
    <s v="Vegetation"/>
    <s v="Rural"/>
    <x v="2"/>
    <s v="Less Than .25 Acres"/>
    <m/>
    <s v="Fire Agency"/>
    <s v="Ventura County FD"/>
    <s v="OH-144184E"/>
    <s v="OH-1255315E"/>
    <s v="T2 200Ft Outer Buffer"/>
    <s v="T2"/>
    <s v="Y"/>
    <s v=" "/>
    <n v="16"/>
    <s v="Distribution"/>
    <s v="Conductor"/>
    <s v="Overhead"/>
    <s v="Yes"/>
    <d v="2017-07-02T00:00:00"/>
    <d v="1899-12-30T08:24:00"/>
    <s v="Contact From Object"/>
    <s v=" "/>
    <s v="Animal"/>
    <s v="Electric Facility"/>
    <s v="Unknown"/>
  </r>
  <r>
    <n v="69"/>
    <m/>
    <s v="DALBA"/>
    <d v="2017-07-11T00:00:00"/>
    <n v="2017"/>
    <d v="1899-12-30T18:06:00"/>
    <n v="34.205358"/>
    <n v="-117.114256"/>
    <s v="Vegetation"/>
    <s v="Rural"/>
    <x v="2"/>
    <s v="Less Than .25 Acres"/>
    <m/>
    <s v="Fire Agency"/>
    <s v="CalFire"/>
    <s v="OH-919465E"/>
    <s v="OH-919465E"/>
    <s v="Tier 3"/>
    <s v="T3"/>
    <s v="Y"/>
    <s v="FRONTIER COMMUNICATIONS"/>
    <n v="2.4"/>
    <s v="Distribution"/>
    <s v="Conductor"/>
    <s v="Overhead"/>
    <s v="No"/>
    <s v="&lt;Null&gt;"/>
    <s v=" "/>
    <s v="Unknown"/>
    <s v=" "/>
    <s v=" "/>
    <s v=" "/>
    <s v="Unknown"/>
  </r>
  <r>
    <n v="70"/>
    <m/>
    <s v="CUDDEBACK"/>
    <d v="2017-08-08T00:00:00"/>
    <n v="2017"/>
    <d v="1899-12-30T17:52:00"/>
    <n v="35.134187"/>
    <n v="-118.560727"/>
    <s v="Vegetation"/>
    <s v="Rural"/>
    <x v="2"/>
    <s v="Less Than .25 Acres"/>
    <m/>
    <s v="Fire Agency"/>
    <s v="Kern County Fire Department"/>
    <s v="OH-4179753E"/>
    <s v="OH-4179753E"/>
    <s v="Tier 3"/>
    <s v="T3"/>
    <s v="Y"/>
    <s v=" "/>
    <n v="12"/>
    <s v="Distribution"/>
    <s v="Conductor"/>
    <s v="Overhead"/>
    <s v="Yes"/>
    <d v="2017-08-08T00:00:00"/>
    <d v="1899-12-30T17:52:00"/>
    <s v="Contact From Object"/>
    <s v=" "/>
    <s v="Vehicle"/>
    <s v="Electric Facility"/>
    <s v="Unknown"/>
  </r>
  <r>
    <n v="71"/>
    <m/>
    <s v="BRAKEMAN"/>
    <d v="2017-08-28T00:00:00"/>
    <n v="2017"/>
    <d v="1899-12-30T04:10:00"/>
    <n v="33.95701"/>
    <n v="-117.861324"/>
    <s v="Vegetation"/>
    <s v="Rural"/>
    <x v="2"/>
    <s v="Less Than .25 Acres"/>
    <m/>
    <s v="Self Extinguished"/>
    <s v=" "/>
    <s v="OH-795917E"/>
    <s v="OH-788945H"/>
    <s v="Tier 3"/>
    <s v="T3"/>
    <s v="Y"/>
    <s v=" "/>
    <n v="16"/>
    <s v="Distribution"/>
    <s v="Conductor"/>
    <s v="Overhead"/>
    <s v="No"/>
    <s v="&lt;Null&gt;"/>
    <s v=" "/>
    <s v="Equipment/Facility Failure"/>
    <s v="Insulator"/>
    <s v=" "/>
    <s v=" "/>
    <s v="Unknown"/>
  </r>
  <r>
    <n v="72"/>
    <m/>
    <s v="HORNTOAD"/>
    <d v="2017-08-28T00:00:00"/>
    <n v="2017"/>
    <d v="1899-12-30T17:26:00"/>
    <n v="34.135041"/>
    <n v="-118.633615"/>
    <s v="Vegetation"/>
    <s v="Rural"/>
    <x v="2"/>
    <s v="Less Than .25 Acres"/>
    <m/>
    <s v="Self Extinguished"/>
    <s v=" "/>
    <s v="OH-4649701E"/>
    <s v="OH-4649701E"/>
    <s v="Tier 3"/>
    <s v="T3"/>
    <s v="Y"/>
    <s v="NEXTG NETWORKS"/>
    <n v="16"/>
    <s v="Distribution"/>
    <s v="Conductor"/>
    <s v="Overhead"/>
    <s v="No"/>
    <s v="&lt;Null&gt;"/>
    <s v=" "/>
    <s v="Equipment/Facility Failure"/>
    <s v="Insulator"/>
    <s v=" "/>
    <s v=" "/>
    <s v="Unknown"/>
  </r>
  <r>
    <n v="73"/>
    <m/>
    <s v="CABANA"/>
    <d v="2017-10-16T00:00:00"/>
    <n v="2017"/>
    <d v="1899-12-30T06:11:00"/>
    <n v="34.021742"/>
    <n v="-117.506912"/>
    <s v="Vegetation"/>
    <s v="Rural"/>
    <x v="3"/>
    <s v=".26 - 9.99 Acres"/>
    <m/>
    <s v="Fire Agency"/>
    <s v="Riverside Fire Department"/>
    <s v="OH-1670014E"/>
    <s v="OH-1670014E"/>
    <s v="Tier 2"/>
    <s v="T2"/>
    <s v="Y"/>
    <s v="AT&amp;T CALIFORNIA"/>
    <n v="12"/>
    <s v="Distribution"/>
    <s v="Conductor"/>
    <s v="Overhead"/>
    <s v="Yes"/>
    <d v="2017-10-16T00:00:00"/>
    <d v="1899-12-30T06:11:00"/>
    <s v="Contact From Object"/>
    <s v=" "/>
    <s v="Balloons"/>
    <s v="Electric Facility"/>
    <s v="Unknown"/>
  </r>
  <r>
    <n v="74"/>
    <m/>
    <s v="DEACON"/>
    <d v="2017-10-18T00:00:00"/>
    <n v="2017"/>
    <d v="1899-12-30T13:34:00"/>
    <n v="33.770208"/>
    <n v="-117.215667"/>
    <s v="Vegetation"/>
    <s v="Rural"/>
    <x v="3"/>
    <s v=".26 - 9.99 Acres"/>
    <m/>
    <s v="Fire Agency"/>
    <s v="Riverside Fire Department"/>
    <s v="OH-1564666E"/>
    <s v="OH-1564666E"/>
    <s v="T2 200Ft Outer Buffer"/>
    <s v="T2"/>
    <s v="Y"/>
    <s v=" "/>
    <n v="12"/>
    <s v="Distribution"/>
    <s v="Conductor"/>
    <s v="Overhead"/>
    <s v="No"/>
    <s v="&lt;Null&gt;"/>
    <s v=" "/>
    <s v="Contact From Object"/>
    <s v=" "/>
    <s v="Balloons"/>
    <s v="Electric Facility"/>
    <s v="Unknown"/>
  </r>
  <r>
    <n v="75"/>
    <m/>
    <s v="SHEFFIELD"/>
    <d v="2017-10-27T00:00:00"/>
    <n v="2017"/>
    <d v="1899-12-30T23:45:00"/>
    <n v="34.456999"/>
    <n v="-119.564804"/>
    <s v="Vegetation"/>
    <s v="Rural"/>
    <x v="2"/>
    <s v="Less Than .25 Acres"/>
    <m/>
    <s v="Self Extinguished"/>
    <s v=" "/>
    <s v="OH-1675192E"/>
    <s v="OH-1675192E"/>
    <s v="Tier 3"/>
    <s v="T3"/>
    <s v="Y"/>
    <s v="FRONTIER COMMUNICATIONS"/>
    <n v="16"/>
    <s v="Distribution"/>
    <s v="Conductor"/>
    <s v="Overhead"/>
    <s v="No"/>
    <s v="&lt;Null&gt;"/>
    <s v=" "/>
    <s v="Unknown"/>
    <s v=" "/>
    <s v=" "/>
    <s v=" "/>
    <s v="Unknown"/>
  </r>
  <r>
    <n v="76"/>
    <m/>
    <s v="SOPHIE"/>
    <d v="2017-11-13T00:00:00"/>
    <n v="2017"/>
    <d v="1899-12-30T13:49:00"/>
    <n v="33.739098"/>
    <n v="-117.27778"/>
    <s v="Vegetation"/>
    <s v="Rural"/>
    <x v="2"/>
    <s v="Less Than .25 Acres"/>
    <m/>
    <s v="Unknown"/>
    <s v=" "/>
    <s v="OH-4059962E"/>
    <s v="OH-4059962E"/>
    <s v="Tier 3"/>
    <s v="T3"/>
    <s v="Y"/>
    <s v="FRONTIER COMMUNICATIONS"/>
    <n v="12"/>
    <s v="Distribution"/>
    <s v="Conductor"/>
    <s v="Overhead"/>
    <s v="Yes"/>
    <d v="2017-11-13T00:00:00"/>
    <d v="1899-12-30T13:49:00"/>
    <s v="Equipment/Facility Failure"/>
    <s v="Splice/Clamp/Connector"/>
    <s v=" "/>
    <s v=" "/>
    <s v="Unknown"/>
  </r>
  <r>
    <n v="77"/>
    <m/>
    <s v="WELCH"/>
    <d v="2018-06-02T00:00:00"/>
    <n v="2018"/>
    <d v="1899-12-30T10:41:00"/>
    <n v="35.893067"/>
    <n v="-118.920705"/>
    <s v="Vegetation"/>
    <s v="Rural"/>
    <x v="3"/>
    <s v=".26 - 9.99 Acres"/>
    <m/>
    <s v="Fire Agency"/>
    <s v="CalFire"/>
    <s v="Avenue 56 and Old Stage Road in Ducor.  "/>
    <s v="OH-730690E"/>
    <s v="Tier 2"/>
    <s v="T2"/>
    <s v="Y"/>
    <s v=" "/>
    <n v="12"/>
    <s v="Distribution"/>
    <s v="Conductor"/>
    <s v="Overhead"/>
    <s v="Yes"/>
    <d v="2018-06-02T00:00:00"/>
    <d v="1899-12-30T11:12:00"/>
    <s v="Contact From Object"/>
    <s v=" "/>
    <s v="Animal"/>
    <s v="Electric Facility"/>
    <s v="Unknown"/>
  </r>
  <r>
    <n v="78"/>
    <m/>
    <s v="MESQUITE"/>
    <d v="2018-06-15T00:00:00"/>
    <n v="2018"/>
    <d v="1899-12-30T17:04:00"/>
    <n v="34.370192"/>
    <n v="-117.317903"/>
    <s v="Vegetation"/>
    <s v="Rural"/>
    <x v="2"/>
    <s v="Less Than .25 Acres"/>
    <m/>
    <s v="Fire Agency"/>
    <s v="CalFire"/>
    <s v="4769611E"/>
    <s v="OH-4769611E"/>
    <s v="T2 200Ft Outer Buffer"/>
    <s v="T2"/>
    <s v="Y"/>
    <s v=" "/>
    <n v="12"/>
    <s v="Distribution"/>
    <s v="Conductor"/>
    <s v="Overhead"/>
    <s v="Yes"/>
    <d v="2018-06-15T00:00:00"/>
    <d v="1899-12-30T17:04:00"/>
    <s v="Contact From Object"/>
    <s v=" "/>
    <s v="Vehicle"/>
    <s v="Pole"/>
    <s v="Unknown"/>
  </r>
  <r>
    <n v="79"/>
    <m/>
    <s v="BENCH"/>
    <d v="2018-06-26T00:00:00"/>
    <n v="2018"/>
    <d v="1899-12-30T20:48:00"/>
    <n v="34.015815"/>
    <n v="-117.021477"/>
    <s v="Vegetation"/>
    <s v="Rural"/>
    <x v="2"/>
    <s v="Less Than .25 Acres"/>
    <m/>
    <s v="Fire Agency"/>
    <s v="CalFire"/>
    <s v="Holmes St/Wildwood Canyon Rd, Yucaipa"/>
    <s v="OH-4367391E"/>
    <s v="Tier 2"/>
    <s v="T2"/>
    <s v="Y"/>
    <s v=" "/>
    <n v="12"/>
    <s v="Distribution"/>
    <s v="Conductor"/>
    <s v="Overhead"/>
    <s v="Yes"/>
    <d v="2018-06-26T00:00:00"/>
    <d v="1899-12-30T20:48:00"/>
    <s v="Contact From Object"/>
    <s v=" "/>
    <s v="Vehicle"/>
    <s v="Pole"/>
    <s v="Unknown"/>
  </r>
  <r>
    <n v="80"/>
    <m/>
    <s v="VICASA"/>
    <d v="2018-06-29T00:00:00"/>
    <n v="2018"/>
    <d v="1899-12-30T03:30:00"/>
    <n v="34.135828"/>
    <n v="-118.599359"/>
    <s v="Vegetation"/>
    <s v="Rural"/>
    <x v="2"/>
    <s v="Less Than .25 Acres"/>
    <m/>
    <s v="Self Extinguished"/>
    <s v=" "/>
    <s v="View Ridge Rd/Topanga Canyon Blvd,  County of Los Angeles"/>
    <s v="OH-2045755E"/>
    <s v="Tier 3"/>
    <s v="T3"/>
    <s v="Y"/>
    <s v=" "/>
    <n v="12"/>
    <s v="Distribution"/>
    <s v="Conductor"/>
    <s v="Overhead"/>
    <s v="Yes"/>
    <d v="2018-06-29T00:00:00"/>
    <d v="1899-12-30T03:30:00"/>
    <s v="Equipment/Facility Failure"/>
    <s v="Insulator"/>
    <s v=" "/>
    <s v=" "/>
    <s v="Unknown"/>
  </r>
  <r>
    <n v="81"/>
    <m/>
    <s v="HUGHES LAKE/ED-08810"/>
    <d v="2018-07-06T00:00:00"/>
    <n v="2018"/>
    <d v="1899-12-30T05:38:00"/>
    <n v="34.674356"/>
    <n v="-118.451737"/>
    <s v="Vegetation"/>
    <s v="Rural"/>
    <x v="2"/>
    <s v="Less Than .25 Acres"/>
    <m/>
    <s v="Fire Agency"/>
    <s v="Los Angeles County Fire Department"/>
    <s v="465140E"/>
    <s v="OH-1938477E"/>
    <s v="Tier 3"/>
    <s v="T3"/>
    <s v="Y"/>
    <s v=" "/>
    <n v="12"/>
    <s v="Distribution"/>
    <s v="Conductor"/>
    <s v="Overhead"/>
    <s v="Yes"/>
    <d v="2018-07-06T00:00:00"/>
    <d v="1899-12-30T05:38:00"/>
    <s v="Contact From Object"/>
    <s v=" "/>
    <s v="Vehicle"/>
    <s v="Pole"/>
    <s v="Unknown"/>
  </r>
  <r>
    <n v="82"/>
    <m/>
    <s v="BIG CREEK 1-RECTOR/ET-01082"/>
    <d v="2018-08-04T00:00:00"/>
    <n v="2018"/>
    <d v="1899-12-30T00:43:00"/>
    <n v="37.189478"/>
    <n v="-119.273836"/>
    <s v="Vegetation"/>
    <s v="Rural"/>
    <x v="3"/>
    <s v=".26 - 9.99 Acres"/>
    <m/>
    <s v="Fire Agency"/>
    <s v="CalFire"/>
    <s v="OH-7021454"/>
    <s v="OH-7021454"/>
    <s v="Tier 3"/>
    <s v="T3"/>
    <s v="Y"/>
    <s v=" "/>
    <n v="220"/>
    <s v="Transmission"/>
    <s v="Conductor"/>
    <s v="Overhead"/>
    <s v="Yes"/>
    <d v="2018-08-04T00:00:00"/>
    <d v="1899-12-30T02:21:00"/>
    <s v="Equipment/Facility Failure"/>
    <s v="Other"/>
    <s v=" "/>
    <s v=" "/>
    <s v="Unknown"/>
  </r>
  <r>
    <n v="83"/>
    <m/>
    <s v="JORDAN"/>
    <d v="2018-08-29T00:00:00"/>
    <n v="2018"/>
    <d v="1899-12-30T17:32:00"/>
    <n v="35.735773"/>
    <n v="-118.719154"/>
    <s v="Vegetation"/>
    <s v="Rural"/>
    <x v="2"/>
    <s v="Less Than .25 Acres"/>
    <m/>
    <s v="Fire Agency"/>
    <s v="Kern County Fire Department"/>
    <s v="Jack Ranch Rd/White River Rd, Kernville_x000a_"/>
    <s v="OH-4635091E"/>
    <s v="Tier 2"/>
    <s v="T2"/>
    <s v="Y"/>
    <s v=" "/>
    <n v="12"/>
    <s v="Distribution"/>
    <s v="Conductor"/>
    <s v="Overhead"/>
    <s v="Yes"/>
    <d v="2018-08-29T00:00:00"/>
    <d v="1899-12-30T19:06:00"/>
    <s v="Contact From Object"/>
    <s v=" "/>
    <s v="Vegetation"/>
    <s v="Electric Facility"/>
    <s v="Unknown"/>
  </r>
  <r>
    <n v="84"/>
    <m/>
    <s v="POULTRY"/>
    <d v="2018-09-21T00:00:00"/>
    <n v="2018"/>
    <d v="1899-12-30T08:28:00"/>
    <n v="34.07282"/>
    <n v="-117.039726"/>
    <s v="Vegetation"/>
    <s v="Rural"/>
    <x v="2"/>
    <s v="Less Than .25 Acres"/>
    <m/>
    <s v="Fire Agency"/>
    <s v="CalFire"/>
    <s v="Juniper St.  Yucaipa"/>
    <s v="OH-129241E"/>
    <s v="Tier 3"/>
    <s v="T3"/>
    <s v="Y"/>
    <s v=" "/>
    <n v="33"/>
    <s v="Distribution"/>
    <s v="Conductor"/>
    <s v="Overhead"/>
    <s v="No"/>
    <s v="&lt;Null&gt;"/>
    <s v=" "/>
    <s v="Contact From Object"/>
    <s v=" "/>
    <s v="Balloons"/>
    <s v="Electric Facility"/>
    <s v="Unknown"/>
  </r>
  <r>
    <n v="85"/>
    <m/>
    <s v="OAK GLEN"/>
    <d v="2018-11-08T00:00:00"/>
    <n v="2018"/>
    <d v="1899-12-30T12:09:00"/>
    <n v="34.0397"/>
    <n v="-116.936189"/>
    <s v="Vegetation"/>
    <s v="Rural"/>
    <x v="2"/>
    <s v="Less Than .25 Acres"/>
    <m/>
    <s v="Fire Agency"/>
    <s v="CalFire"/>
    <s v="11833 Oak Glen Rd.  Yucaipa"/>
    <s v="OH-4611601E"/>
    <s v="Tier 3"/>
    <s v="T3"/>
    <s v="Y"/>
    <s v=" "/>
    <n v="12"/>
    <s v="Distribution"/>
    <s v="Conductor"/>
    <s v="Overhead"/>
    <s v="Yes"/>
    <d v="2018-11-08T00:00:00"/>
    <d v="1899-12-30T12:09:00"/>
    <s v="Equipment/Facility Failure"/>
    <s v="Transformer"/>
    <s v=" "/>
    <s v=" "/>
    <s v="Unknown"/>
  </r>
  <r>
    <n v="86"/>
    <m/>
    <s v="ARCHIE"/>
    <d v="2018-11-13T00:00:00"/>
    <n v="2018"/>
    <d v="1899-12-30T07:11:00"/>
    <n v="33.492761"/>
    <n v="-117.279639"/>
    <s v="Vegetation"/>
    <s v="Rural"/>
    <x v="2"/>
    <s v="Less Than .25 Acres"/>
    <m/>
    <s v="Unknown"/>
    <s v=" "/>
    <s v="NORTH OF CARANCHO ON VIA CIELO"/>
    <s v="OH-4149859E"/>
    <s v="Tier 3"/>
    <s v="T3"/>
    <s v="Y"/>
    <s v=" "/>
    <n v="12"/>
    <s v="Distribution"/>
    <s v="Conductor"/>
    <s v="Overhead"/>
    <s v="Yes"/>
    <d v="2018-11-13T00:00:00"/>
    <d v="1899-12-30T07:11:00"/>
    <s v="Equipment/Facility Failure"/>
    <s v="Conductor"/>
    <s v=" "/>
    <s v=" "/>
    <s v="Unknown"/>
  </r>
  <r>
    <n v="87"/>
    <m/>
    <s v="Peninsula"/>
    <d v="2019-03-16T00:00:00"/>
    <n v="2019"/>
    <d v="1899-12-30T17:58:00"/>
    <n v="33.618244"/>
    <n v="-117.802474"/>
    <s v="Vegetation"/>
    <s v="Rural"/>
    <x v="3"/>
    <s v=".26 - 9.99 Acres"/>
    <m/>
    <s v="Unknown"/>
    <m/>
    <s v="OH-1729510E"/>
    <s v="OH-1729510E"/>
    <s v="Tier 3"/>
    <s v="T3"/>
    <s v="Y"/>
    <s v="NA"/>
    <n v="12"/>
    <s v="Distribution"/>
    <s v="Conductor"/>
    <s v="Overhead"/>
    <s v="Yes"/>
    <d v="2019-03-16T00:00:00"/>
    <d v="1899-12-30T17:58:00"/>
    <s v="Equipment/Facility Failure"/>
    <s v="Crossarm"/>
    <m/>
    <m/>
    <s v="Unknown"/>
  </r>
  <r>
    <n v="88"/>
    <m/>
    <s v="Taggert"/>
    <d v="2019-04-23T00:00:00"/>
    <n v="2019"/>
    <d v="1899-12-30T21:06:00"/>
    <n v="34.21467"/>
    <n v="-117.097315"/>
    <s v="Vegetation"/>
    <s v="Rural"/>
    <x v="2"/>
    <s v="Less Than .25 Acres"/>
    <m/>
    <s v="Unknown"/>
    <m/>
    <s v="OH-1027559E"/>
    <s v="OH-1027559E"/>
    <s v="Tier 3"/>
    <s v="T3"/>
    <s v="Y"/>
    <s v="FRONTIER COMMUNICATIONS"/>
    <n v="12"/>
    <s v="Distribution"/>
    <m/>
    <s v="Overhead"/>
    <s v="No"/>
    <m/>
    <m/>
    <s v="Unknown"/>
    <m/>
    <m/>
    <m/>
    <s v="Unknown"/>
  </r>
  <r>
    <n v="89"/>
    <m/>
    <s v="Pick"/>
    <d v="2019-06-01T00:00:00"/>
    <n v="2019"/>
    <d v="1899-12-30T11:30:00"/>
    <n v="34.519815"/>
    <n v="-118.214773"/>
    <s v="Vegetation"/>
    <s v="Rural"/>
    <x v="2"/>
    <s v="Less Than .25 Acres"/>
    <m/>
    <s v="Self Extinguished"/>
    <m/>
    <s v="OH-692807E"/>
    <s v="OH-692807E"/>
    <s v="Tier 3"/>
    <s v="T3"/>
    <s v="Y"/>
    <s v="AT&amp;T Communications"/>
    <n v="12"/>
    <s v="Distribution"/>
    <s v="Conductor"/>
    <s v="Overhead"/>
    <s v="No"/>
    <m/>
    <m/>
    <s v="Equipment/Facility Failure"/>
    <s v="Conductor"/>
    <m/>
    <m/>
    <s v="Human Error"/>
  </r>
  <r>
    <n v="90"/>
    <m/>
    <s v="Davenport"/>
    <d v="2019-06-06T00:00:00"/>
    <n v="2019"/>
    <d v="1899-12-30T09:00:00"/>
    <n v="34.473355"/>
    <n v="-118.392124"/>
    <s v="Vegetation"/>
    <s v="Rural"/>
    <x v="2"/>
    <s v="Less Than .25 Acres"/>
    <m/>
    <s v="Fire Agency"/>
    <s v="Local (Valencia) Fire Department"/>
    <s v="OH-4419830E"/>
    <s v="OH-4419830E"/>
    <s v="Tier 3"/>
    <s v="T3"/>
    <s v="Y"/>
    <s v="NA"/>
    <n v="16"/>
    <s v="Distribution"/>
    <s v="Conductor"/>
    <s v="Overhead"/>
    <s v="Yes"/>
    <d v="2019-06-06T00:00:00"/>
    <d v="1899-12-30T09:10:00"/>
    <s v="Equipment/Facility Failure"/>
    <s v="Conductor"/>
    <m/>
    <m/>
    <s v="Human Error"/>
  </r>
  <r>
    <n v="91"/>
    <m/>
    <s v="Pawley"/>
    <d v="2019-06-06T00:00:00"/>
    <n v="2019"/>
    <d v="1899-12-30T13:52:00"/>
    <n v="36.416786"/>
    <n v="-118.910242"/>
    <s v="Vegetation"/>
    <s v="Rural"/>
    <x v="2"/>
    <s v="Less Than .25 Acres"/>
    <m/>
    <s v="Unknown"/>
    <m/>
    <s v="OH-1382763E"/>
    <s v="OH-1382763E"/>
    <s v="Tier 2"/>
    <s v="T2"/>
    <s v="Y"/>
    <s v="AT&amp;T Communications"/>
    <n v="12"/>
    <s v="Distribution"/>
    <s v="Conductor"/>
    <s v="Overhead"/>
    <s v="No"/>
    <m/>
    <m/>
    <s v="Contact From Object"/>
    <m/>
    <s v="Vehicle"/>
    <s v="Electric Facility"/>
    <s v="Outside Force"/>
  </r>
  <r>
    <n v="92"/>
    <m/>
    <s v="Northpark"/>
    <d v="2019-06-20T00:00:00"/>
    <n v="2019"/>
    <d v="1899-12-30T14:08:00"/>
    <n v="34.229846"/>
    <n v="-117.404802"/>
    <s v="Vegetation"/>
    <s v="Rural"/>
    <x v="2"/>
    <s v="Less Than .25 Acres"/>
    <m/>
    <s v="Fire Agency"/>
    <s v="San Bern. FD"/>
    <s v="OH-201371S"/>
    <s v="OH-201371S"/>
    <s v="Tier 2"/>
    <s v="T2"/>
    <s v="Y"/>
    <s v="FRONTIER COMMUNICATIONS"/>
    <n v="12"/>
    <s v="Distribution"/>
    <s v="Conductor"/>
    <s v="Overhead"/>
    <s v="No"/>
    <m/>
    <m/>
    <s v="Contact From Object"/>
    <m/>
    <s v="Vegetation"/>
    <s v="Electric Facility"/>
    <s v="Human Error"/>
  </r>
  <r>
    <n v="93"/>
    <m/>
    <s v="Helenka"/>
    <d v="2019-06-23T00:00:00"/>
    <n v="2019"/>
    <d v="1899-12-30T14:38:00"/>
    <n v="33.641634"/>
    <n v="-117.242026"/>
    <s v="Vegetation"/>
    <s v="Rural"/>
    <x v="2"/>
    <s v="Less Than .25 Acres"/>
    <m/>
    <s v="Fire Agency"/>
    <s v="Local FD"/>
    <s v="OH-4561512E"/>
    <s v="OH-4561512E"/>
    <s v="Tier 2"/>
    <s v="T2"/>
    <s v="Y"/>
    <s v="NA"/>
    <n v="12"/>
    <s v="Distribution"/>
    <s v="Conductor"/>
    <s v="Overhead"/>
    <s v="Yes"/>
    <d v="2019-06-23T00:00:00"/>
    <d v="1899-12-30T14:38:00"/>
    <s v="Contact From Object"/>
    <m/>
    <s v="Balloons"/>
    <s v="Electric Facility"/>
    <s v="Outside Force"/>
  </r>
  <r>
    <n v="94"/>
    <m/>
    <s v="Verdugo"/>
    <d v="2019-06-25T00:00:00"/>
    <n v="2019"/>
    <d v="1899-12-30T14:31:00"/>
    <n v="34.290306"/>
    <n v="-118.28846"/>
    <s v="Vegetation"/>
    <s v="Rural"/>
    <x v="2"/>
    <s v="Less Than .25 Acres"/>
    <m/>
    <s v="Unknown"/>
    <m/>
    <s v="OH-X314E"/>
    <s v="OH-X314E"/>
    <s v="Tier 3"/>
    <s v="T3"/>
    <s v="Y"/>
    <s v="LADWP"/>
    <n v="16"/>
    <s v="Distribution"/>
    <s v="Conductor"/>
    <s v="Overhead"/>
    <s v="Yes"/>
    <d v="2019-06-25T00:00:00"/>
    <d v="1899-12-30T14:31:00"/>
    <s v="Wire-Wire Contact"/>
    <m/>
    <m/>
    <m/>
    <s v="Weather"/>
  </r>
  <r>
    <n v="95"/>
    <m/>
    <s v="Saugus-Santa Susana"/>
    <d v="2019-08-06T00:00:00"/>
    <n v="2019"/>
    <d v="1899-12-30T15:03:00"/>
    <n v="34.391813"/>
    <n v="-118.659631"/>
    <s v="Vegetation"/>
    <s v="Rural"/>
    <x v="3"/>
    <s v=".26 - 9.99 Acres"/>
    <m/>
    <s v="Fire Agency"/>
    <s v="VFD &amp; LACFD"/>
    <s v="M6-T1"/>
    <s v="M6-T1"/>
    <s v="Tier 3"/>
    <s v="T3"/>
    <s v="Y"/>
    <s v="NA"/>
    <n v="66"/>
    <s v="Transmission"/>
    <s v="Other"/>
    <s v="Overhead"/>
    <s v="Yes"/>
    <d v="2019-08-06T00:00:00"/>
    <d v="1899-12-30T12:51:00"/>
    <s v="Contact From Object"/>
    <m/>
    <s v="Animal"/>
    <s v="Electric Facility"/>
    <s v="Other"/>
  </r>
  <r>
    <n v="96"/>
    <m/>
    <s v="Zone"/>
    <d v="2019-08-10T00:00:00"/>
    <n v="2019"/>
    <d v="1899-12-30T13:00:00"/>
    <n v="34.308859"/>
    <n v="-118.941348"/>
    <s v="Vegetation"/>
    <s v="Rural"/>
    <x v="2"/>
    <s v="Less Than .25 Acres"/>
    <m/>
    <s v="Fire Agency"/>
    <s v="VFD"/>
    <s v="OH-4734128E"/>
    <s v="OH-4734128E"/>
    <s v="Tier 3"/>
    <s v="T3"/>
    <s v="Y"/>
    <s v="AT&amp;T Communications"/>
    <n v="16"/>
    <s v="Distribution"/>
    <s v="Conductor"/>
    <s v="Overhead"/>
    <s v="No"/>
    <m/>
    <m/>
    <s v="Equipment/Facility Failure"/>
    <s v="Splice/Clamp/Connector"/>
    <m/>
    <m/>
    <s v="Unknown"/>
  </r>
  <r>
    <n v="97"/>
    <m/>
    <s v="Enchanted"/>
    <d v="2019-08-25T00:00:00"/>
    <n v="2019"/>
    <d v="1899-12-30T08:03:00"/>
    <n v="34.301005"/>
    <n v="-118.830762"/>
    <s v="Vegetation"/>
    <s v="Rural"/>
    <x v="2"/>
    <s v="Less Than .25 Acres"/>
    <m/>
    <s v="Fire Agency"/>
    <s v="Local FD"/>
    <s v="OH-4754475E"/>
    <s v="OH-4754475E"/>
    <s v="Tier 3"/>
    <s v="T3"/>
    <s v="Y"/>
    <s v="NA"/>
    <n v="16"/>
    <s v="Distribution"/>
    <s v="Lightning Arrestor"/>
    <s v="Overhead"/>
    <s v="Yes"/>
    <d v="2019-08-25T00:00:00"/>
    <d v="1899-12-30T08:03:00"/>
    <s v="Contact From Object"/>
    <m/>
    <s v="Animal"/>
    <s v="Electric Facility"/>
    <s v="Other"/>
  </r>
  <r>
    <n v="98"/>
    <m/>
    <s v="Hughes Lake"/>
    <d v="2019-09-02T00:00:00"/>
    <n v="2019"/>
    <d v="1899-12-30T14:02:00"/>
    <n v="34.702642"/>
    <n v="-118.342025"/>
    <s v="Other"/>
    <s v="Rural"/>
    <x v="2"/>
    <s v="Less Than .25 Acres"/>
    <m/>
    <s v="Fire Agency"/>
    <s v="LA FD"/>
    <s v="OH-4782978E"/>
    <s v="OH-4782978E"/>
    <s v="Tier 2"/>
    <s v="T2"/>
    <s v="Y"/>
    <s v="None"/>
    <n v="12"/>
    <s v="Distribution"/>
    <s v="Conductor"/>
    <s v="Overhead"/>
    <s v="Yes"/>
    <d v="2019-09-02T00:00:00"/>
    <d v="1899-12-30T14:02:00"/>
    <s v="Contact From Object"/>
    <m/>
    <s v="Balloons"/>
    <s v="Electric Facility"/>
    <s v="Other"/>
  </r>
  <r>
    <n v="99"/>
    <m/>
    <s v="Plateau"/>
    <d v="2019-09-11T00:00:00"/>
    <n v="2019"/>
    <d v="1899-12-30T08:08:00"/>
    <n v="34.099087"/>
    <n v="-118.679281"/>
    <s v="Vegetation"/>
    <s v="Rural"/>
    <x v="2"/>
    <s v="Less Than .25 Acres"/>
    <m/>
    <s v="Fire Agency"/>
    <s v="LA FD"/>
    <s v="OH-4424792E  _x000a__x000a_"/>
    <s v="OH-4424792E  _x000a__x000a_"/>
    <s v="Tier 3"/>
    <s v="T3"/>
    <s v="Y"/>
    <s v="Verizon / AT&amp;T / Crown Castle"/>
    <n v="16"/>
    <s v="Distribution"/>
    <s v="Conductor"/>
    <s v="Overhead"/>
    <s v="Yes"/>
    <d v="2019-09-11T00:00:00"/>
    <d v="1899-12-30T08:08:00"/>
    <s v="Equipment/Facility Failure"/>
    <s v="Conductor"/>
    <m/>
    <s v="Electric Facility"/>
    <s v="Human Error"/>
  </r>
  <r>
    <n v="100"/>
    <m/>
    <s v="Clarinet"/>
    <d v="2019-09-12T00:00:00"/>
    <n v="2019"/>
    <d v="1899-12-30T22:14:00"/>
    <n v="34.575785"/>
    <n v="-118.692075"/>
    <s v="Other"/>
    <s v="Rural"/>
    <x v="2"/>
    <s v="Less Than .25 Acres"/>
    <m/>
    <s v="Fire Agency"/>
    <s v="LA FD"/>
    <s v="OH-1937264E"/>
    <s v="OH-1937264E"/>
    <s v="Tier 3"/>
    <s v="T3"/>
    <s v="Y"/>
    <s v="None"/>
    <n v="16"/>
    <s v="Distribution"/>
    <s v="Conductor"/>
    <s v="Overhead"/>
    <s v="No"/>
    <m/>
    <m/>
    <s v="Contact From Object"/>
    <m/>
    <s v="Unknown"/>
    <s v="Electric Facility"/>
    <s v="Unknown"/>
  </r>
  <r>
    <n v="101"/>
    <m/>
    <s v="Penstock"/>
    <d v="2019-09-18T00:00:00"/>
    <n v="2019"/>
    <d v="1899-12-30T02:52:00"/>
    <n v="34.314251"/>
    <n v="-117.37931"/>
    <s v="Vegetation"/>
    <s v="Rural"/>
    <x v="2"/>
    <s v="Less Than .25 Acres"/>
    <m/>
    <s v="Unknown"/>
    <m/>
    <s v="OH-4066969E"/>
    <s v="OH-4066969E"/>
    <s v="Tier 3"/>
    <s v="T3"/>
    <s v="Y"/>
    <s v="NA"/>
    <n v="12"/>
    <s v="Distribution"/>
    <s v="Conductor"/>
    <s v="Overhead"/>
    <s v="No"/>
    <m/>
    <m/>
    <s v="Equipment/Facility Failure"/>
    <s v="Transformer"/>
    <m/>
    <m/>
    <s v="Human Error"/>
  </r>
  <r>
    <n v="102"/>
    <m/>
    <s v="Wildomar"/>
    <d v="2019-09-19T00:00:00"/>
    <n v="2019"/>
    <d v="1899-12-30T15:16:00"/>
    <n v="33.519466"/>
    <n v="-117.296083"/>
    <s v="Other"/>
    <s v="Rural"/>
    <x v="3"/>
    <s v=".26 - 9.99 Acres"/>
    <m/>
    <s v="Fire Agency"/>
    <s v="Riverside County FD"/>
    <s v="OH-2225310E"/>
    <s v="OH-2225310E"/>
    <s v="Tier 3"/>
    <s v="T3"/>
    <s v="Y"/>
    <s v="None"/>
    <n v="33"/>
    <s v="Distribution"/>
    <s v="Conductor"/>
    <s v="Overhead"/>
    <s v="Yes"/>
    <d v="2019-09-19T00:00:00"/>
    <d v="1899-12-30T15:16:00"/>
    <s v="Contact From Object"/>
    <m/>
    <s v="Balloons"/>
    <s v="Electric Facility"/>
    <s v="Other"/>
  </r>
  <r>
    <n v="103"/>
    <m/>
    <s v="Elster"/>
    <d v="2019-09-21T00:00:00"/>
    <n v="2019"/>
    <d v="1899-12-30T10:53:00"/>
    <n v="36.102612"/>
    <n v="-118.865924"/>
    <s v="Other"/>
    <s v="Rural"/>
    <x v="3"/>
    <s v=".26 - 9.99 Acres"/>
    <m/>
    <s v="Fire Agency"/>
    <s v="Cal Fire "/>
    <s v="OH-4252581E"/>
    <s v="OH-4252581E"/>
    <s v="Tier 2"/>
    <s v="T2"/>
    <s v="Y"/>
    <s v="AT&amp;T Communications"/>
    <n v="12"/>
    <s v="Distribution"/>
    <s v="Conductor"/>
    <s v="Overhead"/>
    <s v="Yes"/>
    <d v="2019-09-21T00:00:00"/>
    <d v="1899-12-30T10:53:00"/>
    <s v="Contact From Object"/>
    <m/>
    <s v="Vehicle"/>
    <s v="Electric Facility"/>
    <s v="Human Error"/>
  </r>
  <r>
    <n v="104"/>
    <m/>
    <s v="Crowley"/>
    <d v="2019-04-24T00:00:00"/>
    <n v="2019"/>
    <d v="1899-12-30T16:40:00"/>
    <n v="37.639134"/>
    <n v="-118.858774"/>
    <s v="Other"/>
    <s v="Rural"/>
    <x v="2"/>
    <s v="Less Than .25 Acres"/>
    <m/>
    <s v="Unknown"/>
    <m/>
    <s v="OH-424080S"/>
    <s v="OH-424080S"/>
    <s v="Tier 2"/>
    <s v="T2"/>
    <s v="Y"/>
    <s v="FRONTIER COMMUNICATIONS"/>
    <n v="12"/>
    <s v="Distribution"/>
    <s v="Conductor"/>
    <s v="Overhead"/>
    <s v="No"/>
    <m/>
    <m/>
    <s v="Wire-Wire Contact"/>
    <m/>
    <m/>
    <m/>
    <s v="Unknown"/>
  </r>
  <r>
    <n v="105"/>
    <m/>
    <s v="Caliber"/>
    <d v="2020-01-03T00:00:00"/>
    <n v="2020"/>
    <d v="1899-12-30T07:11:00"/>
    <n v="34.495791"/>
    <n v="-118.027598"/>
    <s v="Other"/>
    <s v="Rural"/>
    <x v="2"/>
    <s v="Less Than .25 Acres"/>
    <m/>
    <s v="Fire Agency"/>
    <s v="LA County Fire Department"/>
    <s v="OH-549798E"/>
    <s v="OH-549798E"/>
    <s v="T3"/>
    <s v="T3"/>
    <s v="Y"/>
    <s v="AT&amp;T Communication"/>
    <n v="12"/>
    <s v="Distribution"/>
    <s v="Conductor"/>
    <s v="Overhead"/>
    <s v="Yes"/>
    <d v="2020-01-03T00:00:00"/>
    <d v="1899-12-30T07:11:00"/>
    <s v="Equipment/Facility Failure"/>
    <s v="Conductor"/>
    <m/>
    <m/>
    <s v="Other"/>
  </r>
  <r>
    <n v="106"/>
    <m/>
    <s v="Medusa"/>
    <d v="2020-03-06T00:00:00"/>
    <n v="2020"/>
    <d v="1899-12-30T17:05:00"/>
    <n v="34.080151"/>
    <n v="-117.253969"/>
    <s v="Other"/>
    <s v="Rural"/>
    <x v="2"/>
    <s v="Less Than .25 Acres"/>
    <m/>
    <s v="Unknown"/>
    <m/>
    <s v="OH-1811355E"/>
    <s v="OH-1811355E"/>
    <s v="T2"/>
    <s v="T2"/>
    <s v="Y"/>
    <s v="None"/>
    <n v="12"/>
    <s v="Distribution"/>
    <s v="Other"/>
    <s v="Overhead"/>
    <s v="No"/>
    <m/>
    <m/>
    <s v="Equipment/Facility Failure"/>
    <s v="Insulator"/>
    <m/>
    <m/>
    <s v="Other"/>
  </r>
  <r>
    <n v="107"/>
    <m/>
    <s v="Sand Canyon"/>
    <d v="2020-04-22T00:00:00"/>
    <n v="2020"/>
    <d v="1899-12-30T15:20:00"/>
    <n v="34.439952"/>
    <n v="-118.281142"/>
    <s v="Other"/>
    <s v="Rural"/>
    <x v="2"/>
    <s v="Less Than .25 Acres"/>
    <m/>
    <s v="Unknown"/>
    <m/>
    <s v="OH-1090802E"/>
    <s v="OH-1090802E"/>
    <s v="T3"/>
    <s v="T3"/>
    <s v="Y"/>
    <s v="AT&amp;T Communication"/>
    <n v="16"/>
    <s v="Distribution"/>
    <s v="Other"/>
    <s v="Overhead"/>
    <s v="No"/>
    <m/>
    <m/>
    <s v="Equipment/Facility Failure"/>
    <s v="Conductor"/>
    <m/>
    <m/>
    <s v="Other"/>
  </r>
  <r>
    <n v="108"/>
    <m/>
    <s v="Quinby"/>
    <d v="2020-05-01T00:00:00"/>
    <n v="2020"/>
    <d v="1899-12-30T21:25:00"/>
    <n v="34.565369"/>
    <n v="-118.116483"/>
    <s v="Other"/>
    <s v="Rural"/>
    <x v="2"/>
    <s v="Less Than .25 Acres"/>
    <m/>
    <s v="Fire Agency"/>
    <s v="LA County Fire Department"/>
    <s v="OH-4339082E"/>
    <s v="OH-4339082E"/>
    <s v="T2"/>
    <s v="T2"/>
    <s v="Y"/>
    <s v="AT&amp;T Communication"/>
    <n v="12"/>
    <s v="Distribution"/>
    <s v="Conductor"/>
    <s v="Overhead"/>
    <s v="Yes"/>
    <d v="2020-05-01T00:00:00"/>
    <d v="1899-12-30T21:25:00"/>
    <s v="Contact From Object"/>
    <m/>
    <s v="Vehicle"/>
    <s v="Electric Facility"/>
    <s v="Other"/>
  </r>
  <r>
    <n v="109"/>
    <m/>
    <s v="VALLEY-MAYBERRY-MORENO-VISTA"/>
    <d v="2020-05-18T00:00:00"/>
    <n v="2020"/>
    <d v="1899-12-30T12:10:00"/>
    <n v="33.858707"/>
    <n v="-117.02034"/>
    <s v="Vegetation"/>
    <s v="Rural"/>
    <x v="3"/>
    <s v=".26 - 9.99 Acres"/>
    <m/>
    <s v="Fire Agency"/>
    <s v="Cal Fire Perris"/>
    <s v="OH-1979539E"/>
    <s v="OH-1979539E"/>
    <s v="T3"/>
    <s v="T3"/>
    <s v="Y"/>
    <s v="None"/>
    <n v="115"/>
    <s v="Transmission"/>
    <s v="Conductor"/>
    <s v="Overhead"/>
    <s v="No"/>
    <m/>
    <m/>
    <s v="Contact From Object"/>
    <m/>
    <s v="Other"/>
    <s v="Electric Facility"/>
    <s v="Other"/>
  </r>
  <r>
    <n v="110"/>
    <m/>
    <s v="Bonanza"/>
    <d v="2020-06-05T00:00:00"/>
    <n v="2020"/>
    <d v="1899-12-30T17:33:00"/>
    <n v="35.763543"/>
    <n v="-118.421827"/>
    <s v="Vegetation"/>
    <s v="Rural"/>
    <x v="3"/>
    <s v=".26 - 9.99 Acres"/>
    <m/>
    <s v="Fire Agency"/>
    <s v="Kern County Fire Department"/>
    <s v="OH-4451126E"/>
    <s v="OH-4451126E"/>
    <s v="T3"/>
    <s v="T3"/>
    <s v="Y"/>
    <s v="None"/>
    <n v="12"/>
    <s v="Distribution"/>
    <s v="Other"/>
    <s v="Overhead"/>
    <s v="Yes"/>
    <d v="2020-06-05T00:00:00"/>
    <d v="1899-12-30T17:33:00"/>
    <s v="Contact From Object"/>
    <m/>
    <s v="Animal"/>
    <s v="Electric Facility"/>
    <s v="Other"/>
  </r>
  <r>
    <n v="111"/>
    <m/>
    <s v="Conestoga"/>
    <d v="2020-06-13T00:00:00"/>
    <n v="2020"/>
    <d v="1899-12-30T17:26:00"/>
    <n v="33.781988"/>
    <n v="-117.469972"/>
    <s v="Vegetation"/>
    <s v="Rural"/>
    <x v="1"/>
    <s v="10 - 99 Acres"/>
    <m/>
    <s v="Fire Agency"/>
    <s v="Riverside County Fire Department"/>
    <s v="OH-4709138E"/>
    <s v="OH-4709138E"/>
    <s v="T3"/>
    <s v="T3"/>
    <s v="Y"/>
    <s v="None"/>
    <n v="12"/>
    <s v="Distribution"/>
    <s v="Conductor"/>
    <s v="Overhead"/>
    <s v="Yes"/>
    <d v="2020-06-13T00:00:00"/>
    <d v="1899-12-30T17:26:00"/>
    <s v="Contact From Object"/>
    <m/>
    <s v="Balloons"/>
    <s v="Electric Facility"/>
    <s v="Other"/>
  </r>
  <r>
    <n v="112"/>
    <m/>
    <s v="Hughes Lake"/>
    <d v="2020-06-14T00:00:00"/>
    <n v="2020"/>
    <d v="1899-12-30T16:25:00"/>
    <n v="34.709825"/>
    <n v="-118.415853"/>
    <s v="Vegetation"/>
    <s v="Rural"/>
    <x v="2"/>
    <s v="Less Than .25 Acres"/>
    <m/>
    <s v="Unknown"/>
    <m/>
    <s v="OH-4665728E"/>
    <s v="OH-4665728E"/>
    <s v="T2"/>
    <s v="T2"/>
    <s v="Y"/>
    <s v="None"/>
    <n v="12"/>
    <s v="Distribution"/>
    <s v="Conductor"/>
    <s v="Overhead"/>
    <s v="Yes"/>
    <d v="2020-06-14T00:00:00"/>
    <d v="1899-12-30T19:23:00"/>
    <s v="Equipment/Facility Failure"/>
    <s v="Conductor"/>
    <m/>
    <m/>
    <s v="Other"/>
  </r>
  <r>
    <n v="113"/>
    <m/>
    <s v="La Mancha"/>
    <d v="2020-07-05T00:00:00"/>
    <n v="2020"/>
    <d v="1899-12-30T03:57:00"/>
    <n v="34.132502"/>
    <n v="-118.853203"/>
    <s v="Vegetation"/>
    <s v="Rural"/>
    <x v="3"/>
    <s v=".26 - 9.99 Acres"/>
    <m/>
    <s v="Unknown"/>
    <m/>
    <s v="OH-1848406E"/>
    <s v="OH-1848406E"/>
    <s v="T3"/>
    <s v="T3"/>
    <s v="Y"/>
    <s v="None"/>
    <n v="16"/>
    <s v="Distribution"/>
    <s v="Other"/>
    <s v="Overhead"/>
    <s v="Yes"/>
    <d v="2020-07-05T00:00:00"/>
    <d v="1899-12-30T03:57:00"/>
    <s v="Equipment/Facility Failure"/>
    <s v="Insulator"/>
    <m/>
    <m/>
    <s v="Unknown"/>
  </r>
  <r>
    <n v="114"/>
    <m/>
    <s v="Capanero"/>
    <d v="2020-07-05T00:00:00"/>
    <n v="2020"/>
    <d v="1899-12-30T12:00:00"/>
    <n v="35.870798"/>
    <n v="-118.641134"/>
    <s v="Vegetation"/>
    <s v="Rural"/>
    <x v="2"/>
    <s v="Less Than .25 Acres"/>
    <m/>
    <s v="Fire Agency"/>
    <s v="Cal Fire"/>
    <s v="OH-4541201E"/>
    <s v="OH-4541201E"/>
    <s v="T2"/>
    <s v="T2"/>
    <s v="Y"/>
    <s v="None"/>
    <n v="2.4"/>
    <s v="Distribution"/>
    <s v="Other"/>
    <s v="Overhead"/>
    <s v="Yes"/>
    <d v="2020-07-05T00:00:00"/>
    <d v="1899-12-30T12:00:00"/>
    <s v="Contact From Object"/>
    <m/>
    <s v="Vegetation"/>
    <s v="Electric Facility"/>
    <s v="Unknown"/>
  </r>
  <r>
    <n v="115"/>
    <m/>
    <s v="Flycatcher"/>
    <d v="2020-07-25T00:00:00"/>
    <n v="2020"/>
    <d v="1899-12-30T13:12:00"/>
    <n v="35.634526"/>
    <n v="-118.387573"/>
    <s v="Vegetation"/>
    <s v="Rural"/>
    <x v="2"/>
    <s v="Less Than .25 Acres"/>
    <m/>
    <s v="Fire Agency"/>
    <s v="Kern County Fire Department"/>
    <s v="OH-1170270E"/>
    <s v="OH-1170270E"/>
    <s v="T3"/>
    <s v="T3"/>
    <s v="Y"/>
    <s v="FRONTIER COMMUNICATIONS"/>
    <n v="12"/>
    <s v="Distribution"/>
    <s v="Conductor"/>
    <s v="Overhead"/>
    <s v="No"/>
    <m/>
    <m/>
    <s v="Contact From Object"/>
    <m/>
    <s v="Animal"/>
    <s v="Electric Facility"/>
    <s v="Outside Force"/>
  </r>
  <r>
    <n v="116"/>
    <m/>
    <s v="Mettler"/>
    <d v="2020-08-10T00:00:00"/>
    <n v="2020"/>
    <d v="1899-12-30T14:35:00"/>
    <n v="35.102146"/>
    <n v="-118.539429"/>
    <s v="Vegetation"/>
    <s v="Rural"/>
    <x v="2"/>
    <s v="Less Than .25 Acres"/>
    <m/>
    <s v="Utility"/>
    <m/>
    <s v="OH-2093506E"/>
    <s v="OH-2093506E"/>
    <s v="T3"/>
    <s v="T3"/>
    <s v="Y"/>
    <s v="AT&amp;T CALIFORNIA"/>
    <n v="12"/>
    <s v="Distribution"/>
    <s v="Conductor"/>
    <s v="Overhead"/>
    <s v="No"/>
    <m/>
    <m/>
    <s v="Other"/>
    <m/>
    <m/>
    <m/>
    <s v="Unknown"/>
  </r>
  <r>
    <n v="117"/>
    <m/>
    <s v="Flying D"/>
    <d v="2020-09-24T00:00:00"/>
    <n v="2020"/>
    <d v="1899-12-30T10:35:00"/>
    <n v="35.488976"/>
    <n v="-118.528484"/>
    <s v="Other"/>
    <s v="Rural"/>
    <x v="2"/>
    <s v="Less Than .25 Acres"/>
    <m/>
    <s v="Fire Agency"/>
    <s v="Kern County"/>
    <s v="OH-1761180E"/>
    <s v="OH-1761180E"/>
    <s v="T3"/>
    <s v="T3"/>
    <s v="Y"/>
    <s v="AT&amp;T CALIFORNIA"/>
    <n v="12"/>
    <s v="Distribution"/>
    <s v="Conductor"/>
    <s v="Overhead"/>
    <s v="No"/>
    <m/>
    <m/>
    <s v="Vandalism/Theft"/>
    <m/>
    <m/>
    <m/>
    <s v="Unknown"/>
  </r>
  <r>
    <n v="118"/>
    <m/>
    <s v="Calgrove"/>
    <d v="2020-10-03T00:00:00"/>
    <n v="2020"/>
    <d v="1899-12-30T17:45:00"/>
    <n v="34.357016"/>
    <n v="-118.565868"/>
    <s v="Vegetation"/>
    <s v="Rural"/>
    <x v="2"/>
    <s v="Less Than .25 Acres"/>
    <m/>
    <s v="Customer"/>
    <s v=" "/>
    <s v="OH-2101062E"/>
    <s v="OH-2101062E"/>
    <s v="T3"/>
    <s v="T3"/>
    <m/>
    <s v="AT&amp;T CALIFORNIA"/>
    <n v="16"/>
    <s v="Distribution"/>
    <s v="Conductor"/>
    <s v="Overhead"/>
    <s v="No"/>
    <s v=""/>
    <s v=""/>
    <s v="Equipment/Facility Failure"/>
    <s v="Conductor"/>
    <m/>
    <m/>
    <s v="Other"/>
  </r>
  <r>
    <n v="119"/>
    <m/>
    <s v="Kickapoo Trail"/>
    <d v="2020-11-09T00:00:00"/>
    <n v="2020"/>
    <d v="1899-12-30T07:49:00"/>
    <n v="34.086465"/>
    <n v="-116.519986"/>
    <s v="Vegetation"/>
    <s v="Rural"/>
    <x v="2"/>
    <s v="Less Than .25 Acres"/>
    <m/>
    <s v="Unknown"/>
    <m/>
    <s v="OH-1941931E"/>
    <s v="OH-1941931E"/>
    <s v="T3"/>
    <s v="T3"/>
    <m/>
    <s v="None"/>
    <n v="12"/>
    <s v="Distribution"/>
    <s v="Conductor"/>
    <s v="Overhead"/>
    <s v="Yes"/>
    <d v="2020-11-09T00:00:00"/>
    <d v="1899-12-30T06:19:00"/>
    <s v="Equipment/Facility Failure"/>
    <s v="Conductor"/>
    <m/>
    <m/>
    <s v="Unknown"/>
  </r>
  <r>
    <n v="120"/>
    <m/>
    <s v="Kickapoo Trail"/>
    <d v="2020-05-26T00:00:00"/>
    <n v="2020"/>
    <d v="1899-12-30T22:39:00"/>
    <n v="34.103442"/>
    <n v="-116.498195"/>
    <s v="Other"/>
    <s v="Rural"/>
    <x v="1"/>
    <s v="10 - 99 Acres"/>
    <m/>
    <s v="Fire Agency"/>
    <s v="Cal Fire"/>
    <s v="OH-2350470E"/>
    <s v="OH-2350470E"/>
    <s v="T3"/>
    <s v="T3"/>
    <s v="Y"/>
    <s v="None"/>
    <n v="12"/>
    <s v="Distribution"/>
    <s v="Conductor"/>
    <s v="Overhead"/>
    <s v="No"/>
    <m/>
    <m/>
    <s v="Vandalism/Theft"/>
    <m/>
    <m/>
    <m/>
    <s v="Other"/>
  </r>
  <r>
    <n v="121"/>
    <m/>
    <s v="Vicasa"/>
    <d v="2020-11-30T00:00:00"/>
    <n v="2020"/>
    <d v="1899-12-30T21:02:00"/>
    <n v="34.072293"/>
    <n v="-118.588026"/>
    <s v="Vegetation"/>
    <s v="Rural"/>
    <x v="3"/>
    <s v=".26 - 9.99 Acres"/>
    <m/>
    <s v="Fire Agency"/>
    <s v="Los Angeles Fire Department"/>
    <s v="OH-4535641E"/>
    <s v="OH-4535641E"/>
    <s v="T3"/>
    <s v="T3"/>
    <m/>
    <s v="Verizon Wireless, AT&amp;T Mobility, Frontier Communications, Crown Castle NG West, Inc"/>
    <n v="16"/>
    <s v="Distribution"/>
    <s v="Other"/>
    <s v="Overhead"/>
    <s v="Yes"/>
    <d v="2020-11-30T00:00:00"/>
    <d v="1899-12-30T21:02:00"/>
    <s v="Contact From Object"/>
    <m/>
    <s v="Vehicle"/>
    <s v="Electric Facility"/>
    <s v="Outside Force"/>
  </r>
  <r>
    <n v="122"/>
    <m/>
    <s v="Viento"/>
    <d v="2020-06-09T00:00:00"/>
    <n v="2020"/>
    <d v="1899-12-30T16:42:00"/>
    <n v="35.138359"/>
    <n v="-118.480938"/>
    <s v="Other"/>
    <s v="Rural"/>
    <x v="2"/>
    <s v="Less Than .25 Acres"/>
    <m/>
    <s v="Fire Agency"/>
    <s v="Kern County Fire Department"/>
    <s v="OH-4707894E"/>
    <s v="OH-4707894E"/>
    <s v="T3"/>
    <s v="T3"/>
    <m/>
    <s v="None"/>
    <n v="12"/>
    <s v="Distribution"/>
    <s v="Conductor"/>
    <s v="Overhead"/>
    <s v="No"/>
    <m/>
    <m/>
    <s v="Equipment/Facility Failure"/>
    <s v="Other"/>
    <m/>
    <m/>
    <s v="Other"/>
  </r>
  <r>
    <n v="123"/>
    <m/>
    <s v="Lasker"/>
    <d v="2020-07-26T00:00:00"/>
    <n v="2020"/>
    <d v="1899-12-30T12:50:00"/>
    <n v="34.532647"/>
    <n v="-118.054083"/>
    <s v="Vegetation"/>
    <s v="Rural"/>
    <x v="2"/>
    <s v="Less Than .25 Acres"/>
    <m/>
    <s v="Unknown"/>
    <m/>
    <s v="OH-4619162E"/>
    <s v="OH-4619162E"/>
    <s v="T3"/>
    <s v="T3"/>
    <m/>
    <s v="None"/>
    <n v="12"/>
    <s v="Distribution"/>
    <s v="Other"/>
    <s v="Overhead"/>
    <s v="No"/>
    <m/>
    <m/>
    <s v="Equipment/Facility Failure"/>
    <s v="Other"/>
    <m/>
    <m/>
    <s v="Other"/>
  </r>
  <r>
    <n v="124"/>
    <m/>
    <s v="Morongo"/>
    <d v="2020-08-03T00:00:00"/>
    <n v="2020"/>
    <d v="1899-12-30T10:33:00"/>
    <n v="34.075846"/>
    <n v="-116.554771"/>
    <s v="Other"/>
    <s v="Rural"/>
    <x v="2"/>
    <s v="Less Than .25 Acres"/>
    <m/>
    <s v="Unknown"/>
    <m/>
    <s v="OH-2107480E"/>
    <s v="OH-2107480E"/>
    <s v="T2"/>
    <s v="T2"/>
    <m/>
    <s v="None"/>
    <n v="12"/>
    <s v="Distribution"/>
    <s v="Conductor"/>
    <s v="Overhead"/>
    <s v="Yes"/>
    <d v="2020-08-03T00:00:00"/>
    <d v="1899-12-30T19:15:00"/>
    <s v="Contact From Object"/>
    <m/>
    <s v="Balloons"/>
    <s v="Electric Facility"/>
    <s v="Outside Force"/>
  </r>
  <r>
    <n v="125"/>
    <m/>
    <s v="Bidder"/>
    <d v="2020-11-09T00:00:00"/>
    <n v="2020"/>
    <d v="1899-12-30T18:16:00"/>
    <n v="34.463209"/>
    <n v="-119.891743"/>
    <s v="Vegetation"/>
    <s v="Rural"/>
    <x v="2"/>
    <s v="Less Than .25 Acres"/>
    <m/>
    <s v="Fire Agency"/>
    <s v="Santa Barbara County Fire"/>
    <s v="OH-2023941E"/>
    <s v="OH-2023941E"/>
    <s v="T3"/>
    <s v="T3"/>
    <m/>
    <s v="None"/>
    <n v="16"/>
    <s v="Distribution"/>
    <s v="Conductor"/>
    <s v="Overhead"/>
    <s v="Yes"/>
    <d v="2020-11-09T00:00:00"/>
    <d v="1899-12-30T20:18:00"/>
    <s v="Contact From Object"/>
    <m/>
    <s v="Animal"/>
    <s v="Electric Facility"/>
    <s v="Outside Force"/>
  </r>
  <r>
    <n v="126"/>
    <m/>
    <s v="Vicasa"/>
    <d v="2020-10-26T00:00:00"/>
    <n v="2020"/>
    <d v="1899-12-30T11:56:00"/>
    <n v="34.099815"/>
    <n v="-118.592534"/>
    <s v="Vegetation"/>
    <s v="Rural"/>
    <x v="2"/>
    <s v="Less Than .25 Acres"/>
    <m/>
    <s v="Fire Agency"/>
    <s v="Los Angeles County Fire Department"/>
    <s v="OH-795990E"/>
    <s v="OH-795990E"/>
    <s v="T3"/>
    <s v="T3"/>
    <m/>
    <s v="FRONTIER COMMUNICATIONS"/>
    <n v="16"/>
    <s v="Distribution"/>
    <s v="Conductor"/>
    <s v="Overhead"/>
    <s v="No"/>
    <m/>
    <m/>
    <s v="Equipment/Facility Failure"/>
    <s v="Conductor"/>
    <m/>
    <m/>
    <s v="Weather"/>
  </r>
  <r>
    <n v="10001"/>
    <s v="VAN DYKE"/>
    <m/>
    <d v="2015-02-06T00:00:00"/>
    <n v="2015"/>
    <d v="1899-12-30T15:00:00"/>
    <n v="38.225649"/>
    <n v="-119.2274"/>
    <s v="Vegetation"/>
    <s v="Rural"/>
    <x v="5"/>
    <m/>
    <s v="300 - 999 Acres"/>
    <s v="Fire Agency"/>
    <s v="USFS"/>
    <m/>
    <m/>
    <m/>
    <m/>
    <m/>
    <m/>
    <m/>
    <m/>
    <m/>
    <m/>
    <m/>
    <m/>
    <m/>
    <m/>
    <m/>
    <m/>
    <m/>
    <s v="Weather"/>
  </r>
  <r>
    <n v="10002"/>
    <s v="CABIN"/>
    <m/>
    <d v="2015-08-14T00:00:00"/>
    <n v="2015"/>
    <d v="1899-12-30T13:07:00"/>
    <n v="34.029944"/>
    <n v="-118.072645"/>
    <s v="Vegetation"/>
    <s v="Rural"/>
    <x v="7"/>
    <m/>
    <s v="1000 - 4999 Acres"/>
    <s v="Fire Agency"/>
    <s v="USFS"/>
    <m/>
    <m/>
    <m/>
    <m/>
    <m/>
    <m/>
    <m/>
    <m/>
    <m/>
    <m/>
    <m/>
    <m/>
    <m/>
    <m/>
    <m/>
    <m/>
    <m/>
    <s v="Weather"/>
  </r>
  <r>
    <n v="10003"/>
    <s v="EDISON"/>
    <m/>
    <d v="2016-05-12T00:00:00"/>
    <n v="2016"/>
    <d v="1899-12-30T00:00:00"/>
    <n v="34.313545"/>
    <n v="-119.186531"/>
    <s v="Vegetation"/>
    <s v="Rural"/>
    <x v="1"/>
    <m/>
    <s v="10 - 99 Acres"/>
    <s v="Fire Agency"/>
    <s v="Ventura County Fire Department"/>
    <m/>
    <m/>
    <m/>
    <m/>
    <m/>
    <m/>
    <m/>
    <m/>
    <m/>
    <m/>
    <m/>
    <m/>
    <m/>
    <m/>
    <m/>
    <m/>
    <m/>
    <s v="Weather"/>
  </r>
  <r>
    <n v="10004"/>
    <s v="ERSKINE"/>
    <m/>
    <d v="2016-06-23T00:00:00"/>
    <n v="2016"/>
    <d v="1899-12-30T16:00:00"/>
    <n v="34.26764"/>
    <n v="-117.843994"/>
    <s v="Vegetation"/>
    <s v="Rural"/>
    <x v="0"/>
    <m/>
    <s v="Greater than 5000 Acres"/>
    <s v="Fire Agency"/>
    <s v="BLM"/>
    <m/>
    <m/>
    <m/>
    <m/>
    <m/>
    <m/>
    <m/>
    <m/>
    <m/>
    <m/>
    <m/>
    <m/>
    <m/>
    <s v="Contact From Object"/>
    <m/>
    <s v="Vegetation"/>
    <m/>
    <m/>
  </r>
  <r>
    <n v="10005"/>
    <s v="MARINA"/>
    <m/>
    <d v="2016-06-24T00:00:00"/>
    <n v="2016"/>
    <d v="1899-12-30T05:30:00"/>
    <n v="37.979966"/>
    <n v="-119.142403"/>
    <s v="Vegetation"/>
    <s v="Rural"/>
    <x v="5"/>
    <m/>
    <s v="300 - 999 Acres"/>
    <s v="Fire Agency"/>
    <s v="USFS"/>
    <m/>
    <m/>
    <m/>
    <m/>
    <m/>
    <m/>
    <m/>
    <m/>
    <m/>
    <m/>
    <m/>
    <m/>
    <m/>
    <m/>
    <m/>
    <m/>
    <m/>
    <s v="Weather"/>
  </r>
  <r>
    <n v="10006"/>
    <s v="RYE"/>
    <m/>
    <d v="2017-12-05T00:00:00"/>
    <n v="2017"/>
    <d v="1899-12-30T15:00:00"/>
    <n v="34.26764"/>
    <n v="-117.843994"/>
    <s v="Vegetation"/>
    <s v="Rural"/>
    <x v="7"/>
    <m/>
    <s v="1000 - 4999 Acres"/>
    <s v="Fire Agency"/>
    <s v="USFS"/>
    <m/>
    <m/>
    <m/>
    <m/>
    <m/>
    <m/>
    <m/>
    <m/>
    <m/>
    <m/>
    <m/>
    <m/>
    <m/>
    <m/>
    <m/>
    <m/>
    <m/>
    <s v="Weather"/>
  </r>
  <r>
    <n v="10007"/>
    <s v="ELLIS"/>
    <m/>
    <d v="2017-10-18T00:00:00"/>
    <n v="2017"/>
    <d v="1899-12-30T11:18:00"/>
    <n v="33.772078"/>
    <n v="-117.217316"/>
    <s v="Vegetation"/>
    <s v="Rural"/>
    <x v="8"/>
    <m/>
    <s v="Unknown"/>
    <s v="Fire Agency"/>
    <s v="Cal Fire"/>
    <m/>
    <m/>
    <m/>
    <m/>
    <m/>
    <m/>
    <m/>
    <m/>
    <m/>
    <m/>
    <m/>
    <m/>
    <m/>
    <m/>
    <m/>
    <m/>
    <m/>
    <s v="Weather"/>
  </r>
  <r>
    <n v="10008"/>
    <s v="THOMAS"/>
    <m/>
    <d v="2017-12-04T00:00:00"/>
    <n v="2017"/>
    <d v="1899-12-30T18:28:00"/>
    <n v="34.41521"/>
    <n v="-119.09124"/>
    <s v="Vegetation"/>
    <s v="Rural"/>
    <x v="0"/>
    <m/>
    <s v="Greater than 5000 Acres"/>
    <s v="Fire Agency"/>
    <s v="USFS"/>
    <m/>
    <m/>
    <m/>
    <m/>
    <m/>
    <m/>
    <m/>
    <m/>
    <m/>
    <m/>
    <m/>
    <m/>
    <m/>
    <m/>
    <m/>
    <m/>
    <m/>
    <s v="Weather"/>
  </r>
  <r>
    <n v="10009"/>
    <s v="RYE"/>
    <m/>
    <d v="2017-12-05T00:00:00"/>
    <n v="2017"/>
    <d v="1899-12-30T11:31:00"/>
    <n v="34.45283"/>
    <n v="-118.58188"/>
    <s v="Vegetation"/>
    <s v="Rural"/>
    <x v="0"/>
    <m/>
    <s v="Greater than 5000 Acres"/>
    <s v="Fire Agency"/>
    <s v="Los Angeles County Fire Department"/>
    <m/>
    <m/>
    <m/>
    <m/>
    <m/>
    <m/>
    <m/>
    <m/>
    <m/>
    <m/>
    <m/>
    <m/>
    <m/>
    <m/>
    <m/>
    <m/>
    <m/>
    <s v="Weather"/>
  </r>
  <r>
    <n v="10010"/>
    <s v="MEYERS"/>
    <m/>
    <d v="2017-12-05T00:00:00"/>
    <n v="2017"/>
    <d v="1899-12-30T14:00:00"/>
    <n v="34.21829"/>
    <n v="-117.40625"/>
    <s v="Vegetation"/>
    <s v="Rural"/>
    <x v="1"/>
    <m/>
    <s v="10 - 99 Acres"/>
    <s v="Fire Agency"/>
    <s v="Cal Fire"/>
    <m/>
    <m/>
    <m/>
    <m/>
    <m/>
    <m/>
    <m/>
    <m/>
    <m/>
    <m/>
    <m/>
    <m/>
    <m/>
    <m/>
    <m/>
    <m/>
    <m/>
    <s v="Weather"/>
  </r>
  <r>
    <n v="10011"/>
    <s v="LIBERTY"/>
    <m/>
    <d v="2017-12-07T00:00:00"/>
    <n v="2017"/>
    <d v="1899-12-30T13:00:00"/>
    <n v="33.59257"/>
    <n v="-117.14979"/>
    <s v="Vegetation"/>
    <s v="Rural"/>
    <x v="5"/>
    <m/>
    <s v="300 - 999 Acres"/>
    <s v="Fire Agency"/>
    <s v="Murrieta Fire Department"/>
    <m/>
    <m/>
    <m/>
    <m/>
    <m/>
    <m/>
    <m/>
    <m/>
    <m/>
    <m/>
    <m/>
    <m/>
    <m/>
    <m/>
    <m/>
    <m/>
    <m/>
    <s v="Weather"/>
  </r>
  <r>
    <n v="10012"/>
    <s v="HOLIDAY"/>
    <m/>
    <d v="2018-07-06T00:00:00"/>
    <n v="2018"/>
    <d v="1899-12-30T20:40:00"/>
    <n v="34.463889"/>
    <n v="-119.831389"/>
    <s v="Vegetation"/>
    <s v="Rural"/>
    <x v="4"/>
    <m/>
    <s v="100 - 299 Acres"/>
    <s v="Fire Agency"/>
    <s v="Santa Barbara Fire Department"/>
    <m/>
    <m/>
    <m/>
    <m/>
    <m/>
    <m/>
    <m/>
    <m/>
    <m/>
    <m/>
    <m/>
    <m/>
    <m/>
    <m/>
    <m/>
    <m/>
    <m/>
    <s v="Weather"/>
  </r>
  <r>
    <n v="10013"/>
    <s v="WOOLSEY"/>
    <m/>
    <d v="2018-11-08T00:00:00"/>
    <n v="2018"/>
    <d v="1899-12-30T14:24:00"/>
    <n v="34.235"/>
    <n v="-118.70128"/>
    <s v="Vegetation"/>
    <s v="Rural"/>
    <x v="0"/>
    <m/>
    <s v="Greater than 5000 Acres"/>
    <s v="Fire Agency"/>
    <s v="Ventura County Fire Department"/>
    <m/>
    <m/>
    <m/>
    <m/>
    <m/>
    <m/>
    <m/>
    <m/>
    <m/>
    <m/>
    <m/>
    <m/>
    <m/>
    <m/>
    <m/>
    <m/>
    <m/>
    <s v="Weather"/>
  </r>
  <r>
    <n v="10014"/>
    <s v="STAR"/>
    <m/>
    <d v="2019-07-28T00:00:00"/>
    <n v="2019"/>
    <d v="1899-12-30T14:00:00"/>
    <n v="33.997528"/>
    <n v="-117.769766"/>
    <s v="Vegetation"/>
    <s v="Rural"/>
    <x v="4"/>
    <m/>
    <s v="100 - 299 Acres"/>
    <s v="Fire Agency"/>
    <s v="Chino Valley Fire Department"/>
    <m/>
    <m/>
    <m/>
    <m/>
    <m/>
    <m/>
    <m/>
    <m/>
    <m/>
    <m/>
    <m/>
    <m/>
    <m/>
    <s v="Contact From Object"/>
    <m/>
    <s v="Bird"/>
    <m/>
    <s v="Weather"/>
  </r>
  <r>
    <n v="10015"/>
    <s v="TENAJA"/>
    <m/>
    <d v="2019-09-04T00:00:00"/>
    <n v="2019"/>
    <d v="1899-12-30T16:43:00"/>
    <n v="33.528469"/>
    <n v="-117.273157"/>
    <s v="Vegetation"/>
    <s v="Rural"/>
    <x v="7"/>
    <m/>
    <s v="1000 - 4999 Acres"/>
    <s v="Fire Agency"/>
    <s v="Cal Fire"/>
    <m/>
    <m/>
    <m/>
    <m/>
    <m/>
    <m/>
    <m/>
    <m/>
    <m/>
    <m/>
    <m/>
    <m/>
    <m/>
    <m/>
    <m/>
    <m/>
    <m/>
    <s v="Weather"/>
  </r>
  <r>
    <n v="10016"/>
    <s v="SADDLE RIDGE"/>
    <m/>
    <d v="2019-10-10T00:00:00"/>
    <n v="2019"/>
    <d v="1899-12-30T21:09:00"/>
    <n v="34.32988"/>
    <n v="-118.48161"/>
    <s v="Vegetation"/>
    <s v="Rural"/>
    <x v="0"/>
    <m/>
    <s v="Greater than 5000 Acres"/>
    <s v="Fire Agency"/>
    <s v="Los Angeles County Fire Department"/>
    <m/>
    <m/>
    <m/>
    <m/>
    <m/>
    <m/>
    <m/>
    <m/>
    <m/>
    <m/>
    <m/>
    <m/>
    <m/>
    <m/>
    <m/>
    <m/>
    <m/>
    <s v="Weather"/>
  </r>
  <r>
    <n v="10017"/>
    <s v="OAK"/>
    <m/>
    <d v="2019-10-28T00:00:00"/>
    <n v="2019"/>
    <d v="1899-12-30T08:42:00"/>
    <n v="34.148867"/>
    <n v="-118.695438"/>
    <s v="Vegetation"/>
    <s v="Rural"/>
    <x v="1"/>
    <m/>
    <s v="10 - 99 Acres"/>
    <s v="Fire Agency"/>
    <s v="Los Angeles County Fire Department"/>
    <m/>
    <m/>
    <m/>
    <m/>
    <m/>
    <m/>
    <m/>
    <m/>
    <m/>
    <m/>
    <m/>
    <m/>
    <m/>
    <m/>
    <m/>
    <m/>
    <m/>
    <s v="Weather"/>
  </r>
  <r>
    <n v="10018"/>
    <s v="EASY"/>
    <m/>
    <d v="2019-10-30T00:00:00"/>
    <n v="2019"/>
    <d v="1899-12-30T06:00:00"/>
    <n v="34.282179"/>
    <n v="-118.803389"/>
    <s v="Vegetation"/>
    <s v="Rural"/>
    <x v="7"/>
    <m/>
    <s v="1000 - 4999 Acres"/>
    <s v="Fire Agency"/>
    <s v="Ventura County Fire Department"/>
    <m/>
    <m/>
    <m/>
    <m/>
    <m/>
    <m/>
    <m/>
    <m/>
    <m/>
    <m/>
    <m/>
    <m/>
    <m/>
    <m/>
    <m/>
    <m/>
    <m/>
    <s v="Weather"/>
  </r>
  <r>
    <n v="10019"/>
    <s v="MUREAU"/>
    <m/>
    <d v="2019-10-30T00:00:00"/>
    <n v="2019"/>
    <d v="1899-12-30T10:45:00"/>
    <n v="34.150865"/>
    <n v="-118.674104"/>
    <s v="Vegetation"/>
    <s v="Rural"/>
    <x v="1"/>
    <m/>
    <s v="10 - 99 Acres"/>
    <s v="Fire Agency"/>
    <s v="Los Angeles County Fire Department"/>
    <m/>
    <m/>
    <m/>
    <m/>
    <m/>
    <m/>
    <m/>
    <m/>
    <m/>
    <m/>
    <m/>
    <m/>
    <m/>
    <m/>
    <m/>
    <m/>
    <m/>
    <s v="Weather"/>
  </r>
  <r>
    <n v="10020"/>
    <s v="MARIA"/>
    <m/>
    <d v="2019-10-31T00:00:00"/>
    <n v="2019"/>
    <d v="1899-12-30T20:58:00"/>
    <n v="34.302212"/>
    <n v="-118.997115"/>
    <s v="Vegetation"/>
    <s v="Rural"/>
    <x v="0"/>
    <m/>
    <s v="Greater than 5000 Acres"/>
    <s v="Fire Agency"/>
    <s v="Ventura County Fire Department"/>
    <m/>
    <m/>
    <m/>
    <m/>
    <m/>
    <m/>
    <m/>
    <m/>
    <m/>
    <m/>
    <m/>
    <m/>
    <m/>
    <m/>
    <m/>
    <m/>
    <m/>
    <s v="Weath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40" cacheId="2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5">
  <location ref="A3:C10" firstHeaderRow="0" firstDataRow="1" firstDataCol="1"/>
  <pivotFields count="33">
    <pivotField compact="0" outline="0" showAll="0" defaultSubtotal="0"/>
    <pivotField compact="0" outline="0" showAll="0" defaultSubtotal="0"/>
    <pivotField compact="0" outline="0" showAll="0" defaultSubtotal="0"/>
    <pivotField compact="0" numFmtId="164" outline="0" showAll="0" defaultSubtotal="0"/>
    <pivotField compact="0" outline="0" showAll="0" defaultSubtotal="0"/>
    <pivotField compact="0" outline="0" showAll="0" defaultSubtotal="0"/>
    <pivotField compact="0" numFmtId="166" outline="0" showAll="0" defaultSubtotal="0"/>
    <pivotField compact="0" outline="0" showAll="0" defaultSubtotal="0"/>
    <pivotField compact="0" outline="0" showAll="0" defaultSubtotal="0"/>
    <pivotField compact="0" outline="0" showAll="0" defaultSubtotal="0"/>
    <pivotField axis="axisRow" compact="0" outline="0" showAll="0" defaultSubtotal="0">
      <items count="9">
        <item x="2"/>
        <item x="3"/>
        <item x="1"/>
        <item x="4"/>
        <item x="5"/>
        <item x="7"/>
        <item x="0"/>
        <item h="1" x="6"/>
        <item h="1" x="8"/>
      </items>
    </pivotField>
    <pivotField dataField="1"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10"/>
  </rowFields>
  <rowItems count="7">
    <i/>
    <i>
      <x v="1"/>
    </i>
    <i>
      <x v="2"/>
    </i>
    <i>
      <x v="3"/>
    </i>
    <i>
      <x v="4"/>
    </i>
    <i>
      <x v="5"/>
    </i>
    <i>
      <x v="6"/>
    </i>
  </rowItems>
  <colFields count="1">
    <field x="-2"/>
  </colFields>
  <colItems count="2">
    <i/>
    <i i="1">
      <x v="1"/>
    </i>
  </colItems>
  <dataFields count="2">
    <dataField name="Count of Size - HFTD" fld="11" subtotal="count" baseField="0" baseItem="0"/>
    <dataField name="Count of Size - UI" fld="12" subtotal="count" baseField="0" baseItem="0"/>
  </dataField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104883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10"/>
  <sheetViews>
    <sheetView workbookViewId="0">
      <selection activeCell="C15" sqref="C15"/>
    </sheetView>
  </sheetViews>
  <sheetFormatPr defaultRowHeight="14.25" x14ac:dyDescent="0.45"/>
  <cols>
    <col min="1" max="1" width="20.1328125" style="110" bestFit="1" customWidth="1"/>
    <col min="2" max="2" width="17.265625" style="110" bestFit="1" customWidth="1"/>
    <col min="3" max="3" width="14.796875" style="110" bestFit="1" customWidth="1"/>
    <col min="4" max="4" width="17.265625" style="110" bestFit="1" customWidth="1"/>
  </cols>
  <sheetData>
    <row r="3" spans="1:3" x14ac:dyDescent="0.45">
      <c r="A3" s="109" t="s">
        <v>0</v>
      </c>
      <c r="B3" t="s">
        <v>1</v>
      </c>
      <c r="C3" t="s">
        <v>2</v>
      </c>
    </row>
    <row r="4" spans="1:3" x14ac:dyDescent="0.45">
      <c r="A4" t="s">
        <v>3</v>
      </c>
      <c r="B4">
        <v>83</v>
      </c>
    </row>
    <row r="5" spans="1:3" x14ac:dyDescent="0.45">
      <c r="A5" t="s">
        <v>4</v>
      </c>
      <c r="B5">
        <v>30</v>
      </c>
    </row>
    <row r="6" spans="1:3" x14ac:dyDescent="0.45">
      <c r="A6" t="s">
        <v>5</v>
      </c>
      <c r="B6">
        <v>7</v>
      </c>
      <c r="C6">
        <v>4</v>
      </c>
    </row>
    <row r="7" spans="1:3" x14ac:dyDescent="0.45">
      <c r="A7" t="s">
        <v>6</v>
      </c>
      <c r="B7">
        <v>2</v>
      </c>
      <c r="C7">
        <v>2</v>
      </c>
    </row>
    <row r="8" spans="1:3" x14ac:dyDescent="0.45">
      <c r="A8" t="s">
        <v>7</v>
      </c>
      <c r="B8">
        <v>1</v>
      </c>
      <c r="C8">
        <v>3</v>
      </c>
    </row>
    <row r="9" spans="1:3" x14ac:dyDescent="0.45">
      <c r="A9" t="s">
        <v>8</v>
      </c>
      <c r="C9">
        <v>4</v>
      </c>
    </row>
    <row r="10" spans="1:3" x14ac:dyDescent="0.45">
      <c r="A10" t="s">
        <v>9</v>
      </c>
      <c r="B10">
        <v>2</v>
      </c>
      <c r="C10">
        <v>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47"/>
  <sheetViews>
    <sheetView topLeftCell="V1" workbookViewId="0">
      <selection activeCell="B5" sqref="B5"/>
    </sheetView>
  </sheetViews>
  <sheetFormatPr defaultRowHeight="14.25" zeroHeight="1" x14ac:dyDescent="0.45"/>
  <cols>
    <col min="2" max="2" width="12.1328125" style="110" customWidth="1"/>
    <col min="3" max="4" width="30.265625" style="110" customWidth="1"/>
    <col min="7" max="7" width="14" style="110" customWidth="1"/>
    <col min="8" max="8" width="12.53125" style="110" customWidth="1"/>
    <col min="11" max="13" width="20.265625" style="110" customWidth="1"/>
    <col min="15" max="15" width="24.265625" style="105" customWidth="1"/>
  </cols>
  <sheetData>
    <row r="1" spans="1:33" ht="65.650000000000006" customHeight="1" x14ac:dyDescent="0.45">
      <c r="A1" s="1" t="s">
        <v>10</v>
      </c>
      <c r="B1" s="1" t="s">
        <v>11</v>
      </c>
      <c r="C1" s="1" t="s">
        <v>12</v>
      </c>
      <c r="D1" s="3" t="s">
        <v>13</v>
      </c>
      <c r="E1" s="3" t="s">
        <v>14</v>
      </c>
      <c r="F1" s="3" t="s">
        <v>15</v>
      </c>
      <c r="G1" s="4" t="s">
        <v>16</v>
      </c>
      <c r="H1" s="4" t="s">
        <v>17</v>
      </c>
      <c r="I1" s="5" t="s">
        <v>18</v>
      </c>
      <c r="J1" s="5" t="s">
        <v>19</v>
      </c>
      <c r="K1" s="6" t="s">
        <v>0</v>
      </c>
      <c r="L1" s="6" t="s">
        <v>20</v>
      </c>
      <c r="M1" s="6" t="s">
        <v>21</v>
      </c>
      <c r="N1" s="6" t="s">
        <v>22</v>
      </c>
      <c r="O1" s="106" t="s">
        <v>23</v>
      </c>
      <c r="P1" s="7" t="s">
        <v>24</v>
      </c>
      <c r="Q1" s="8" t="s">
        <v>25</v>
      </c>
      <c r="R1" s="7" t="s">
        <v>26</v>
      </c>
      <c r="S1" s="2" t="s">
        <v>27</v>
      </c>
      <c r="T1" s="2" t="s">
        <v>28</v>
      </c>
      <c r="U1" s="7" t="s">
        <v>29</v>
      </c>
      <c r="V1" s="7" t="s">
        <v>30</v>
      </c>
      <c r="W1" s="7" t="s">
        <v>31</v>
      </c>
      <c r="X1" s="7" t="s">
        <v>32</v>
      </c>
      <c r="Y1" s="7" t="s">
        <v>33</v>
      </c>
      <c r="Z1" s="9" t="s">
        <v>34</v>
      </c>
      <c r="AA1" s="9" t="s">
        <v>13</v>
      </c>
      <c r="AB1" s="9" t="s">
        <v>15</v>
      </c>
      <c r="AC1" s="10" t="s">
        <v>35</v>
      </c>
      <c r="AD1" s="10" t="s">
        <v>36</v>
      </c>
      <c r="AE1" s="10" t="s">
        <v>37</v>
      </c>
      <c r="AF1" s="10" t="s">
        <v>38</v>
      </c>
      <c r="AG1" s="10" t="s">
        <v>39</v>
      </c>
    </row>
    <row r="2" spans="1:33" x14ac:dyDescent="0.45">
      <c r="A2">
        <v>1</v>
      </c>
      <c r="B2" t="str">
        <f>""</f>
        <v/>
      </c>
      <c r="C2" s="11" t="s">
        <v>40</v>
      </c>
      <c r="D2" s="12">
        <v>42041</v>
      </c>
      <c r="E2" s="13">
        <v>2015</v>
      </c>
      <c r="F2" s="14">
        <v>0.55208333333333337</v>
      </c>
      <c r="G2" s="15">
        <v>37.453960000000002</v>
      </c>
      <c r="H2" s="15">
        <v>-118.58419600000001</v>
      </c>
      <c r="I2" s="16" t="s">
        <v>41</v>
      </c>
      <c r="J2" s="16" t="s">
        <v>42</v>
      </c>
      <c r="K2" s="17" t="s">
        <v>9</v>
      </c>
      <c r="L2" s="17" t="s">
        <v>9</v>
      </c>
      <c r="M2" s="17"/>
      <c r="N2" s="17" t="s">
        <v>43</v>
      </c>
      <c r="O2" s="17" t="s">
        <v>44</v>
      </c>
      <c r="P2" s="18" t="s">
        <v>45</v>
      </c>
      <c r="Q2" s="25" t="s">
        <v>46</v>
      </c>
      <c r="R2" s="18" t="s">
        <v>47</v>
      </c>
      <c r="S2" s="19" t="s">
        <v>48</v>
      </c>
      <c r="T2" s="19" t="s">
        <v>49</v>
      </c>
      <c r="U2" s="18" t="s">
        <v>50</v>
      </c>
      <c r="V2" s="20">
        <v>12</v>
      </c>
      <c r="W2" s="20" t="s">
        <v>51</v>
      </c>
      <c r="X2" s="20" t="s">
        <v>52</v>
      </c>
      <c r="Y2" s="20" t="s">
        <v>53</v>
      </c>
      <c r="Z2" s="21" t="s">
        <v>54</v>
      </c>
      <c r="AA2" s="22">
        <v>42041</v>
      </c>
      <c r="AB2" s="23">
        <v>0.55208333333333337</v>
      </c>
      <c r="AC2" s="24" t="s">
        <v>55</v>
      </c>
      <c r="AD2" s="24" t="s">
        <v>56</v>
      </c>
      <c r="AE2" s="24" t="s">
        <v>56</v>
      </c>
      <c r="AF2" s="24" t="s">
        <v>56</v>
      </c>
      <c r="AG2" s="24" t="s">
        <v>55</v>
      </c>
    </row>
    <row r="3" spans="1:33" x14ac:dyDescent="0.45">
      <c r="A3">
        <f t="shared" ref="A3:A34" si="0">1+A2</f>
        <v>2</v>
      </c>
      <c r="B3" t="str">
        <f>""</f>
        <v/>
      </c>
      <c r="C3" s="11" t="s">
        <v>57</v>
      </c>
      <c r="D3" s="12">
        <v>42057</v>
      </c>
      <c r="E3" s="13">
        <v>2015</v>
      </c>
      <c r="F3" s="14">
        <v>0.41111111111111109</v>
      </c>
      <c r="G3" s="15">
        <v>34.284868000000003</v>
      </c>
      <c r="H3" s="15">
        <v>-119.217293</v>
      </c>
      <c r="I3" s="16" t="s">
        <v>41</v>
      </c>
      <c r="J3" s="16" t="s">
        <v>42</v>
      </c>
      <c r="K3" s="17" t="s">
        <v>5</v>
      </c>
      <c r="L3" s="17" t="s">
        <v>5</v>
      </c>
      <c r="M3" s="17"/>
      <c r="N3" s="17" t="s">
        <v>43</v>
      </c>
      <c r="O3" s="17" t="s">
        <v>58</v>
      </c>
      <c r="P3" s="18" t="s">
        <v>59</v>
      </c>
      <c r="Q3" s="25" t="s">
        <v>60</v>
      </c>
      <c r="R3" s="18" t="s">
        <v>61</v>
      </c>
      <c r="S3" s="19" t="s">
        <v>62</v>
      </c>
      <c r="T3" s="19" t="s">
        <v>49</v>
      </c>
      <c r="U3" s="18" t="s">
        <v>50</v>
      </c>
      <c r="V3" s="20">
        <v>16</v>
      </c>
      <c r="W3" s="20" t="s">
        <v>51</v>
      </c>
      <c r="X3" s="20" t="s">
        <v>63</v>
      </c>
      <c r="Y3" s="20" t="s">
        <v>53</v>
      </c>
      <c r="Z3" s="21" t="s">
        <v>54</v>
      </c>
      <c r="AA3" s="22">
        <v>42057</v>
      </c>
      <c r="AB3" s="23">
        <v>0.45069444444444451</v>
      </c>
      <c r="AC3" s="24" t="s">
        <v>55</v>
      </c>
      <c r="AD3" s="24" t="s">
        <v>56</v>
      </c>
      <c r="AE3" s="24" t="s">
        <v>56</v>
      </c>
      <c r="AF3" s="24" t="s">
        <v>56</v>
      </c>
      <c r="AG3" s="24" t="s">
        <v>64</v>
      </c>
    </row>
    <row r="4" spans="1:33" x14ac:dyDescent="0.45">
      <c r="A4">
        <f t="shared" si="0"/>
        <v>3</v>
      </c>
      <c r="B4" t="str">
        <f>""</f>
        <v/>
      </c>
      <c r="C4" s="11" t="s">
        <v>65</v>
      </c>
      <c r="D4" s="12">
        <v>42089</v>
      </c>
      <c r="E4" s="13">
        <v>2015</v>
      </c>
      <c r="F4" s="14">
        <v>0.58958333333333335</v>
      </c>
      <c r="G4" s="15">
        <v>33.945951000000001</v>
      </c>
      <c r="H4" s="15">
        <v>-117.924723</v>
      </c>
      <c r="I4" s="16" t="s">
        <v>41</v>
      </c>
      <c r="J4" s="16" t="s">
        <v>42</v>
      </c>
      <c r="K4" s="17" t="s">
        <v>3</v>
      </c>
      <c r="L4" s="17" t="s">
        <v>3</v>
      </c>
      <c r="M4" s="17"/>
      <c r="N4" s="17" t="s">
        <v>43</v>
      </c>
      <c r="O4" s="17" t="s">
        <v>66</v>
      </c>
      <c r="P4" s="18" t="s">
        <v>67</v>
      </c>
      <c r="Q4" s="25" t="s">
        <v>68</v>
      </c>
      <c r="R4" s="18" t="s">
        <v>69</v>
      </c>
      <c r="S4" s="19" t="s">
        <v>48</v>
      </c>
      <c r="T4" s="19" t="s">
        <v>49</v>
      </c>
      <c r="U4" s="18" t="s">
        <v>56</v>
      </c>
      <c r="V4" s="20">
        <v>12</v>
      </c>
      <c r="W4" s="20" t="s">
        <v>51</v>
      </c>
      <c r="X4" s="20" t="s">
        <v>52</v>
      </c>
      <c r="Y4" s="20" t="s">
        <v>53</v>
      </c>
      <c r="Z4" s="21" t="s">
        <v>54</v>
      </c>
      <c r="AA4" s="22">
        <v>42089</v>
      </c>
      <c r="AB4" s="23">
        <v>0.58958333333333335</v>
      </c>
      <c r="AC4" s="24" t="s">
        <v>37</v>
      </c>
      <c r="AD4" s="24" t="s">
        <v>56</v>
      </c>
      <c r="AE4" s="24" t="s">
        <v>63</v>
      </c>
      <c r="AF4" s="24" t="s">
        <v>70</v>
      </c>
      <c r="AG4" s="24" t="s">
        <v>55</v>
      </c>
    </row>
    <row r="5" spans="1:33" x14ac:dyDescent="0.45">
      <c r="A5">
        <f t="shared" si="0"/>
        <v>4</v>
      </c>
      <c r="B5" t="str">
        <f>""</f>
        <v/>
      </c>
      <c r="C5" s="11" t="s">
        <v>71</v>
      </c>
      <c r="D5" s="12">
        <v>42111</v>
      </c>
      <c r="E5" s="13">
        <v>2015</v>
      </c>
      <c r="F5" s="14">
        <v>0.36180555555555549</v>
      </c>
      <c r="G5" s="15">
        <v>33.639702999999997</v>
      </c>
      <c r="H5" s="15">
        <v>-116.900997</v>
      </c>
      <c r="I5" s="16" t="s">
        <v>41</v>
      </c>
      <c r="J5" s="16" t="s">
        <v>42</v>
      </c>
      <c r="K5" s="17" t="s">
        <v>3</v>
      </c>
      <c r="L5" s="17" t="s">
        <v>3</v>
      </c>
      <c r="M5" s="17"/>
      <c r="N5" s="17" t="s">
        <v>43</v>
      </c>
      <c r="O5" s="17" t="s">
        <v>72</v>
      </c>
      <c r="P5" s="18" t="s">
        <v>73</v>
      </c>
      <c r="Q5" s="25" t="s">
        <v>74</v>
      </c>
      <c r="R5" s="18" t="s">
        <v>61</v>
      </c>
      <c r="S5" s="19" t="s">
        <v>62</v>
      </c>
      <c r="T5" s="19" t="s">
        <v>49</v>
      </c>
      <c r="U5" s="18" t="s">
        <v>56</v>
      </c>
      <c r="V5" s="20">
        <v>12</v>
      </c>
      <c r="W5" s="20" t="s">
        <v>51</v>
      </c>
      <c r="X5" s="20" t="s">
        <v>63</v>
      </c>
      <c r="Y5" s="20" t="s">
        <v>53</v>
      </c>
      <c r="Z5" s="21" t="s">
        <v>75</v>
      </c>
      <c r="AA5" s="22" t="s">
        <v>76</v>
      </c>
      <c r="AB5" s="23" t="s">
        <v>56</v>
      </c>
      <c r="AC5" s="24" t="s">
        <v>63</v>
      </c>
      <c r="AD5" s="24" t="s">
        <v>56</v>
      </c>
      <c r="AE5" s="24" t="s">
        <v>56</v>
      </c>
      <c r="AF5" s="24" t="s">
        <v>56</v>
      </c>
      <c r="AG5" s="24" t="s">
        <v>55</v>
      </c>
    </row>
    <row r="6" spans="1:33" x14ac:dyDescent="0.45">
      <c r="A6">
        <f t="shared" si="0"/>
        <v>5</v>
      </c>
      <c r="B6" t="str">
        <f>""</f>
        <v/>
      </c>
      <c r="C6" s="11" t="s">
        <v>77</v>
      </c>
      <c r="D6" s="12">
        <v>42111</v>
      </c>
      <c r="E6" s="13">
        <v>2015</v>
      </c>
      <c r="F6" s="14">
        <v>0.69513888888888886</v>
      </c>
      <c r="G6" s="15">
        <v>34.085124999999998</v>
      </c>
      <c r="H6" s="15">
        <v>-118.80436899999999</v>
      </c>
      <c r="I6" s="16" t="s">
        <v>41</v>
      </c>
      <c r="J6" s="16" t="s">
        <v>42</v>
      </c>
      <c r="K6" s="17" t="s">
        <v>4</v>
      </c>
      <c r="L6" s="17" t="s">
        <v>4</v>
      </c>
      <c r="M6" s="17"/>
      <c r="N6" s="17" t="s">
        <v>43</v>
      </c>
      <c r="O6" s="17" t="s">
        <v>66</v>
      </c>
      <c r="P6" s="18" t="s">
        <v>78</v>
      </c>
      <c r="Q6" s="25" t="s">
        <v>79</v>
      </c>
      <c r="R6" s="18" t="s">
        <v>61</v>
      </c>
      <c r="S6" s="19" t="s">
        <v>62</v>
      </c>
      <c r="T6" s="19" t="s">
        <v>49</v>
      </c>
      <c r="U6" s="18" t="s">
        <v>56</v>
      </c>
      <c r="V6" s="20">
        <v>16</v>
      </c>
      <c r="W6" s="20" t="s">
        <v>51</v>
      </c>
      <c r="X6" s="20" t="s">
        <v>52</v>
      </c>
      <c r="Y6" s="20" t="s">
        <v>53</v>
      </c>
      <c r="Z6" s="21" t="s">
        <v>54</v>
      </c>
      <c r="AA6" s="22">
        <v>42111</v>
      </c>
      <c r="AB6" s="23">
        <v>0.69513888888888886</v>
      </c>
      <c r="AC6" s="24" t="s">
        <v>37</v>
      </c>
      <c r="AD6" s="24" t="s">
        <v>56</v>
      </c>
      <c r="AE6" s="24" t="s">
        <v>80</v>
      </c>
      <c r="AF6" s="24" t="s">
        <v>81</v>
      </c>
      <c r="AG6" s="24" t="s">
        <v>64</v>
      </c>
    </row>
    <row r="7" spans="1:33" x14ac:dyDescent="0.45">
      <c r="A7">
        <f t="shared" si="0"/>
        <v>6</v>
      </c>
      <c r="B7" t="str">
        <f>""</f>
        <v/>
      </c>
      <c r="C7" s="11" t="s">
        <v>82</v>
      </c>
      <c r="D7" s="12">
        <v>42121</v>
      </c>
      <c r="E7" s="13">
        <v>2015</v>
      </c>
      <c r="F7" s="14">
        <v>0.79791666666666672</v>
      </c>
      <c r="G7" s="15">
        <v>34.308858999999998</v>
      </c>
      <c r="H7" s="15">
        <v>-118.941348</v>
      </c>
      <c r="I7" s="16" t="s">
        <v>63</v>
      </c>
      <c r="J7" s="16" t="s">
        <v>42</v>
      </c>
      <c r="K7" s="17" t="s">
        <v>3</v>
      </c>
      <c r="L7" s="17" t="s">
        <v>3</v>
      </c>
      <c r="M7" s="17"/>
      <c r="N7" s="17" t="s">
        <v>43</v>
      </c>
      <c r="O7" s="17" t="s">
        <v>83</v>
      </c>
      <c r="P7" s="18" t="s">
        <v>84</v>
      </c>
      <c r="Q7" s="25" t="s">
        <v>85</v>
      </c>
      <c r="R7" s="18" t="s">
        <v>61</v>
      </c>
      <c r="S7" s="19" t="s">
        <v>62</v>
      </c>
      <c r="T7" s="19" t="s">
        <v>49</v>
      </c>
      <c r="U7" s="18" t="s">
        <v>50</v>
      </c>
      <c r="V7" s="20">
        <v>12</v>
      </c>
      <c r="W7" s="20" t="s">
        <v>51</v>
      </c>
      <c r="X7" s="20" t="s">
        <v>52</v>
      </c>
      <c r="Y7" s="20" t="s">
        <v>53</v>
      </c>
      <c r="Z7" s="21" t="s">
        <v>54</v>
      </c>
      <c r="AA7" s="22">
        <v>42121</v>
      </c>
      <c r="AB7" s="23">
        <v>0.79791666666666672</v>
      </c>
      <c r="AC7" s="24" t="s">
        <v>86</v>
      </c>
      <c r="AD7" s="24" t="s">
        <v>87</v>
      </c>
      <c r="AE7" s="24" t="s">
        <v>56</v>
      </c>
      <c r="AF7" s="24" t="s">
        <v>56</v>
      </c>
      <c r="AG7" s="24" t="s">
        <v>55</v>
      </c>
    </row>
    <row r="8" spans="1:33" x14ac:dyDescent="0.45">
      <c r="A8">
        <f t="shared" si="0"/>
        <v>7</v>
      </c>
      <c r="B8" t="str">
        <f>""</f>
        <v/>
      </c>
      <c r="C8" s="11" t="s">
        <v>82</v>
      </c>
      <c r="D8" s="12">
        <v>42121</v>
      </c>
      <c r="E8" s="13">
        <v>2015</v>
      </c>
      <c r="F8" s="14">
        <v>0.79861111111111116</v>
      </c>
      <c r="G8" s="15">
        <v>34.308858999999998</v>
      </c>
      <c r="H8" s="15">
        <v>-118.941348</v>
      </c>
      <c r="I8" s="16" t="s">
        <v>63</v>
      </c>
      <c r="J8" s="16" t="s">
        <v>42</v>
      </c>
      <c r="K8" s="17" t="s">
        <v>3</v>
      </c>
      <c r="L8" s="17" t="s">
        <v>3</v>
      </c>
      <c r="M8" s="17"/>
      <c r="N8" s="17" t="s">
        <v>43</v>
      </c>
      <c r="O8" s="17" t="s">
        <v>83</v>
      </c>
      <c r="P8" s="18" t="s">
        <v>88</v>
      </c>
      <c r="Q8" s="25" t="s">
        <v>85</v>
      </c>
      <c r="R8" s="18" t="s">
        <v>61</v>
      </c>
      <c r="S8" s="19" t="s">
        <v>62</v>
      </c>
      <c r="T8" s="19" t="s">
        <v>49</v>
      </c>
      <c r="U8" s="18" t="s">
        <v>56</v>
      </c>
      <c r="V8" s="20">
        <v>16</v>
      </c>
      <c r="W8" s="20" t="s">
        <v>51</v>
      </c>
      <c r="X8" s="20" t="s">
        <v>63</v>
      </c>
      <c r="Y8" s="20" t="s">
        <v>53</v>
      </c>
      <c r="Z8" s="21" t="s">
        <v>54</v>
      </c>
      <c r="AA8" s="22">
        <v>42121</v>
      </c>
      <c r="AB8" s="23">
        <v>0.79861111111111116</v>
      </c>
      <c r="AC8" s="24" t="s">
        <v>86</v>
      </c>
      <c r="AD8" s="24" t="s">
        <v>63</v>
      </c>
      <c r="AE8" s="24" t="s">
        <v>56</v>
      </c>
      <c r="AF8" s="24" t="s">
        <v>56</v>
      </c>
      <c r="AG8" s="24" t="s">
        <v>55</v>
      </c>
    </row>
    <row r="9" spans="1:33" x14ac:dyDescent="0.45">
      <c r="A9">
        <f t="shared" si="0"/>
        <v>8</v>
      </c>
      <c r="B9" t="str">
        <f>""</f>
        <v/>
      </c>
      <c r="C9" s="11" t="s">
        <v>89</v>
      </c>
      <c r="D9" s="12">
        <v>42129</v>
      </c>
      <c r="E9" s="13">
        <v>2015</v>
      </c>
      <c r="F9" s="14">
        <v>0.66666666666666663</v>
      </c>
      <c r="G9" s="15">
        <v>33.711010000000002</v>
      </c>
      <c r="H9" s="15">
        <v>-117.708946</v>
      </c>
      <c r="I9" s="16" t="s">
        <v>41</v>
      </c>
      <c r="J9" s="16" t="s">
        <v>42</v>
      </c>
      <c r="K9" s="17" t="s">
        <v>3</v>
      </c>
      <c r="L9" s="17" t="s">
        <v>3</v>
      </c>
      <c r="M9" s="17"/>
      <c r="N9" s="17" t="s">
        <v>43</v>
      </c>
      <c r="O9" s="17" t="s">
        <v>90</v>
      </c>
      <c r="P9" s="18" t="s">
        <v>91</v>
      </c>
      <c r="Q9" s="25" t="s">
        <v>92</v>
      </c>
      <c r="R9" s="18" t="s">
        <v>61</v>
      </c>
      <c r="S9" s="19" t="s">
        <v>62</v>
      </c>
      <c r="T9" s="19" t="s">
        <v>49</v>
      </c>
      <c r="U9" s="18" t="s">
        <v>56</v>
      </c>
      <c r="V9" s="20">
        <v>12</v>
      </c>
      <c r="W9" s="20" t="s">
        <v>51</v>
      </c>
      <c r="X9" s="20" t="s">
        <v>52</v>
      </c>
      <c r="Y9" s="20" t="s">
        <v>53</v>
      </c>
      <c r="Z9" s="21" t="s">
        <v>75</v>
      </c>
      <c r="AA9" s="22" t="s">
        <v>76</v>
      </c>
      <c r="AB9" s="23" t="s">
        <v>56</v>
      </c>
      <c r="AC9" s="24" t="s">
        <v>37</v>
      </c>
      <c r="AD9" s="24" t="s">
        <v>56</v>
      </c>
      <c r="AE9" s="24" t="s">
        <v>80</v>
      </c>
      <c r="AF9" s="24" t="s">
        <v>70</v>
      </c>
      <c r="AG9" s="24" t="s">
        <v>64</v>
      </c>
    </row>
    <row r="10" spans="1:33" x14ac:dyDescent="0.45">
      <c r="A10">
        <f t="shared" si="0"/>
        <v>9</v>
      </c>
      <c r="B10" t="str">
        <f>""</f>
        <v/>
      </c>
      <c r="C10" s="11" t="s">
        <v>89</v>
      </c>
      <c r="D10" s="12">
        <v>42130</v>
      </c>
      <c r="E10" s="13">
        <v>2015</v>
      </c>
      <c r="F10" s="14">
        <v>0.5854166666666667</v>
      </c>
      <c r="G10" s="15">
        <v>33.717585</v>
      </c>
      <c r="H10" s="15">
        <v>-117.72539</v>
      </c>
      <c r="I10" s="16" t="s">
        <v>41</v>
      </c>
      <c r="J10" s="16" t="s">
        <v>42</v>
      </c>
      <c r="K10" s="17" t="s">
        <v>3</v>
      </c>
      <c r="L10" s="17" t="s">
        <v>3</v>
      </c>
      <c r="M10" s="17"/>
      <c r="N10" s="17" t="s">
        <v>43</v>
      </c>
      <c r="O10" s="17" t="s">
        <v>93</v>
      </c>
      <c r="P10" s="18" t="s">
        <v>94</v>
      </c>
      <c r="Q10" s="25" t="s">
        <v>95</v>
      </c>
      <c r="R10" s="18" t="s">
        <v>61</v>
      </c>
      <c r="S10" s="19" t="s">
        <v>62</v>
      </c>
      <c r="T10" s="19" t="s">
        <v>49</v>
      </c>
      <c r="U10" s="18" t="s">
        <v>56</v>
      </c>
      <c r="V10" s="20">
        <v>12</v>
      </c>
      <c r="W10" s="20" t="s">
        <v>51</v>
      </c>
      <c r="X10" s="20" t="s">
        <v>52</v>
      </c>
      <c r="Y10" s="20" t="s">
        <v>53</v>
      </c>
      <c r="Z10" s="21" t="s">
        <v>54</v>
      </c>
      <c r="AA10" s="22">
        <v>42130</v>
      </c>
      <c r="AB10" s="23">
        <v>0.5854166666666667</v>
      </c>
      <c r="AC10" s="24" t="s">
        <v>37</v>
      </c>
      <c r="AD10" s="24" t="s">
        <v>56</v>
      </c>
      <c r="AE10" s="24" t="s">
        <v>80</v>
      </c>
      <c r="AF10" s="24" t="s">
        <v>70</v>
      </c>
      <c r="AG10" s="24" t="s">
        <v>64</v>
      </c>
    </row>
    <row r="11" spans="1:33" x14ac:dyDescent="0.45">
      <c r="A11">
        <f t="shared" si="0"/>
        <v>10</v>
      </c>
      <c r="B11" t="str">
        <f>""</f>
        <v/>
      </c>
      <c r="C11" s="11" t="s">
        <v>96</v>
      </c>
      <c r="D11" s="12">
        <v>42138</v>
      </c>
      <c r="E11" s="13">
        <v>2015</v>
      </c>
      <c r="F11" s="14">
        <v>0.93333333333333335</v>
      </c>
      <c r="G11" s="15">
        <v>36.131810000000002</v>
      </c>
      <c r="H11" s="15">
        <v>-118.778424</v>
      </c>
      <c r="I11" s="16" t="s">
        <v>41</v>
      </c>
      <c r="J11" s="16" t="s">
        <v>42</v>
      </c>
      <c r="K11" s="17" t="s">
        <v>3</v>
      </c>
      <c r="L11" s="17" t="s">
        <v>3</v>
      </c>
      <c r="M11" s="17"/>
      <c r="N11" s="17" t="s">
        <v>97</v>
      </c>
      <c r="O11" s="17" t="s">
        <v>56</v>
      </c>
      <c r="P11" s="18" t="s">
        <v>98</v>
      </c>
      <c r="Q11" s="25" t="s">
        <v>99</v>
      </c>
      <c r="R11" s="18" t="s">
        <v>47</v>
      </c>
      <c r="S11" s="19" t="s">
        <v>48</v>
      </c>
      <c r="T11" s="19" t="s">
        <v>49</v>
      </c>
      <c r="U11" s="18" t="s">
        <v>56</v>
      </c>
      <c r="V11" s="20">
        <v>12</v>
      </c>
      <c r="W11" s="20" t="s">
        <v>51</v>
      </c>
      <c r="X11" s="20" t="s">
        <v>52</v>
      </c>
      <c r="Y11" s="20" t="s">
        <v>53</v>
      </c>
      <c r="Z11" s="21" t="s">
        <v>54</v>
      </c>
      <c r="AA11" s="22">
        <v>42138</v>
      </c>
      <c r="AB11" s="23">
        <v>0.93333333333333335</v>
      </c>
      <c r="AC11" s="24" t="s">
        <v>37</v>
      </c>
      <c r="AD11" s="24" t="s">
        <v>56</v>
      </c>
      <c r="AE11" s="24" t="s">
        <v>41</v>
      </c>
      <c r="AF11" s="24" t="s">
        <v>70</v>
      </c>
      <c r="AG11" s="24" t="s">
        <v>55</v>
      </c>
    </row>
    <row r="12" spans="1:33" x14ac:dyDescent="0.45">
      <c r="A12">
        <f t="shared" si="0"/>
        <v>11</v>
      </c>
      <c r="B12" t="str">
        <f>""</f>
        <v/>
      </c>
      <c r="C12" s="11" t="s">
        <v>100</v>
      </c>
      <c r="D12" s="12">
        <v>42147</v>
      </c>
      <c r="E12" s="13">
        <v>2015</v>
      </c>
      <c r="F12" s="14">
        <v>0.49791666666666667</v>
      </c>
      <c r="G12" s="15">
        <v>34.300640000000001</v>
      </c>
      <c r="H12" s="15">
        <v>-118.361272</v>
      </c>
      <c r="I12" s="16" t="s">
        <v>41</v>
      </c>
      <c r="J12" s="16" t="s">
        <v>42</v>
      </c>
      <c r="K12" s="17" t="s">
        <v>4</v>
      </c>
      <c r="L12" s="17" t="s">
        <v>4</v>
      </c>
      <c r="M12" s="17"/>
      <c r="N12" s="17" t="s">
        <v>43</v>
      </c>
      <c r="O12" s="17" t="s">
        <v>101</v>
      </c>
      <c r="P12" s="18" t="s">
        <v>102</v>
      </c>
      <c r="Q12" s="25" t="s">
        <v>103</v>
      </c>
      <c r="R12" s="18" t="s">
        <v>61</v>
      </c>
      <c r="S12" s="19" t="s">
        <v>62</v>
      </c>
      <c r="T12" s="19" t="s">
        <v>49</v>
      </c>
      <c r="U12" s="18" t="s">
        <v>50</v>
      </c>
      <c r="V12" s="20">
        <v>16</v>
      </c>
      <c r="W12" s="20" t="s">
        <v>51</v>
      </c>
      <c r="X12" s="20" t="s">
        <v>52</v>
      </c>
      <c r="Y12" s="20" t="s">
        <v>53</v>
      </c>
      <c r="Z12" s="21" t="s">
        <v>54</v>
      </c>
      <c r="AA12" s="22">
        <v>42147</v>
      </c>
      <c r="AB12" s="23">
        <v>0.46180555555555558</v>
      </c>
      <c r="AC12" s="24" t="s">
        <v>55</v>
      </c>
      <c r="AD12" s="24" t="s">
        <v>56</v>
      </c>
      <c r="AE12" s="24" t="s">
        <v>56</v>
      </c>
      <c r="AF12" s="24" t="s">
        <v>56</v>
      </c>
      <c r="AG12" s="24" t="s">
        <v>55</v>
      </c>
    </row>
    <row r="13" spans="1:33" x14ac:dyDescent="0.45">
      <c r="A13">
        <f t="shared" si="0"/>
        <v>12</v>
      </c>
      <c r="B13" t="str">
        <f>""</f>
        <v/>
      </c>
      <c r="C13" s="11" t="s">
        <v>104</v>
      </c>
      <c r="D13" s="12">
        <v>42150</v>
      </c>
      <c r="E13" s="13">
        <v>2015</v>
      </c>
      <c r="F13" s="14">
        <v>0.61597222222222225</v>
      </c>
      <c r="G13" s="15">
        <v>34.141244</v>
      </c>
      <c r="H13" s="15">
        <v>-118.907889</v>
      </c>
      <c r="I13" s="16" t="s">
        <v>63</v>
      </c>
      <c r="J13" s="16" t="s">
        <v>42</v>
      </c>
      <c r="K13" s="17" t="s">
        <v>3</v>
      </c>
      <c r="L13" s="17" t="s">
        <v>3</v>
      </c>
      <c r="M13" s="17"/>
      <c r="N13" s="17" t="s">
        <v>43</v>
      </c>
      <c r="O13" s="17" t="s">
        <v>83</v>
      </c>
      <c r="P13" s="18" t="s">
        <v>105</v>
      </c>
      <c r="Q13" s="25" t="s">
        <v>106</v>
      </c>
      <c r="R13" s="18" t="s">
        <v>61</v>
      </c>
      <c r="S13" s="19" t="s">
        <v>62</v>
      </c>
      <c r="T13" s="19" t="s">
        <v>49</v>
      </c>
      <c r="U13" s="18" t="s">
        <v>56</v>
      </c>
      <c r="V13" s="20">
        <v>4</v>
      </c>
      <c r="W13" s="20" t="s">
        <v>51</v>
      </c>
      <c r="X13" s="20" t="s">
        <v>63</v>
      </c>
      <c r="Y13" s="20" t="s">
        <v>53</v>
      </c>
      <c r="Z13" s="21" t="s">
        <v>75</v>
      </c>
      <c r="AA13" s="22" t="s">
        <v>76</v>
      </c>
      <c r="AB13" s="23" t="s">
        <v>56</v>
      </c>
      <c r="AC13" s="24" t="s">
        <v>55</v>
      </c>
      <c r="AD13" s="24" t="s">
        <v>56</v>
      </c>
      <c r="AE13" s="24" t="s">
        <v>56</v>
      </c>
      <c r="AF13" s="24" t="s">
        <v>56</v>
      </c>
      <c r="AG13" s="24" t="s">
        <v>55</v>
      </c>
    </row>
    <row r="14" spans="1:33" x14ac:dyDescent="0.45">
      <c r="A14">
        <f t="shared" si="0"/>
        <v>13</v>
      </c>
      <c r="B14" t="str">
        <f>""</f>
        <v/>
      </c>
      <c r="C14" s="11" t="s">
        <v>107</v>
      </c>
      <c r="D14" s="12">
        <v>42153</v>
      </c>
      <c r="E14" s="13">
        <v>2015</v>
      </c>
      <c r="F14" s="14">
        <v>0.31180555555555561</v>
      </c>
      <c r="G14" s="15">
        <v>36.386960999999999</v>
      </c>
      <c r="H14" s="15">
        <v>-118.95355499999999</v>
      </c>
      <c r="I14" s="16" t="s">
        <v>41</v>
      </c>
      <c r="J14" s="16" t="s">
        <v>42</v>
      </c>
      <c r="K14" s="17" t="s">
        <v>3</v>
      </c>
      <c r="L14" s="17" t="s">
        <v>3</v>
      </c>
      <c r="M14" s="17"/>
      <c r="N14" s="17" t="s">
        <v>43</v>
      </c>
      <c r="O14" s="17" t="s">
        <v>108</v>
      </c>
      <c r="P14" s="18" t="s">
        <v>109</v>
      </c>
      <c r="Q14" s="25" t="s">
        <v>110</v>
      </c>
      <c r="R14" s="18" t="s">
        <v>47</v>
      </c>
      <c r="S14" s="19" t="s">
        <v>48</v>
      </c>
      <c r="T14" s="19" t="s">
        <v>49</v>
      </c>
      <c r="U14" s="18" t="s">
        <v>56</v>
      </c>
      <c r="V14" s="20">
        <v>66</v>
      </c>
      <c r="W14" s="20" t="s">
        <v>111</v>
      </c>
      <c r="X14" s="20" t="s">
        <v>52</v>
      </c>
      <c r="Y14" s="20" t="s">
        <v>53</v>
      </c>
      <c r="Z14" s="21" t="s">
        <v>54</v>
      </c>
      <c r="AA14" s="22">
        <v>42153</v>
      </c>
      <c r="AB14" s="23">
        <v>0.31180555555555561</v>
      </c>
      <c r="AC14" s="24" t="s">
        <v>37</v>
      </c>
      <c r="AD14" s="24" t="s">
        <v>56</v>
      </c>
      <c r="AE14" s="24" t="s">
        <v>112</v>
      </c>
      <c r="AF14" s="24" t="s">
        <v>70</v>
      </c>
      <c r="AG14" s="24" t="s">
        <v>64</v>
      </c>
    </row>
    <row r="15" spans="1:33" x14ac:dyDescent="0.45">
      <c r="A15">
        <f t="shared" si="0"/>
        <v>14</v>
      </c>
      <c r="B15" t="str">
        <f>""</f>
        <v/>
      </c>
      <c r="C15" s="11" t="s">
        <v>113</v>
      </c>
      <c r="D15" s="12">
        <v>42154</v>
      </c>
      <c r="E15" s="13">
        <v>2015</v>
      </c>
      <c r="F15" s="14">
        <v>0.6430555555555556</v>
      </c>
      <c r="G15" s="15">
        <v>33.709730999999998</v>
      </c>
      <c r="H15" s="15">
        <v>-117.64594700000001</v>
      </c>
      <c r="I15" s="16" t="s">
        <v>41</v>
      </c>
      <c r="J15" s="16" t="s">
        <v>42</v>
      </c>
      <c r="K15" s="17" t="s">
        <v>3</v>
      </c>
      <c r="L15" s="17" t="s">
        <v>3</v>
      </c>
      <c r="M15" s="17"/>
      <c r="N15" s="17" t="s">
        <v>43</v>
      </c>
      <c r="O15" s="17" t="s">
        <v>93</v>
      </c>
      <c r="P15" s="18" t="s">
        <v>114</v>
      </c>
      <c r="Q15" s="25" t="s">
        <v>115</v>
      </c>
      <c r="R15" s="18" t="s">
        <v>61</v>
      </c>
      <c r="S15" s="19" t="s">
        <v>62</v>
      </c>
      <c r="T15" s="19" t="s">
        <v>49</v>
      </c>
      <c r="U15" s="18" t="s">
        <v>50</v>
      </c>
      <c r="V15" s="20">
        <v>12</v>
      </c>
      <c r="W15" s="20" t="s">
        <v>51</v>
      </c>
      <c r="X15" s="20" t="s">
        <v>63</v>
      </c>
      <c r="Y15" s="20" t="s">
        <v>53</v>
      </c>
      <c r="Z15" s="21" t="s">
        <v>54</v>
      </c>
      <c r="AA15" s="22">
        <v>42154</v>
      </c>
      <c r="AB15" s="23">
        <v>0.6430555555555556</v>
      </c>
      <c r="AC15" s="24" t="s">
        <v>37</v>
      </c>
      <c r="AD15" s="24" t="s">
        <v>56</v>
      </c>
      <c r="AE15" s="24" t="s">
        <v>112</v>
      </c>
      <c r="AF15" s="24" t="s">
        <v>70</v>
      </c>
      <c r="AG15" s="24" t="s">
        <v>55</v>
      </c>
    </row>
    <row r="16" spans="1:33" x14ac:dyDescent="0.45">
      <c r="A16">
        <f t="shared" si="0"/>
        <v>15</v>
      </c>
      <c r="B16" t="str">
        <f>""</f>
        <v/>
      </c>
      <c r="C16" s="11" t="s">
        <v>113</v>
      </c>
      <c r="D16" s="12">
        <v>42154</v>
      </c>
      <c r="E16" s="13">
        <v>2015</v>
      </c>
      <c r="F16" s="14">
        <v>0.64583333333333337</v>
      </c>
      <c r="G16" s="15">
        <v>33.709730999999998</v>
      </c>
      <c r="H16" s="15">
        <v>-117.64594700000001</v>
      </c>
      <c r="I16" s="16" t="s">
        <v>41</v>
      </c>
      <c r="J16" s="16" t="s">
        <v>42</v>
      </c>
      <c r="K16" s="17" t="s">
        <v>3</v>
      </c>
      <c r="L16" s="17" t="s">
        <v>3</v>
      </c>
      <c r="M16" s="17"/>
      <c r="N16" s="17" t="s">
        <v>43</v>
      </c>
      <c r="O16" s="17" t="s">
        <v>90</v>
      </c>
      <c r="P16" s="18" t="s">
        <v>116</v>
      </c>
      <c r="Q16" s="25" t="s">
        <v>115</v>
      </c>
      <c r="R16" s="18" t="s">
        <v>61</v>
      </c>
      <c r="S16" s="19" t="s">
        <v>62</v>
      </c>
      <c r="T16" s="19" t="s">
        <v>49</v>
      </c>
      <c r="U16" s="18" t="s">
        <v>50</v>
      </c>
      <c r="V16" s="20">
        <v>12</v>
      </c>
      <c r="W16" s="20" t="s">
        <v>51</v>
      </c>
      <c r="X16" s="20" t="s">
        <v>63</v>
      </c>
      <c r="Y16" s="20" t="s">
        <v>53</v>
      </c>
      <c r="Z16" s="21" t="s">
        <v>54</v>
      </c>
      <c r="AA16" s="22">
        <v>42154</v>
      </c>
      <c r="AB16" s="23">
        <v>0.6430555555555556</v>
      </c>
      <c r="AC16" s="24" t="s">
        <v>37</v>
      </c>
      <c r="AD16" s="24" t="s">
        <v>56</v>
      </c>
      <c r="AE16" s="24" t="s">
        <v>112</v>
      </c>
      <c r="AF16" s="24" t="s">
        <v>70</v>
      </c>
      <c r="AG16" s="24" t="s">
        <v>64</v>
      </c>
    </row>
    <row r="17" spans="1:33" x14ac:dyDescent="0.45">
      <c r="A17">
        <f t="shared" si="0"/>
        <v>16</v>
      </c>
      <c r="B17" t="str">
        <f>""</f>
        <v/>
      </c>
      <c r="C17" s="11" t="s">
        <v>117</v>
      </c>
      <c r="D17" s="12">
        <v>42161</v>
      </c>
      <c r="E17" s="13">
        <v>2015</v>
      </c>
      <c r="F17" s="14">
        <v>0.41666666666666669</v>
      </c>
      <c r="G17" s="15">
        <v>34.404333000000001</v>
      </c>
      <c r="H17" s="15">
        <v>-118.423417</v>
      </c>
      <c r="I17" s="16" t="s">
        <v>41</v>
      </c>
      <c r="J17" s="16" t="s">
        <v>42</v>
      </c>
      <c r="K17" s="17" t="s">
        <v>3</v>
      </c>
      <c r="L17" s="17" t="s">
        <v>3</v>
      </c>
      <c r="M17" s="17"/>
      <c r="N17" s="17" t="s">
        <v>43</v>
      </c>
      <c r="O17" s="17" t="s">
        <v>66</v>
      </c>
      <c r="P17" s="18" t="s">
        <v>118</v>
      </c>
      <c r="Q17" s="25" t="s">
        <v>119</v>
      </c>
      <c r="R17" s="18" t="s">
        <v>61</v>
      </c>
      <c r="S17" s="19" t="s">
        <v>62</v>
      </c>
      <c r="T17" s="19" t="s">
        <v>49</v>
      </c>
      <c r="U17" s="18" t="s">
        <v>50</v>
      </c>
      <c r="V17" s="20">
        <v>16</v>
      </c>
      <c r="W17" s="20" t="s">
        <v>51</v>
      </c>
      <c r="X17" s="20" t="s">
        <v>63</v>
      </c>
      <c r="Y17" s="20" t="s">
        <v>53</v>
      </c>
      <c r="Z17" s="21" t="s">
        <v>54</v>
      </c>
      <c r="AA17" s="22">
        <v>42161</v>
      </c>
      <c r="AB17" s="23">
        <v>0.42569444444444438</v>
      </c>
      <c r="AC17" s="24" t="s">
        <v>37</v>
      </c>
      <c r="AD17" s="24" t="s">
        <v>56</v>
      </c>
      <c r="AE17" s="24" t="s">
        <v>112</v>
      </c>
      <c r="AF17" s="24" t="s">
        <v>70</v>
      </c>
      <c r="AG17" s="24" t="s">
        <v>64</v>
      </c>
    </row>
    <row r="18" spans="1:33" x14ac:dyDescent="0.45">
      <c r="A18">
        <f t="shared" si="0"/>
        <v>17</v>
      </c>
      <c r="B18" t="str">
        <f>""</f>
        <v/>
      </c>
      <c r="C18" s="11" t="s">
        <v>120</v>
      </c>
      <c r="D18" s="12">
        <v>42164</v>
      </c>
      <c r="E18" s="13">
        <v>2015</v>
      </c>
      <c r="F18" s="14">
        <v>0.24027777777777781</v>
      </c>
      <c r="G18" s="15">
        <v>33.598571999999997</v>
      </c>
      <c r="H18" s="15">
        <v>-117.131068</v>
      </c>
      <c r="I18" s="16" t="s">
        <v>63</v>
      </c>
      <c r="J18" s="16" t="s">
        <v>42</v>
      </c>
      <c r="K18" s="17" t="s">
        <v>3</v>
      </c>
      <c r="L18" s="17" t="s">
        <v>3</v>
      </c>
      <c r="M18" s="17"/>
      <c r="N18" s="17" t="s">
        <v>43</v>
      </c>
      <c r="O18" s="17" t="s">
        <v>101</v>
      </c>
      <c r="P18" s="18" t="s">
        <v>121</v>
      </c>
      <c r="Q18" s="25" t="s">
        <v>122</v>
      </c>
      <c r="R18" s="18" t="s">
        <v>47</v>
      </c>
      <c r="S18" s="19" t="s">
        <v>48</v>
      </c>
      <c r="T18" s="19" t="s">
        <v>49</v>
      </c>
      <c r="U18" s="18" t="s">
        <v>56</v>
      </c>
      <c r="V18" s="20">
        <v>33</v>
      </c>
      <c r="W18" s="20" t="s">
        <v>51</v>
      </c>
      <c r="X18" s="20" t="s">
        <v>52</v>
      </c>
      <c r="Y18" s="20" t="s">
        <v>53</v>
      </c>
      <c r="Z18" s="21" t="s">
        <v>54</v>
      </c>
      <c r="AA18" s="22">
        <v>42164</v>
      </c>
      <c r="AB18" s="23">
        <v>0.24027777777777781</v>
      </c>
      <c r="AC18" s="24" t="s">
        <v>37</v>
      </c>
      <c r="AD18" s="24" t="s">
        <v>56</v>
      </c>
      <c r="AE18" s="24" t="s">
        <v>112</v>
      </c>
      <c r="AF18" s="24" t="s">
        <v>70</v>
      </c>
      <c r="AG18" s="24" t="s">
        <v>64</v>
      </c>
    </row>
    <row r="19" spans="1:33" x14ac:dyDescent="0.45">
      <c r="A19">
        <f t="shared" si="0"/>
        <v>18</v>
      </c>
      <c r="B19" t="str">
        <f>""</f>
        <v/>
      </c>
      <c r="C19" s="11" t="s">
        <v>123</v>
      </c>
      <c r="D19" s="12">
        <v>42172</v>
      </c>
      <c r="E19" s="13">
        <v>2015</v>
      </c>
      <c r="F19" s="14">
        <v>0.72847222222222219</v>
      </c>
      <c r="G19" s="15">
        <v>36.108561999999999</v>
      </c>
      <c r="H19" s="15">
        <v>-118.94253</v>
      </c>
      <c r="I19" s="16" t="s">
        <v>41</v>
      </c>
      <c r="J19" s="16" t="s">
        <v>42</v>
      </c>
      <c r="K19" s="17" t="s">
        <v>3</v>
      </c>
      <c r="L19" s="17" t="s">
        <v>3</v>
      </c>
      <c r="M19" s="17"/>
      <c r="N19" s="17" t="s">
        <v>43</v>
      </c>
      <c r="O19" s="17" t="s">
        <v>101</v>
      </c>
      <c r="P19" s="18" t="s">
        <v>124</v>
      </c>
      <c r="Q19" s="25" t="s">
        <v>125</v>
      </c>
      <c r="R19" s="18" t="s">
        <v>47</v>
      </c>
      <c r="S19" s="19" t="s">
        <v>48</v>
      </c>
      <c r="T19" s="19" t="s">
        <v>49</v>
      </c>
      <c r="U19" s="18" t="s">
        <v>56</v>
      </c>
      <c r="V19" s="20">
        <v>66</v>
      </c>
      <c r="W19" s="20" t="s">
        <v>111</v>
      </c>
      <c r="X19" s="20" t="s">
        <v>52</v>
      </c>
      <c r="Y19" s="20" t="s">
        <v>53</v>
      </c>
      <c r="Z19" s="21" t="s">
        <v>54</v>
      </c>
      <c r="AA19" s="22">
        <v>42172</v>
      </c>
      <c r="AB19" s="23">
        <v>0.72847222222222219</v>
      </c>
      <c r="AC19" s="24" t="s">
        <v>37</v>
      </c>
      <c r="AD19" s="24" t="s">
        <v>56</v>
      </c>
      <c r="AE19" s="24" t="s">
        <v>112</v>
      </c>
      <c r="AF19" s="24" t="s">
        <v>70</v>
      </c>
      <c r="AG19" s="24" t="s">
        <v>64</v>
      </c>
    </row>
    <row r="20" spans="1:33" x14ac:dyDescent="0.45">
      <c r="A20">
        <f t="shared" si="0"/>
        <v>19</v>
      </c>
      <c r="B20" t="str">
        <f>""</f>
        <v/>
      </c>
      <c r="C20" s="11" t="s">
        <v>82</v>
      </c>
      <c r="D20" s="12">
        <v>42178</v>
      </c>
      <c r="E20" s="13">
        <v>2015</v>
      </c>
      <c r="F20" s="14">
        <v>0.72291666666666665</v>
      </c>
      <c r="G20" s="15">
        <v>34.278967999999999</v>
      </c>
      <c r="H20" s="15">
        <v>-118.90721600000001</v>
      </c>
      <c r="I20" s="16" t="s">
        <v>41</v>
      </c>
      <c r="J20" s="16" t="s">
        <v>42</v>
      </c>
      <c r="K20" s="17" t="s">
        <v>4</v>
      </c>
      <c r="L20" s="17" t="s">
        <v>4</v>
      </c>
      <c r="M20" s="17"/>
      <c r="N20" s="17" t="s">
        <v>43</v>
      </c>
      <c r="O20" s="17" t="s">
        <v>58</v>
      </c>
      <c r="P20" s="18" t="s">
        <v>126</v>
      </c>
      <c r="Q20" s="25" t="s">
        <v>127</v>
      </c>
      <c r="R20" s="18" t="s">
        <v>61</v>
      </c>
      <c r="S20" s="19" t="s">
        <v>62</v>
      </c>
      <c r="T20" s="19" t="s">
        <v>49</v>
      </c>
      <c r="U20" s="18" t="s">
        <v>56</v>
      </c>
      <c r="V20" s="20">
        <v>16</v>
      </c>
      <c r="W20" s="20" t="s">
        <v>51</v>
      </c>
      <c r="X20" s="20" t="s">
        <v>52</v>
      </c>
      <c r="Y20" s="20" t="s">
        <v>128</v>
      </c>
      <c r="Z20" s="21" t="s">
        <v>75</v>
      </c>
      <c r="AA20" s="22" t="s">
        <v>76</v>
      </c>
      <c r="AB20" s="23" t="s">
        <v>56</v>
      </c>
      <c r="AC20" s="24" t="s">
        <v>86</v>
      </c>
      <c r="AD20" s="24" t="s">
        <v>63</v>
      </c>
      <c r="AE20" s="24" t="s">
        <v>56</v>
      </c>
      <c r="AF20" s="24" t="s">
        <v>56</v>
      </c>
      <c r="AG20" s="24" t="s">
        <v>55</v>
      </c>
    </row>
    <row r="21" spans="1:33" x14ac:dyDescent="0.45">
      <c r="A21">
        <f t="shared" si="0"/>
        <v>20</v>
      </c>
      <c r="B21" t="str">
        <f>""</f>
        <v/>
      </c>
      <c r="C21" s="11" t="s">
        <v>129</v>
      </c>
      <c r="D21" s="12">
        <v>42198</v>
      </c>
      <c r="E21" s="13">
        <v>2015</v>
      </c>
      <c r="F21" s="14">
        <v>0.46875</v>
      </c>
      <c r="G21" s="15">
        <v>33.767847000000003</v>
      </c>
      <c r="H21" s="15">
        <v>-117.72072300000001</v>
      </c>
      <c r="I21" s="16" t="s">
        <v>41</v>
      </c>
      <c r="J21" s="16" t="s">
        <v>42</v>
      </c>
      <c r="K21" s="17" t="s">
        <v>6</v>
      </c>
      <c r="L21" s="17" t="s">
        <v>6</v>
      </c>
      <c r="M21" s="17"/>
      <c r="N21" s="17" t="s">
        <v>43</v>
      </c>
      <c r="O21" s="17" t="s">
        <v>101</v>
      </c>
      <c r="P21" s="18" t="s">
        <v>130</v>
      </c>
      <c r="Q21" s="25" t="s">
        <v>131</v>
      </c>
      <c r="R21" s="18" t="s">
        <v>61</v>
      </c>
      <c r="S21" s="19" t="s">
        <v>62</v>
      </c>
      <c r="T21" s="19" t="s">
        <v>49</v>
      </c>
      <c r="U21" s="18" t="s">
        <v>50</v>
      </c>
      <c r="V21" s="20">
        <v>12</v>
      </c>
      <c r="W21" s="20" t="s">
        <v>51</v>
      </c>
      <c r="X21" s="20" t="s">
        <v>52</v>
      </c>
      <c r="Y21" s="20" t="s">
        <v>53</v>
      </c>
      <c r="Z21" s="21" t="s">
        <v>54</v>
      </c>
      <c r="AA21" s="22">
        <v>42198</v>
      </c>
      <c r="AB21" s="23">
        <v>0.5625</v>
      </c>
      <c r="AC21" s="24" t="s">
        <v>55</v>
      </c>
      <c r="AD21" s="24" t="s">
        <v>56</v>
      </c>
      <c r="AE21" s="24" t="s">
        <v>56</v>
      </c>
      <c r="AF21" s="24" t="s">
        <v>56</v>
      </c>
      <c r="AG21" s="24" t="s">
        <v>55</v>
      </c>
    </row>
    <row r="22" spans="1:33" x14ac:dyDescent="0.45">
      <c r="A22">
        <f t="shared" si="0"/>
        <v>21</v>
      </c>
      <c r="B22" t="str">
        <f>""</f>
        <v/>
      </c>
      <c r="C22" s="11" t="s">
        <v>132</v>
      </c>
      <c r="D22" s="12">
        <v>42228</v>
      </c>
      <c r="E22" s="13">
        <v>2015</v>
      </c>
      <c r="F22" s="14">
        <v>0.5</v>
      </c>
      <c r="G22" s="15">
        <v>35.177247000000001</v>
      </c>
      <c r="H22" s="15">
        <v>-118.33731899999999</v>
      </c>
      <c r="I22" s="16" t="s">
        <v>41</v>
      </c>
      <c r="J22" s="16" t="s">
        <v>42</v>
      </c>
      <c r="K22" s="17" t="s">
        <v>3</v>
      </c>
      <c r="L22" s="17" t="s">
        <v>3</v>
      </c>
      <c r="M22" s="17"/>
      <c r="N22" s="17" t="s">
        <v>133</v>
      </c>
      <c r="O22" s="17" t="s">
        <v>56</v>
      </c>
      <c r="P22" s="18" t="s">
        <v>134</v>
      </c>
      <c r="Q22" s="25" t="s">
        <v>135</v>
      </c>
      <c r="R22" s="18" t="s">
        <v>47</v>
      </c>
      <c r="S22" s="19" t="s">
        <v>48</v>
      </c>
      <c r="T22" s="19" t="s">
        <v>49</v>
      </c>
      <c r="U22" s="18" t="s">
        <v>56</v>
      </c>
      <c r="V22" s="20" t="s">
        <v>136</v>
      </c>
      <c r="W22" s="20" t="s">
        <v>51</v>
      </c>
      <c r="X22" s="20" t="s">
        <v>52</v>
      </c>
      <c r="Y22" s="20" t="s">
        <v>128</v>
      </c>
      <c r="Z22" s="21" t="s">
        <v>54</v>
      </c>
      <c r="AA22" s="22">
        <v>42228</v>
      </c>
      <c r="AB22" s="23">
        <v>0.46319444444444452</v>
      </c>
      <c r="AC22" s="24" t="s">
        <v>63</v>
      </c>
      <c r="AD22" s="24" t="s">
        <v>56</v>
      </c>
      <c r="AE22" s="24" t="s">
        <v>56</v>
      </c>
      <c r="AF22" s="24" t="s">
        <v>56</v>
      </c>
      <c r="AG22" s="24" t="s">
        <v>137</v>
      </c>
    </row>
    <row r="23" spans="1:33" x14ac:dyDescent="0.45">
      <c r="A23">
        <f t="shared" si="0"/>
        <v>22</v>
      </c>
      <c r="B23" t="str">
        <f>""</f>
        <v/>
      </c>
      <c r="C23" s="11" t="s">
        <v>138</v>
      </c>
      <c r="D23" s="12">
        <v>42250</v>
      </c>
      <c r="E23" s="13">
        <v>2015</v>
      </c>
      <c r="F23" s="14">
        <v>0.70833333333333337</v>
      </c>
      <c r="G23" s="15">
        <v>36.893599999999999</v>
      </c>
      <c r="H23" s="15">
        <v>-119.4571</v>
      </c>
      <c r="I23" s="16" t="s">
        <v>41</v>
      </c>
      <c r="J23" s="16" t="s">
        <v>42</v>
      </c>
      <c r="K23" s="17" t="s">
        <v>5</v>
      </c>
      <c r="L23" s="17" t="s">
        <v>5</v>
      </c>
      <c r="M23" s="17"/>
      <c r="N23" s="17" t="s">
        <v>43</v>
      </c>
      <c r="O23" s="17" t="s">
        <v>101</v>
      </c>
      <c r="P23" s="18" t="s">
        <v>139</v>
      </c>
      <c r="Q23" s="25" t="s">
        <v>140</v>
      </c>
      <c r="R23" s="18" t="s">
        <v>47</v>
      </c>
      <c r="S23" s="19" t="s">
        <v>48</v>
      </c>
      <c r="T23" s="19" t="s">
        <v>49</v>
      </c>
      <c r="U23" s="18" t="s">
        <v>56</v>
      </c>
      <c r="V23" s="20">
        <v>220</v>
      </c>
      <c r="W23" s="20" t="s">
        <v>111</v>
      </c>
      <c r="X23" s="20" t="s">
        <v>52</v>
      </c>
      <c r="Y23" s="20" t="s">
        <v>53</v>
      </c>
      <c r="Z23" s="21" t="s">
        <v>54</v>
      </c>
      <c r="AA23" s="22">
        <v>42250</v>
      </c>
      <c r="AB23" s="23">
        <v>0.67708333333333337</v>
      </c>
      <c r="AC23" s="24" t="s">
        <v>37</v>
      </c>
      <c r="AD23" s="24" t="s">
        <v>56</v>
      </c>
      <c r="AE23" s="24" t="s">
        <v>141</v>
      </c>
      <c r="AF23" s="24" t="s">
        <v>70</v>
      </c>
      <c r="AG23" s="24" t="s">
        <v>64</v>
      </c>
    </row>
    <row r="24" spans="1:33" x14ac:dyDescent="0.45">
      <c r="A24">
        <f t="shared" si="0"/>
        <v>23</v>
      </c>
      <c r="B24" t="str">
        <f>""</f>
        <v/>
      </c>
      <c r="C24" s="11" t="s">
        <v>142</v>
      </c>
      <c r="D24" s="12">
        <v>42286</v>
      </c>
      <c r="E24" s="13">
        <v>2015</v>
      </c>
      <c r="F24" s="14">
        <v>0.58333333333333337</v>
      </c>
      <c r="G24" s="15">
        <v>33.575239000000003</v>
      </c>
      <c r="H24" s="15">
        <v>-117.170044</v>
      </c>
      <c r="I24" s="16" t="s">
        <v>41</v>
      </c>
      <c r="J24" s="16" t="s">
        <v>42</v>
      </c>
      <c r="K24" s="17" t="s">
        <v>4</v>
      </c>
      <c r="L24" s="17" t="s">
        <v>4</v>
      </c>
      <c r="M24" s="17"/>
      <c r="N24" s="17" t="s">
        <v>43</v>
      </c>
      <c r="O24" s="17" t="s">
        <v>143</v>
      </c>
      <c r="P24" s="18" t="s">
        <v>144</v>
      </c>
      <c r="Q24" s="25" t="s">
        <v>145</v>
      </c>
      <c r="R24" s="18" t="s">
        <v>47</v>
      </c>
      <c r="S24" s="19" t="s">
        <v>48</v>
      </c>
      <c r="T24" s="19" t="s">
        <v>49</v>
      </c>
      <c r="U24" s="18" t="s">
        <v>56</v>
      </c>
      <c r="V24" s="20">
        <v>12</v>
      </c>
      <c r="W24" s="20" t="s">
        <v>51</v>
      </c>
      <c r="X24" s="20" t="s">
        <v>63</v>
      </c>
      <c r="Y24" s="20" t="s">
        <v>53</v>
      </c>
      <c r="Z24" s="21" t="s">
        <v>75</v>
      </c>
      <c r="AA24" s="22" t="s">
        <v>76</v>
      </c>
      <c r="AB24" s="23" t="s">
        <v>56</v>
      </c>
      <c r="AC24" s="24" t="s">
        <v>86</v>
      </c>
      <c r="AD24" s="24" t="s">
        <v>146</v>
      </c>
      <c r="AE24" s="24" t="s">
        <v>56</v>
      </c>
      <c r="AF24" s="24" t="s">
        <v>56</v>
      </c>
      <c r="AG24" s="24" t="s">
        <v>55</v>
      </c>
    </row>
    <row r="25" spans="1:33" x14ac:dyDescent="0.45">
      <c r="A25">
        <f t="shared" si="0"/>
        <v>24</v>
      </c>
      <c r="B25" t="str">
        <f>""</f>
        <v/>
      </c>
      <c r="C25" s="11" t="s">
        <v>147</v>
      </c>
      <c r="D25" s="12">
        <v>42385</v>
      </c>
      <c r="E25" s="13">
        <v>2016</v>
      </c>
      <c r="F25" s="14">
        <v>0.63888888888888884</v>
      </c>
      <c r="G25" s="15">
        <v>34.409571</v>
      </c>
      <c r="H25" s="15">
        <v>-118.68156999999999</v>
      </c>
      <c r="I25" s="16" t="s">
        <v>41</v>
      </c>
      <c r="J25" s="16" t="s">
        <v>42</v>
      </c>
      <c r="K25" s="17" t="s">
        <v>3</v>
      </c>
      <c r="L25" s="17" t="s">
        <v>3</v>
      </c>
      <c r="M25" s="17"/>
      <c r="N25" s="17" t="s">
        <v>43</v>
      </c>
      <c r="O25" s="17" t="s">
        <v>148</v>
      </c>
      <c r="P25" s="18" t="s">
        <v>149</v>
      </c>
      <c r="Q25" s="25" t="s">
        <v>149</v>
      </c>
      <c r="R25" s="18" t="s">
        <v>61</v>
      </c>
      <c r="S25" s="19" t="s">
        <v>62</v>
      </c>
      <c r="T25" s="19" t="s">
        <v>49</v>
      </c>
      <c r="U25" s="18" t="s">
        <v>56</v>
      </c>
      <c r="V25" s="20">
        <v>16</v>
      </c>
      <c r="W25" s="20" t="s">
        <v>51</v>
      </c>
      <c r="X25" s="20" t="s">
        <v>52</v>
      </c>
      <c r="Y25" s="20" t="s">
        <v>53</v>
      </c>
      <c r="Z25" s="21" t="s">
        <v>54</v>
      </c>
      <c r="AA25" s="22">
        <v>42385</v>
      </c>
      <c r="AB25" s="23">
        <v>0.63888888888888884</v>
      </c>
      <c r="AC25" s="24" t="s">
        <v>86</v>
      </c>
      <c r="AD25" s="24" t="s">
        <v>63</v>
      </c>
      <c r="AE25" s="24" t="s">
        <v>56</v>
      </c>
      <c r="AF25" s="24" t="s">
        <v>56</v>
      </c>
      <c r="AG25" s="24" t="s">
        <v>55</v>
      </c>
    </row>
    <row r="26" spans="1:33" x14ac:dyDescent="0.45">
      <c r="A26">
        <f t="shared" si="0"/>
        <v>25</v>
      </c>
      <c r="B26" t="str">
        <f>""</f>
        <v/>
      </c>
      <c r="C26" s="11" t="s">
        <v>150</v>
      </c>
      <c r="D26" s="12">
        <v>42422</v>
      </c>
      <c r="E26" s="13">
        <v>2016</v>
      </c>
      <c r="F26" s="14">
        <v>0.71111111111111114</v>
      </c>
      <c r="G26" s="15">
        <v>34.449164000000003</v>
      </c>
      <c r="H26" s="15">
        <v>-119.584498</v>
      </c>
      <c r="I26" s="16" t="s">
        <v>41</v>
      </c>
      <c r="J26" s="16" t="s">
        <v>42</v>
      </c>
      <c r="K26" s="17" t="s">
        <v>3</v>
      </c>
      <c r="L26" s="17" t="s">
        <v>3</v>
      </c>
      <c r="M26" s="17"/>
      <c r="N26" s="17" t="s">
        <v>43</v>
      </c>
      <c r="O26" s="17" t="s">
        <v>151</v>
      </c>
      <c r="P26" s="18" t="s">
        <v>152</v>
      </c>
      <c r="Q26" s="25" t="s">
        <v>152</v>
      </c>
      <c r="R26" s="18" t="s">
        <v>61</v>
      </c>
      <c r="S26" s="19" t="s">
        <v>62</v>
      </c>
      <c r="T26" s="19" t="s">
        <v>49</v>
      </c>
      <c r="U26" s="18" t="s">
        <v>153</v>
      </c>
      <c r="V26" s="20">
        <v>16</v>
      </c>
      <c r="W26" s="20" t="s">
        <v>51</v>
      </c>
      <c r="X26" s="20" t="s">
        <v>52</v>
      </c>
      <c r="Y26" s="20" t="s">
        <v>53</v>
      </c>
      <c r="Z26" s="21" t="s">
        <v>54</v>
      </c>
      <c r="AA26" s="22">
        <v>42422</v>
      </c>
      <c r="AB26" s="23">
        <v>0.71111111111111114</v>
      </c>
      <c r="AC26" s="24" t="s">
        <v>86</v>
      </c>
      <c r="AD26" s="24" t="s">
        <v>52</v>
      </c>
      <c r="AE26" s="24" t="s">
        <v>56</v>
      </c>
      <c r="AF26" s="24" t="s">
        <v>56</v>
      </c>
      <c r="AG26" s="24" t="s">
        <v>55</v>
      </c>
    </row>
    <row r="27" spans="1:33" x14ac:dyDescent="0.45">
      <c r="A27">
        <f t="shared" si="0"/>
        <v>26</v>
      </c>
      <c r="B27" t="str">
        <f>""</f>
        <v/>
      </c>
      <c r="C27" s="11" t="s">
        <v>154</v>
      </c>
      <c r="D27" s="12">
        <v>42427</v>
      </c>
      <c r="E27" s="13">
        <v>2016</v>
      </c>
      <c r="F27" s="14">
        <v>3.4027777777777768E-2</v>
      </c>
      <c r="G27" s="15">
        <v>33.913418</v>
      </c>
      <c r="H27" s="15">
        <v>-116.800325</v>
      </c>
      <c r="I27" s="16" t="s">
        <v>63</v>
      </c>
      <c r="J27" s="16" t="s">
        <v>42</v>
      </c>
      <c r="K27" s="17" t="s">
        <v>3</v>
      </c>
      <c r="L27" s="17" t="s">
        <v>3</v>
      </c>
      <c r="M27" s="17"/>
      <c r="N27" s="17" t="s">
        <v>43</v>
      </c>
      <c r="O27" s="17" t="s">
        <v>101</v>
      </c>
      <c r="P27" s="18" t="s">
        <v>155</v>
      </c>
      <c r="Q27" s="25" t="s">
        <v>155</v>
      </c>
      <c r="R27" s="18" t="s">
        <v>61</v>
      </c>
      <c r="S27" s="19" t="s">
        <v>62</v>
      </c>
      <c r="T27" s="19" t="s">
        <v>49</v>
      </c>
      <c r="U27" s="18" t="s">
        <v>56</v>
      </c>
      <c r="V27" s="20">
        <v>12</v>
      </c>
      <c r="W27" s="20" t="s">
        <v>51</v>
      </c>
      <c r="X27" s="20" t="s">
        <v>52</v>
      </c>
      <c r="Y27" s="20" t="s">
        <v>53</v>
      </c>
      <c r="Z27" s="21" t="s">
        <v>54</v>
      </c>
      <c r="AA27" s="22">
        <v>42427</v>
      </c>
      <c r="AB27" s="23">
        <v>3.4027777777777768E-2</v>
      </c>
      <c r="AC27" s="24" t="s">
        <v>37</v>
      </c>
      <c r="AD27" s="24" t="s">
        <v>56</v>
      </c>
      <c r="AE27" s="24" t="s">
        <v>80</v>
      </c>
      <c r="AF27" s="24" t="s">
        <v>81</v>
      </c>
      <c r="AG27" s="24" t="s">
        <v>55</v>
      </c>
    </row>
    <row r="28" spans="1:33" x14ac:dyDescent="0.45">
      <c r="A28">
        <f t="shared" si="0"/>
        <v>27</v>
      </c>
      <c r="B28" t="str">
        <f>""</f>
        <v/>
      </c>
      <c r="C28" s="11" t="s">
        <v>156</v>
      </c>
      <c r="D28" s="12">
        <v>42481</v>
      </c>
      <c r="E28" s="13">
        <v>2016</v>
      </c>
      <c r="F28" s="14">
        <v>0.51388888888888884</v>
      </c>
      <c r="G28" s="15">
        <v>34.333927000000003</v>
      </c>
      <c r="H28" s="15">
        <v>-119.27482500000001</v>
      </c>
      <c r="I28" s="16" t="s">
        <v>41</v>
      </c>
      <c r="J28" s="16" t="s">
        <v>42</v>
      </c>
      <c r="K28" s="17" t="s">
        <v>4</v>
      </c>
      <c r="L28" s="17" t="s">
        <v>4</v>
      </c>
      <c r="M28" s="17"/>
      <c r="N28" s="17" t="s">
        <v>43</v>
      </c>
      <c r="O28" s="17" t="s">
        <v>157</v>
      </c>
      <c r="P28" s="18" t="s">
        <v>158</v>
      </c>
      <c r="Q28" s="25" t="s">
        <v>158</v>
      </c>
      <c r="R28" s="18" t="s">
        <v>61</v>
      </c>
      <c r="S28" s="19" t="s">
        <v>62</v>
      </c>
      <c r="T28" s="19" t="s">
        <v>49</v>
      </c>
      <c r="U28" s="18" t="s">
        <v>56</v>
      </c>
      <c r="V28" s="20">
        <v>66</v>
      </c>
      <c r="W28" s="20" t="s">
        <v>111</v>
      </c>
      <c r="X28" s="20" t="s">
        <v>52</v>
      </c>
      <c r="Y28" s="20" t="s">
        <v>53</v>
      </c>
      <c r="Z28" s="21" t="s">
        <v>54</v>
      </c>
      <c r="AA28" s="22">
        <v>42481</v>
      </c>
      <c r="AB28" s="23">
        <v>0.51388888888888884</v>
      </c>
      <c r="AC28" s="24" t="s">
        <v>37</v>
      </c>
      <c r="AD28" s="24" t="s">
        <v>56</v>
      </c>
      <c r="AE28" s="24" t="s">
        <v>112</v>
      </c>
      <c r="AF28" s="24" t="s">
        <v>70</v>
      </c>
      <c r="AG28" s="24" t="s">
        <v>55</v>
      </c>
    </row>
    <row r="29" spans="1:33" x14ac:dyDescent="0.45">
      <c r="A29">
        <f t="shared" si="0"/>
        <v>28</v>
      </c>
      <c r="B29" t="str">
        <f>""</f>
        <v/>
      </c>
      <c r="C29" s="11" t="s">
        <v>159</v>
      </c>
      <c r="D29" s="12">
        <v>42485</v>
      </c>
      <c r="E29" s="13">
        <v>2016</v>
      </c>
      <c r="F29" s="14">
        <v>0.64097222222222228</v>
      </c>
      <c r="G29" s="15">
        <v>35.838740000000001</v>
      </c>
      <c r="H29" s="15">
        <v>-118.914749</v>
      </c>
      <c r="I29" s="16" t="s">
        <v>41</v>
      </c>
      <c r="J29" s="16" t="s">
        <v>42</v>
      </c>
      <c r="K29" s="17" t="s">
        <v>3</v>
      </c>
      <c r="L29" s="17" t="s">
        <v>3</v>
      </c>
      <c r="M29" s="17"/>
      <c r="N29" s="17" t="s">
        <v>43</v>
      </c>
      <c r="O29" s="17" t="s">
        <v>101</v>
      </c>
      <c r="P29" s="18" t="s">
        <v>160</v>
      </c>
      <c r="Q29" s="25" t="s">
        <v>160</v>
      </c>
      <c r="R29" s="18" t="s">
        <v>47</v>
      </c>
      <c r="S29" s="19" t="s">
        <v>48</v>
      </c>
      <c r="T29" s="19" t="s">
        <v>49</v>
      </c>
      <c r="U29" s="18" t="s">
        <v>56</v>
      </c>
      <c r="V29" s="20">
        <v>12</v>
      </c>
      <c r="W29" s="20" t="s">
        <v>51</v>
      </c>
      <c r="X29" s="20" t="s">
        <v>52</v>
      </c>
      <c r="Y29" s="20" t="s">
        <v>53</v>
      </c>
      <c r="Z29" s="21" t="s">
        <v>54</v>
      </c>
      <c r="AA29" s="22">
        <v>42485</v>
      </c>
      <c r="AB29" s="23">
        <v>0.64097222222222228</v>
      </c>
      <c r="AC29" s="24" t="s">
        <v>86</v>
      </c>
      <c r="AD29" s="24" t="s">
        <v>146</v>
      </c>
      <c r="AE29" s="24" t="s">
        <v>56</v>
      </c>
      <c r="AF29" s="24" t="s">
        <v>56</v>
      </c>
      <c r="AG29" s="24" t="s">
        <v>55</v>
      </c>
    </row>
    <row r="30" spans="1:33" x14ac:dyDescent="0.45">
      <c r="A30">
        <f t="shared" si="0"/>
        <v>29</v>
      </c>
      <c r="B30" t="str">
        <f>""</f>
        <v/>
      </c>
      <c r="C30" s="11" t="s">
        <v>161</v>
      </c>
      <c r="D30" s="12">
        <v>42485</v>
      </c>
      <c r="E30" s="13">
        <v>2016</v>
      </c>
      <c r="F30" s="14">
        <v>0.80208333333333337</v>
      </c>
      <c r="G30" s="15">
        <v>36.137197999999998</v>
      </c>
      <c r="H30" s="15">
        <v>-118.861515</v>
      </c>
      <c r="I30" s="16" t="s">
        <v>41</v>
      </c>
      <c r="J30" s="16" t="s">
        <v>42</v>
      </c>
      <c r="K30" s="17" t="s">
        <v>4</v>
      </c>
      <c r="L30" s="17" t="s">
        <v>4</v>
      </c>
      <c r="M30" s="17"/>
      <c r="N30" s="17" t="s">
        <v>43</v>
      </c>
      <c r="O30" s="17" t="s">
        <v>101</v>
      </c>
      <c r="P30" s="18" t="s">
        <v>162</v>
      </c>
      <c r="Q30" s="25" t="s">
        <v>162</v>
      </c>
      <c r="R30" s="18" t="s">
        <v>47</v>
      </c>
      <c r="S30" s="19" t="s">
        <v>48</v>
      </c>
      <c r="T30" s="19" t="s">
        <v>49</v>
      </c>
      <c r="U30" s="18" t="s">
        <v>163</v>
      </c>
      <c r="V30" s="20" t="s">
        <v>164</v>
      </c>
      <c r="W30" s="20" t="s">
        <v>51</v>
      </c>
      <c r="X30" s="20" t="s">
        <v>52</v>
      </c>
      <c r="Y30" s="20" t="s">
        <v>53</v>
      </c>
      <c r="Z30" s="21" t="s">
        <v>54</v>
      </c>
      <c r="AA30" s="22">
        <v>42485</v>
      </c>
      <c r="AB30" s="23">
        <v>0.80208333333333337</v>
      </c>
      <c r="AC30" s="24" t="s">
        <v>86</v>
      </c>
      <c r="AD30" s="24" t="s">
        <v>52</v>
      </c>
      <c r="AE30" s="24" t="s">
        <v>56</v>
      </c>
      <c r="AF30" s="24" t="s">
        <v>56</v>
      </c>
      <c r="AG30" s="24" t="s">
        <v>55</v>
      </c>
    </row>
    <row r="31" spans="1:33" x14ac:dyDescent="0.45">
      <c r="A31">
        <f t="shared" si="0"/>
        <v>30</v>
      </c>
      <c r="B31" t="str">
        <f>""</f>
        <v/>
      </c>
      <c r="C31" s="11" t="s">
        <v>165</v>
      </c>
      <c r="D31" s="12">
        <v>42488</v>
      </c>
      <c r="E31" s="13">
        <v>2016</v>
      </c>
      <c r="F31" s="14">
        <v>0.58333333333333337</v>
      </c>
      <c r="G31" s="15">
        <v>34.357004000000003</v>
      </c>
      <c r="H31" s="15">
        <v>-119.314044</v>
      </c>
      <c r="I31" s="16" t="s">
        <v>41</v>
      </c>
      <c r="J31" s="16" t="s">
        <v>42</v>
      </c>
      <c r="K31" s="17" t="s">
        <v>5</v>
      </c>
      <c r="L31" s="17" t="s">
        <v>5</v>
      </c>
      <c r="M31" s="17"/>
      <c r="N31" s="17" t="s">
        <v>43</v>
      </c>
      <c r="O31" s="17" t="s">
        <v>157</v>
      </c>
      <c r="P31" s="18" t="s">
        <v>166</v>
      </c>
      <c r="Q31" s="25" t="s">
        <v>166</v>
      </c>
      <c r="R31" s="18" t="s">
        <v>61</v>
      </c>
      <c r="S31" s="19" t="s">
        <v>62</v>
      </c>
      <c r="T31" s="19" t="s">
        <v>49</v>
      </c>
      <c r="U31" s="18" t="s">
        <v>56</v>
      </c>
      <c r="V31" s="20">
        <v>16</v>
      </c>
      <c r="W31" s="20" t="s">
        <v>51</v>
      </c>
      <c r="X31" s="20" t="s">
        <v>52</v>
      </c>
      <c r="Y31" s="20" t="s">
        <v>53</v>
      </c>
      <c r="Z31" s="21" t="s">
        <v>54</v>
      </c>
      <c r="AA31" s="22">
        <v>42488</v>
      </c>
      <c r="AB31" s="23">
        <v>0.58333333333333337</v>
      </c>
      <c r="AC31" s="24" t="s">
        <v>86</v>
      </c>
      <c r="AD31" s="24" t="s">
        <v>63</v>
      </c>
      <c r="AE31" s="24" t="s">
        <v>56</v>
      </c>
      <c r="AF31" s="24" t="s">
        <v>56</v>
      </c>
      <c r="AG31" s="24" t="s">
        <v>55</v>
      </c>
    </row>
    <row r="32" spans="1:33" x14ac:dyDescent="0.45">
      <c r="A32">
        <f t="shared" si="0"/>
        <v>31</v>
      </c>
      <c r="B32" t="str">
        <f>""</f>
        <v/>
      </c>
      <c r="C32" s="11" t="s">
        <v>167</v>
      </c>
      <c r="D32" s="12">
        <v>42492</v>
      </c>
      <c r="E32" s="13">
        <v>2016</v>
      </c>
      <c r="F32" s="14">
        <v>0.29375000000000001</v>
      </c>
      <c r="G32" s="15">
        <v>34.473624000000001</v>
      </c>
      <c r="H32" s="15">
        <v>-120.215309</v>
      </c>
      <c r="I32" s="16" t="s">
        <v>41</v>
      </c>
      <c r="J32" s="16" t="s">
        <v>42</v>
      </c>
      <c r="K32" s="17" t="s">
        <v>3</v>
      </c>
      <c r="L32" s="17" t="s">
        <v>3</v>
      </c>
      <c r="M32" s="17"/>
      <c r="N32" s="17" t="s">
        <v>43</v>
      </c>
      <c r="O32" s="17" t="s">
        <v>168</v>
      </c>
      <c r="P32" s="18" t="s">
        <v>169</v>
      </c>
      <c r="Q32" s="25" t="s">
        <v>169</v>
      </c>
      <c r="R32" s="18" t="s">
        <v>47</v>
      </c>
      <c r="S32" s="19" t="s">
        <v>48</v>
      </c>
      <c r="T32" s="19" t="s">
        <v>49</v>
      </c>
      <c r="U32" s="18" t="s">
        <v>56</v>
      </c>
      <c r="V32" s="20">
        <v>16</v>
      </c>
      <c r="W32" s="20" t="s">
        <v>51</v>
      </c>
      <c r="X32" s="20" t="s">
        <v>52</v>
      </c>
      <c r="Y32" s="20" t="s">
        <v>53</v>
      </c>
      <c r="Z32" s="21" t="s">
        <v>54</v>
      </c>
      <c r="AA32" s="22">
        <v>42492</v>
      </c>
      <c r="AB32" s="23">
        <v>0.29375000000000001</v>
      </c>
      <c r="AC32" s="24" t="s">
        <v>86</v>
      </c>
      <c r="AD32" s="24" t="s">
        <v>87</v>
      </c>
      <c r="AE32" s="24" t="s">
        <v>56</v>
      </c>
      <c r="AF32" s="24" t="s">
        <v>56</v>
      </c>
      <c r="AG32" s="24" t="s">
        <v>55</v>
      </c>
    </row>
    <row r="33" spans="1:33" x14ac:dyDescent="0.45">
      <c r="A33">
        <f t="shared" si="0"/>
        <v>32</v>
      </c>
      <c r="B33" t="str">
        <f>""</f>
        <v/>
      </c>
      <c r="C33" s="11" t="s">
        <v>167</v>
      </c>
      <c r="D33" s="12">
        <v>42502</v>
      </c>
      <c r="E33" s="13">
        <v>2016</v>
      </c>
      <c r="F33" s="14">
        <v>0.37152777777777779</v>
      </c>
      <c r="G33" s="15">
        <v>34.473616</v>
      </c>
      <c r="H33" s="15">
        <v>-120.21599500000001</v>
      </c>
      <c r="I33" s="16" t="s">
        <v>41</v>
      </c>
      <c r="J33" s="16" t="s">
        <v>42</v>
      </c>
      <c r="K33" s="17" t="s">
        <v>3</v>
      </c>
      <c r="L33" s="17" t="s">
        <v>3</v>
      </c>
      <c r="M33" s="17"/>
      <c r="N33" s="17" t="s">
        <v>43</v>
      </c>
      <c r="O33" s="17" t="s">
        <v>168</v>
      </c>
      <c r="P33" s="18" t="s">
        <v>170</v>
      </c>
      <c r="Q33" s="25" t="s">
        <v>170</v>
      </c>
      <c r="R33" s="18" t="s">
        <v>47</v>
      </c>
      <c r="S33" s="19" t="s">
        <v>48</v>
      </c>
      <c r="T33" s="19" t="s">
        <v>49</v>
      </c>
      <c r="U33" s="18" t="s">
        <v>56</v>
      </c>
      <c r="V33" s="20">
        <v>16</v>
      </c>
      <c r="W33" s="20" t="s">
        <v>51</v>
      </c>
      <c r="X33" s="20" t="s">
        <v>52</v>
      </c>
      <c r="Y33" s="20" t="s">
        <v>53</v>
      </c>
      <c r="Z33" s="21" t="s">
        <v>54</v>
      </c>
      <c r="AA33" s="22">
        <v>42502</v>
      </c>
      <c r="AB33" s="23">
        <v>0.37152777777777779</v>
      </c>
      <c r="AC33" s="24" t="s">
        <v>86</v>
      </c>
      <c r="AD33" s="24" t="s">
        <v>87</v>
      </c>
      <c r="AE33" s="24" t="s">
        <v>56</v>
      </c>
      <c r="AF33" s="24" t="s">
        <v>56</v>
      </c>
      <c r="AG33" s="24" t="s">
        <v>55</v>
      </c>
    </row>
    <row r="34" spans="1:33" x14ac:dyDescent="0.45">
      <c r="A34">
        <f t="shared" si="0"/>
        <v>33</v>
      </c>
      <c r="B34" t="str">
        <f>""</f>
        <v/>
      </c>
      <c r="C34" s="11" t="s">
        <v>171</v>
      </c>
      <c r="D34" s="12">
        <v>42519</v>
      </c>
      <c r="E34" s="13">
        <v>2016</v>
      </c>
      <c r="F34" s="14">
        <v>0.93402777777777779</v>
      </c>
      <c r="G34" s="15">
        <v>36.009123000000002</v>
      </c>
      <c r="H34" s="15">
        <v>-118.956283</v>
      </c>
      <c r="I34" s="16" t="s">
        <v>41</v>
      </c>
      <c r="J34" s="16" t="s">
        <v>42</v>
      </c>
      <c r="K34" s="17" t="s">
        <v>5</v>
      </c>
      <c r="L34" s="17" t="s">
        <v>5</v>
      </c>
      <c r="M34" s="17"/>
      <c r="N34" s="17" t="s">
        <v>43</v>
      </c>
      <c r="O34" s="17" t="s">
        <v>101</v>
      </c>
      <c r="P34" s="18" t="s">
        <v>172</v>
      </c>
      <c r="Q34" s="25" t="s">
        <v>172</v>
      </c>
      <c r="R34" s="18" t="s">
        <v>47</v>
      </c>
      <c r="S34" s="19" t="s">
        <v>48</v>
      </c>
      <c r="T34" s="19" t="s">
        <v>49</v>
      </c>
      <c r="U34" s="18" t="s">
        <v>163</v>
      </c>
      <c r="V34" s="20">
        <v>12</v>
      </c>
      <c r="W34" s="20" t="s">
        <v>51</v>
      </c>
      <c r="X34" s="20" t="s">
        <v>52</v>
      </c>
      <c r="Y34" s="20" t="s">
        <v>53</v>
      </c>
      <c r="Z34" s="21" t="s">
        <v>54</v>
      </c>
      <c r="AA34" s="22">
        <v>42519</v>
      </c>
      <c r="AB34" s="23">
        <v>0.93402777777777779</v>
      </c>
      <c r="AC34" s="24" t="s">
        <v>37</v>
      </c>
      <c r="AD34" s="24" t="s">
        <v>56</v>
      </c>
      <c r="AE34" s="24" t="s">
        <v>63</v>
      </c>
      <c r="AF34" s="24" t="s">
        <v>70</v>
      </c>
      <c r="AG34" s="24" t="s">
        <v>55</v>
      </c>
    </row>
    <row r="35" spans="1:33" x14ac:dyDescent="0.45">
      <c r="A35">
        <f t="shared" ref="A35:A66" si="1">1+A34</f>
        <v>34</v>
      </c>
      <c r="B35" t="str">
        <f>""</f>
        <v/>
      </c>
      <c r="C35" s="11" t="s">
        <v>173</v>
      </c>
      <c r="D35" s="12">
        <v>42525</v>
      </c>
      <c r="E35" s="13">
        <v>2016</v>
      </c>
      <c r="F35" s="14">
        <v>0.4284722222222222</v>
      </c>
      <c r="G35" s="15">
        <v>33.594650000000001</v>
      </c>
      <c r="H35" s="15">
        <v>-117.13871</v>
      </c>
      <c r="I35" s="16" t="s">
        <v>41</v>
      </c>
      <c r="J35" s="16" t="s">
        <v>42</v>
      </c>
      <c r="K35" s="17" t="s">
        <v>4</v>
      </c>
      <c r="L35" s="17" t="s">
        <v>4</v>
      </c>
      <c r="M35" s="17"/>
      <c r="N35" s="17" t="s">
        <v>55</v>
      </c>
      <c r="O35" s="17" t="s">
        <v>56</v>
      </c>
      <c r="P35" s="18" t="s">
        <v>174</v>
      </c>
      <c r="Q35" s="25" t="s">
        <v>174</v>
      </c>
      <c r="R35" s="18" t="s">
        <v>47</v>
      </c>
      <c r="S35" s="19" t="s">
        <v>48</v>
      </c>
      <c r="T35" s="19" t="s">
        <v>49</v>
      </c>
      <c r="U35" s="18" t="s">
        <v>56</v>
      </c>
      <c r="V35" s="20">
        <v>12</v>
      </c>
      <c r="W35" s="20" t="s">
        <v>51</v>
      </c>
      <c r="X35" s="20" t="s">
        <v>175</v>
      </c>
      <c r="Y35" s="20" t="s">
        <v>53</v>
      </c>
      <c r="Z35" s="21" t="s">
        <v>54</v>
      </c>
      <c r="AA35" s="22">
        <v>42525</v>
      </c>
      <c r="AB35" s="23">
        <v>0.4284722222222222</v>
      </c>
      <c r="AC35" s="24" t="s">
        <v>86</v>
      </c>
      <c r="AD35" s="24" t="s">
        <v>175</v>
      </c>
      <c r="AE35" s="24" t="s">
        <v>56</v>
      </c>
      <c r="AF35" s="24" t="s">
        <v>56</v>
      </c>
      <c r="AG35" s="24" t="s">
        <v>55</v>
      </c>
    </row>
    <row r="36" spans="1:33" x14ac:dyDescent="0.45">
      <c r="A36">
        <f t="shared" si="1"/>
        <v>35</v>
      </c>
      <c r="B36" t="str">
        <f>""</f>
        <v/>
      </c>
      <c r="C36" s="11" t="s">
        <v>176</v>
      </c>
      <c r="D36" s="12">
        <v>42526</v>
      </c>
      <c r="E36" s="13">
        <v>2016</v>
      </c>
      <c r="F36" s="14">
        <v>0.66597222222222219</v>
      </c>
      <c r="G36" s="15">
        <v>34.420771999999999</v>
      </c>
      <c r="H36" s="15">
        <v>-118.421786</v>
      </c>
      <c r="I36" s="16" t="s">
        <v>41</v>
      </c>
      <c r="J36" s="16" t="s">
        <v>42</v>
      </c>
      <c r="K36" s="17" t="s">
        <v>3</v>
      </c>
      <c r="L36" s="17" t="s">
        <v>3</v>
      </c>
      <c r="M36" s="17"/>
      <c r="N36" s="17" t="s">
        <v>43</v>
      </c>
      <c r="O36" s="17" t="s">
        <v>148</v>
      </c>
      <c r="P36" s="18" t="s">
        <v>177</v>
      </c>
      <c r="Q36" s="25" t="s">
        <v>177</v>
      </c>
      <c r="R36" s="18" t="s">
        <v>61</v>
      </c>
      <c r="S36" s="19" t="s">
        <v>62</v>
      </c>
      <c r="T36" s="19" t="s">
        <v>49</v>
      </c>
      <c r="U36" s="18" t="s">
        <v>163</v>
      </c>
      <c r="V36" s="20">
        <v>16</v>
      </c>
      <c r="W36" s="20" t="s">
        <v>51</v>
      </c>
      <c r="X36" s="20" t="s">
        <v>52</v>
      </c>
      <c r="Y36" s="20" t="s">
        <v>53</v>
      </c>
      <c r="Z36" s="21" t="s">
        <v>54</v>
      </c>
      <c r="AA36" s="22">
        <v>42526</v>
      </c>
      <c r="AB36" s="23">
        <v>0.66597222222222219</v>
      </c>
      <c r="AC36" s="24" t="s">
        <v>55</v>
      </c>
      <c r="AD36" s="24" t="s">
        <v>56</v>
      </c>
      <c r="AE36" s="24" t="s">
        <v>56</v>
      </c>
      <c r="AF36" s="24" t="s">
        <v>56</v>
      </c>
      <c r="AG36" s="24" t="s">
        <v>55</v>
      </c>
    </row>
    <row r="37" spans="1:33" x14ac:dyDescent="0.45">
      <c r="A37">
        <f t="shared" si="1"/>
        <v>36</v>
      </c>
      <c r="B37" t="str">
        <f>""</f>
        <v/>
      </c>
      <c r="C37" s="11" t="s">
        <v>178</v>
      </c>
      <c r="D37" s="12">
        <v>42527</v>
      </c>
      <c r="E37" s="13">
        <v>2016</v>
      </c>
      <c r="F37" s="14">
        <v>0.73888888888888893</v>
      </c>
      <c r="G37" s="15">
        <v>35.135475999999997</v>
      </c>
      <c r="H37" s="15">
        <v>-118.477058</v>
      </c>
      <c r="I37" s="16" t="s">
        <v>41</v>
      </c>
      <c r="J37" s="16" t="s">
        <v>42</v>
      </c>
      <c r="K37" s="17" t="s">
        <v>3</v>
      </c>
      <c r="L37" s="17" t="s">
        <v>3</v>
      </c>
      <c r="M37" s="17"/>
      <c r="N37" s="17" t="s">
        <v>43</v>
      </c>
      <c r="O37" s="17" t="s">
        <v>179</v>
      </c>
      <c r="P37" s="18" t="s">
        <v>180</v>
      </c>
      <c r="Q37" s="25" t="s">
        <v>180</v>
      </c>
      <c r="R37" s="18" t="s">
        <v>61</v>
      </c>
      <c r="S37" s="19" t="s">
        <v>62</v>
      </c>
      <c r="T37" s="19" t="s">
        <v>49</v>
      </c>
      <c r="U37" s="18" t="s">
        <v>56</v>
      </c>
      <c r="V37" s="20">
        <v>12</v>
      </c>
      <c r="W37" s="20" t="s">
        <v>51</v>
      </c>
      <c r="X37" s="20" t="s">
        <v>52</v>
      </c>
      <c r="Y37" s="20" t="s">
        <v>53</v>
      </c>
      <c r="Z37" s="21" t="s">
        <v>54</v>
      </c>
      <c r="AA37" s="22">
        <v>42527</v>
      </c>
      <c r="AB37" s="23">
        <v>0.73888888888888893</v>
      </c>
      <c r="AC37" s="24" t="s">
        <v>37</v>
      </c>
      <c r="AD37" s="24" t="s">
        <v>56</v>
      </c>
      <c r="AE37" s="24" t="s">
        <v>63</v>
      </c>
      <c r="AF37" s="24" t="s">
        <v>81</v>
      </c>
      <c r="AG37" s="24" t="s">
        <v>55</v>
      </c>
    </row>
    <row r="38" spans="1:33" x14ac:dyDescent="0.45">
      <c r="A38">
        <f t="shared" si="1"/>
        <v>37</v>
      </c>
      <c r="B38" t="str">
        <f>""</f>
        <v/>
      </c>
      <c r="C38" s="11" t="s">
        <v>181</v>
      </c>
      <c r="D38" s="12">
        <v>42530</v>
      </c>
      <c r="E38" s="13">
        <v>2016</v>
      </c>
      <c r="F38" s="14">
        <v>0.4777777777777778</v>
      </c>
      <c r="G38" s="15">
        <v>34.586229000000003</v>
      </c>
      <c r="H38" s="15">
        <v>-118.19596199999999</v>
      </c>
      <c r="I38" s="16" t="s">
        <v>41</v>
      </c>
      <c r="J38" s="16" t="s">
        <v>42</v>
      </c>
      <c r="K38" s="17" t="s">
        <v>3</v>
      </c>
      <c r="L38" s="17" t="s">
        <v>3</v>
      </c>
      <c r="M38" s="17"/>
      <c r="N38" s="17" t="s">
        <v>55</v>
      </c>
      <c r="O38" s="17" t="s">
        <v>56</v>
      </c>
      <c r="P38" s="18" t="s">
        <v>182</v>
      </c>
      <c r="Q38" s="25" t="s">
        <v>182</v>
      </c>
      <c r="R38" s="18" t="s">
        <v>61</v>
      </c>
      <c r="S38" s="19" t="s">
        <v>62</v>
      </c>
      <c r="T38" s="19" t="s">
        <v>49</v>
      </c>
      <c r="U38" s="18" t="s">
        <v>163</v>
      </c>
      <c r="V38" s="20">
        <v>12</v>
      </c>
      <c r="W38" s="20" t="s">
        <v>51</v>
      </c>
      <c r="X38" s="20" t="s">
        <v>52</v>
      </c>
      <c r="Y38" s="20" t="s">
        <v>53</v>
      </c>
      <c r="Z38" s="21" t="s">
        <v>54</v>
      </c>
      <c r="AA38" s="22">
        <v>42530</v>
      </c>
      <c r="AB38" s="23">
        <v>0.4777777777777778</v>
      </c>
      <c r="AC38" s="24" t="s">
        <v>37</v>
      </c>
      <c r="AD38" s="24" t="s">
        <v>56</v>
      </c>
      <c r="AE38" s="24" t="s">
        <v>141</v>
      </c>
      <c r="AF38" s="24" t="s">
        <v>70</v>
      </c>
      <c r="AG38" s="24" t="s">
        <v>55</v>
      </c>
    </row>
    <row r="39" spans="1:33" x14ac:dyDescent="0.45">
      <c r="A39">
        <f t="shared" si="1"/>
        <v>38</v>
      </c>
      <c r="B39" t="str">
        <f>""</f>
        <v/>
      </c>
      <c r="C39" s="11" t="s">
        <v>183</v>
      </c>
      <c r="D39" s="12">
        <v>42542</v>
      </c>
      <c r="E39" s="13">
        <v>2016</v>
      </c>
      <c r="F39" s="14">
        <v>0.90763888888888888</v>
      </c>
      <c r="G39" s="15">
        <v>36.251508999999999</v>
      </c>
      <c r="H39" s="15">
        <v>-118.78093200000001</v>
      </c>
      <c r="I39" s="16" t="s">
        <v>41</v>
      </c>
      <c r="J39" s="16" t="s">
        <v>42</v>
      </c>
      <c r="K39" s="17" t="s">
        <v>4</v>
      </c>
      <c r="L39" s="17" t="s">
        <v>4</v>
      </c>
      <c r="M39" s="17"/>
      <c r="N39" s="17" t="s">
        <v>43</v>
      </c>
      <c r="O39" s="17" t="s">
        <v>101</v>
      </c>
      <c r="P39" s="18" t="s">
        <v>184</v>
      </c>
      <c r="Q39" s="25" t="s">
        <v>184</v>
      </c>
      <c r="R39" s="18" t="s">
        <v>47</v>
      </c>
      <c r="S39" s="19" t="s">
        <v>48</v>
      </c>
      <c r="T39" s="19" t="s">
        <v>49</v>
      </c>
      <c r="U39" s="18" t="s">
        <v>163</v>
      </c>
      <c r="V39" s="20">
        <v>12</v>
      </c>
      <c r="W39" s="20" t="s">
        <v>51</v>
      </c>
      <c r="X39" s="20" t="s">
        <v>52</v>
      </c>
      <c r="Y39" s="20" t="s">
        <v>53</v>
      </c>
      <c r="Z39" s="21" t="s">
        <v>54</v>
      </c>
      <c r="AA39" s="22">
        <v>42542</v>
      </c>
      <c r="AB39" s="23">
        <v>0.90763888888888888</v>
      </c>
      <c r="AC39" s="24" t="s">
        <v>37</v>
      </c>
      <c r="AD39" s="24" t="s">
        <v>56</v>
      </c>
      <c r="AE39" s="24" t="s">
        <v>41</v>
      </c>
      <c r="AF39" s="24" t="s">
        <v>70</v>
      </c>
      <c r="AG39" s="24" t="s">
        <v>55</v>
      </c>
    </row>
    <row r="40" spans="1:33" x14ac:dyDescent="0.45">
      <c r="A40">
        <f t="shared" si="1"/>
        <v>39</v>
      </c>
      <c r="B40" t="str">
        <f>""</f>
        <v/>
      </c>
      <c r="C40" s="11" t="s">
        <v>185</v>
      </c>
      <c r="D40" s="12">
        <v>42559</v>
      </c>
      <c r="E40" s="13">
        <v>2016</v>
      </c>
      <c r="F40" s="14">
        <v>0.46875</v>
      </c>
      <c r="G40" s="15">
        <v>34.790622999999997</v>
      </c>
      <c r="H40" s="15">
        <v>-118.825559</v>
      </c>
      <c r="I40" s="16" t="s">
        <v>41</v>
      </c>
      <c r="J40" s="16" t="s">
        <v>42</v>
      </c>
      <c r="K40" s="17" t="s">
        <v>7</v>
      </c>
      <c r="L40" s="17" t="s">
        <v>7</v>
      </c>
      <c r="M40" s="17"/>
      <c r="N40" s="17" t="s">
        <v>43</v>
      </c>
      <c r="O40" s="17" t="s">
        <v>179</v>
      </c>
      <c r="P40" s="18" t="s">
        <v>186</v>
      </c>
      <c r="Q40" s="25" t="s">
        <v>187</v>
      </c>
      <c r="R40" s="18" t="s">
        <v>47</v>
      </c>
      <c r="S40" s="19" t="s">
        <v>48</v>
      </c>
      <c r="T40" s="19" t="s">
        <v>49</v>
      </c>
      <c r="U40" s="18" t="s">
        <v>56</v>
      </c>
      <c r="V40" s="20">
        <v>66</v>
      </c>
      <c r="W40" s="20" t="s">
        <v>111</v>
      </c>
      <c r="X40" s="20" t="s">
        <v>52</v>
      </c>
      <c r="Y40" s="20" t="s">
        <v>53</v>
      </c>
      <c r="Z40" s="21" t="s">
        <v>75</v>
      </c>
      <c r="AA40" s="22" t="s">
        <v>76</v>
      </c>
      <c r="AB40" s="23" t="s">
        <v>56</v>
      </c>
      <c r="AC40" s="24" t="s">
        <v>55</v>
      </c>
      <c r="AD40" s="24" t="s">
        <v>56</v>
      </c>
      <c r="AE40" s="24" t="s">
        <v>56</v>
      </c>
      <c r="AF40" s="24" t="s">
        <v>56</v>
      </c>
      <c r="AG40" s="24" t="s">
        <v>55</v>
      </c>
    </row>
    <row r="41" spans="1:33" x14ac:dyDescent="0.45">
      <c r="A41">
        <f t="shared" si="1"/>
        <v>40</v>
      </c>
      <c r="B41" t="str">
        <f>""</f>
        <v/>
      </c>
      <c r="C41" s="11" t="s">
        <v>188</v>
      </c>
      <c r="D41" s="12">
        <v>42600</v>
      </c>
      <c r="E41" s="13">
        <v>2016</v>
      </c>
      <c r="F41" s="14">
        <v>0.61944444444444446</v>
      </c>
      <c r="G41" s="15">
        <v>34.535572999999999</v>
      </c>
      <c r="H41" s="15">
        <v>-119.852255</v>
      </c>
      <c r="I41" s="16" t="s">
        <v>41</v>
      </c>
      <c r="J41" s="16" t="s">
        <v>42</v>
      </c>
      <c r="K41" s="17" t="s">
        <v>9</v>
      </c>
      <c r="L41" s="17" t="s">
        <v>9</v>
      </c>
      <c r="M41" s="17"/>
      <c r="N41" s="17" t="s">
        <v>43</v>
      </c>
      <c r="O41" s="17" t="s">
        <v>168</v>
      </c>
      <c r="P41" s="18" t="s">
        <v>189</v>
      </c>
      <c r="Q41" s="25" t="s">
        <v>189</v>
      </c>
      <c r="R41" s="18" t="s">
        <v>61</v>
      </c>
      <c r="S41" s="19" t="s">
        <v>62</v>
      </c>
      <c r="T41" s="19" t="s">
        <v>49</v>
      </c>
      <c r="U41" s="18" t="s">
        <v>153</v>
      </c>
      <c r="V41" s="20">
        <v>16</v>
      </c>
      <c r="W41" s="20" t="s">
        <v>51</v>
      </c>
      <c r="X41" s="20" t="s">
        <v>52</v>
      </c>
      <c r="Y41" s="20" t="s">
        <v>53</v>
      </c>
      <c r="Z41" s="21" t="s">
        <v>54</v>
      </c>
      <c r="AA41" s="22">
        <v>42600</v>
      </c>
      <c r="AB41" s="23">
        <v>0.61944444444444446</v>
      </c>
      <c r="AC41" s="24" t="s">
        <v>37</v>
      </c>
      <c r="AD41" s="24" t="s">
        <v>56</v>
      </c>
      <c r="AE41" s="24" t="s">
        <v>41</v>
      </c>
      <c r="AF41" s="24" t="s">
        <v>190</v>
      </c>
      <c r="AG41" s="24" t="s">
        <v>55</v>
      </c>
    </row>
    <row r="42" spans="1:33" x14ac:dyDescent="0.45">
      <c r="A42">
        <f t="shared" si="1"/>
        <v>41</v>
      </c>
      <c r="B42" t="str">
        <f>""</f>
        <v/>
      </c>
      <c r="C42" s="11" t="s">
        <v>191</v>
      </c>
      <c r="D42" s="12">
        <v>42600</v>
      </c>
      <c r="E42" s="13">
        <v>2016</v>
      </c>
      <c r="F42" s="14">
        <v>0.79166666666666663</v>
      </c>
      <c r="G42" s="15">
        <v>34.421351999999999</v>
      </c>
      <c r="H42" s="15">
        <v>-119.59635400000001</v>
      </c>
      <c r="I42" s="16" t="s">
        <v>63</v>
      </c>
      <c r="J42" s="16" t="s">
        <v>42</v>
      </c>
      <c r="K42" s="17" t="s">
        <v>192</v>
      </c>
      <c r="L42" s="17" t="s">
        <v>192</v>
      </c>
      <c r="M42" s="17"/>
      <c r="N42" s="17" t="s">
        <v>43</v>
      </c>
      <c r="O42" s="17" t="s">
        <v>168</v>
      </c>
      <c r="P42" s="18" t="s">
        <v>193</v>
      </c>
      <c r="Q42" s="25" t="s">
        <v>194</v>
      </c>
      <c r="R42" s="18" t="s">
        <v>47</v>
      </c>
      <c r="S42" s="19" t="s">
        <v>48</v>
      </c>
      <c r="T42" s="19" t="s">
        <v>49</v>
      </c>
      <c r="U42" s="18" t="s">
        <v>56</v>
      </c>
      <c r="V42" s="20" t="s">
        <v>164</v>
      </c>
      <c r="W42" s="20" t="s">
        <v>51</v>
      </c>
      <c r="X42" s="20" t="s">
        <v>52</v>
      </c>
      <c r="Y42" s="20" t="s">
        <v>53</v>
      </c>
      <c r="Z42" s="21" t="s">
        <v>75</v>
      </c>
      <c r="AA42" s="22" t="s">
        <v>76</v>
      </c>
      <c r="AB42" s="23" t="s">
        <v>56</v>
      </c>
      <c r="AC42" s="24" t="s">
        <v>86</v>
      </c>
      <c r="AD42" s="24" t="s">
        <v>52</v>
      </c>
      <c r="AE42" s="24" t="s">
        <v>56</v>
      </c>
      <c r="AF42" s="24" t="s">
        <v>56</v>
      </c>
      <c r="AG42" s="24" t="s">
        <v>55</v>
      </c>
    </row>
    <row r="43" spans="1:33" x14ac:dyDescent="0.45">
      <c r="A43">
        <f t="shared" si="1"/>
        <v>42</v>
      </c>
      <c r="B43" t="str">
        <f>""</f>
        <v/>
      </c>
      <c r="C43" s="11" t="s">
        <v>195</v>
      </c>
      <c r="D43" s="12">
        <v>42606</v>
      </c>
      <c r="E43" s="13">
        <v>2016</v>
      </c>
      <c r="F43" s="14">
        <v>0.69236111111111109</v>
      </c>
      <c r="G43" s="15">
        <v>34.466453000000001</v>
      </c>
      <c r="H43" s="15">
        <v>-120.070103</v>
      </c>
      <c r="I43" s="16" t="s">
        <v>41</v>
      </c>
      <c r="J43" s="16" t="s">
        <v>42</v>
      </c>
      <c r="K43" s="17" t="s">
        <v>5</v>
      </c>
      <c r="L43" s="17" t="s">
        <v>5</v>
      </c>
      <c r="M43" s="17"/>
      <c r="N43" s="17" t="s">
        <v>43</v>
      </c>
      <c r="O43" s="17" t="s">
        <v>168</v>
      </c>
      <c r="P43" s="18" t="s">
        <v>196</v>
      </c>
      <c r="Q43" s="25" t="s">
        <v>197</v>
      </c>
      <c r="R43" s="18" t="s">
        <v>47</v>
      </c>
      <c r="S43" s="19" t="s">
        <v>48</v>
      </c>
      <c r="T43" s="19" t="s">
        <v>49</v>
      </c>
      <c r="U43" s="18" t="s">
        <v>56</v>
      </c>
      <c r="V43" s="20">
        <v>16</v>
      </c>
      <c r="W43" s="20" t="s">
        <v>51</v>
      </c>
      <c r="X43" s="20" t="s">
        <v>52</v>
      </c>
      <c r="Y43" s="20" t="s">
        <v>53</v>
      </c>
      <c r="Z43" s="21" t="s">
        <v>54</v>
      </c>
      <c r="AA43" s="22">
        <v>42606</v>
      </c>
      <c r="AB43" s="23">
        <v>0.78472222222222221</v>
      </c>
      <c r="AC43" s="24" t="s">
        <v>37</v>
      </c>
      <c r="AD43" s="24" t="s">
        <v>56</v>
      </c>
      <c r="AE43" s="24" t="s">
        <v>112</v>
      </c>
      <c r="AF43" s="24" t="s">
        <v>70</v>
      </c>
      <c r="AG43" s="24" t="s">
        <v>55</v>
      </c>
    </row>
    <row r="44" spans="1:33" x14ac:dyDescent="0.45">
      <c r="A44">
        <f t="shared" si="1"/>
        <v>43</v>
      </c>
      <c r="B44" t="str">
        <f>""</f>
        <v/>
      </c>
      <c r="C44" s="11" t="s">
        <v>198</v>
      </c>
      <c r="D44" s="12">
        <v>42616</v>
      </c>
      <c r="E44" s="13">
        <v>2016</v>
      </c>
      <c r="F44" s="14">
        <v>0.43333333333333329</v>
      </c>
      <c r="G44" s="15">
        <v>34.444661000000004</v>
      </c>
      <c r="H44" s="15">
        <v>-119.236951</v>
      </c>
      <c r="I44" s="16" t="s">
        <v>41</v>
      </c>
      <c r="J44" s="16" t="s">
        <v>42</v>
      </c>
      <c r="K44" s="17" t="s">
        <v>4</v>
      </c>
      <c r="L44" s="17" t="s">
        <v>4</v>
      </c>
      <c r="M44" s="17"/>
      <c r="N44" s="17" t="s">
        <v>43</v>
      </c>
      <c r="O44" s="17" t="s">
        <v>157</v>
      </c>
      <c r="P44" s="18" t="s">
        <v>199</v>
      </c>
      <c r="Q44" s="25" t="s">
        <v>200</v>
      </c>
      <c r="R44" s="18" t="s">
        <v>61</v>
      </c>
      <c r="S44" s="19" t="s">
        <v>62</v>
      </c>
      <c r="T44" s="19" t="s">
        <v>49</v>
      </c>
      <c r="U44" s="18" t="s">
        <v>56</v>
      </c>
      <c r="V44" s="20">
        <v>66</v>
      </c>
      <c r="W44" s="20" t="s">
        <v>111</v>
      </c>
      <c r="X44" s="20" t="s">
        <v>52</v>
      </c>
      <c r="Y44" s="20" t="s">
        <v>53</v>
      </c>
      <c r="Z44" s="21" t="s">
        <v>75</v>
      </c>
      <c r="AA44" s="22" t="s">
        <v>76</v>
      </c>
      <c r="AB44" s="23" t="s">
        <v>56</v>
      </c>
      <c r="AC44" s="24" t="s">
        <v>37</v>
      </c>
      <c r="AD44" s="24" t="s">
        <v>56</v>
      </c>
      <c r="AE44" s="24" t="s">
        <v>112</v>
      </c>
      <c r="AF44" s="24" t="s">
        <v>70</v>
      </c>
      <c r="AG44" s="24" t="s">
        <v>55</v>
      </c>
    </row>
    <row r="45" spans="1:33" x14ac:dyDescent="0.45">
      <c r="A45">
        <f t="shared" si="1"/>
        <v>44</v>
      </c>
      <c r="B45" t="str">
        <f>""</f>
        <v/>
      </c>
      <c r="C45" s="11" t="s">
        <v>201</v>
      </c>
      <c r="D45" s="12">
        <v>42629</v>
      </c>
      <c r="E45" s="13">
        <v>2016</v>
      </c>
      <c r="F45" s="14">
        <v>0.79305555555555551</v>
      </c>
      <c r="G45" s="15">
        <v>34.485118999999997</v>
      </c>
      <c r="H45" s="15">
        <v>-119.300054</v>
      </c>
      <c r="I45" s="16" t="s">
        <v>41</v>
      </c>
      <c r="J45" s="16" t="s">
        <v>42</v>
      </c>
      <c r="K45" s="17" t="s">
        <v>3</v>
      </c>
      <c r="L45" s="17" t="s">
        <v>3</v>
      </c>
      <c r="M45" s="17"/>
      <c r="N45" s="17" t="s">
        <v>43</v>
      </c>
      <c r="O45" s="17" t="s">
        <v>202</v>
      </c>
      <c r="P45" s="18" t="s">
        <v>203</v>
      </c>
      <c r="Q45" s="25" t="s">
        <v>203</v>
      </c>
      <c r="R45" s="18" t="s">
        <v>61</v>
      </c>
      <c r="S45" s="19" t="s">
        <v>62</v>
      </c>
      <c r="T45" s="19" t="s">
        <v>49</v>
      </c>
      <c r="U45" s="18" t="s">
        <v>56</v>
      </c>
      <c r="V45" s="20">
        <v>16</v>
      </c>
      <c r="W45" s="20" t="s">
        <v>51</v>
      </c>
      <c r="X45" s="20" t="s">
        <v>52</v>
      </c>
      <c r="Y45" s="20" t="s">
        <v>53</v>
      </c>
      <c r="Z45" s="21" t="s">
        <v>54</v>
      </c>
      <c r="AA45" s="22">
        <v>42629</v>
      </c>
      <c r="AB45" s="23">
        <v>0.79305555555555551</v>
      </c>
      <c r="AC45" s="24" t="s">
        <v>37</v>
      </c>
      <c r="AD45" s="24" t="s">
        <v>56</v>
      </c>
      <c r="AE45" s="24" t="s">
        <v>80</v>
      </c>
      <c r="AF45" s="24" t="s">
        <v>81</v>
      </c>
      <c r="AG45" s="24" t="s">
        <v>55</v>
      </c>
    </row>
    <row r="46" spans="1:33" x14ac:dyDescent="0.45">
      <c r="A46">
        <f t="shared" si="1"/>
        <v>45</v>
      </c>
      <c r="B46" t="str">
        <f>""</f>
        <v/>
      </c>
      <c r="C46" s="11" t="s">
        <v>204</v>
      </c>
      <c r="D46" s="12">
        <v>42632</v>
      </c>
      <c r="E46" s="13">
        <v>2016</v>
      </c>
      <c r="F46" s="14">
        <v>0.25763888888888892</v>
      </c>
      <c r="G46" s="15">
        <v>34.039960999999998</v>
      </c>
      <c r="H46" s="15">
        <v>-118.66873200000001</v>
      </c>
      <c r="I46" s="16" t="s">
        <v>41</v>
      </c>
      <c r="J46" s="16" t="s">
        <v>42</v>
      </c>
      <c r="K46" s="17" t="s">
        <v>3</v>
      </c>
      <c r="L46" s="17" t="s">
        <v>3</v>
      </c>
      <c r="M46" s="17"/>
      <c r="N46" s="17" t="s">
        <v>43</v>
      </c>
      <c r="O46" s="17" t="s">
        <v>148</v>
      </c>
      <c r="P46" s="18" t="s">
        <v>205</v>
      </c>
      <c r="Q46" s="25" t="s">
        <v>205</v>
      </c>
      <c r="R46" s="18" t="s">
        <v>61</v>
      </c>
      <c r="S46" s="19" t="s">
        <v>62</v>
      </c>
      <c r="T46" s="19" t="s">
        <v>49</v>
      </c>
      <c r="U46" s="18" t="s">
        <v>153</v>
      </c>
      <c r="V46" s="20">
        <v>16</v>
      </c>
      <c r="W46" s="20" t="s">
        <v>51</v>
      </c>
      <c r="X46" s="20" t="s">
        <v>52</v>
      </c>
      <c r="Y46" s="20" t="s">
        <v>53</v>
      </c>
      <c r="Z46" s="21" t="s">
        <v>75</v>
      </c>
      <c r="AA46" s="22" t="s">
        <v>76</v>
      </c>
      <c r="AB46" s="23" t="s">
        <v>56</v>
      </c>
      <c r="AC46" s="24" t="s">
        <v>55</v>
      </c>
      <c r="AD46" s="24" t="s">
        <v>56</v>
      </c>
      <c r="AE46" s="24" t="s">
        <v>56</v>
      </c>
      <c r="AF46" s="24" t="s">
        <v>56</v>
      </c>
      <c r="AG46" s="24" t="s">
        <v>55</v>
      </c>
    </row>
    <row r="47" spans="1:33" x14ac:dyDescent="0.45">
      <c r="A47">
        <f t="shared" si="1"/>
        <v>46</v>
      </c>
      <c r="B47" t="str">
        <f>""</f>
        <v/>
      </c>
      <c r="C47" s="11" t="s">
        <v>206</v>
      </c>
      <c r="D47" s="12">
        <v>42637</v>
      </c>
      <c r="E47" s="13">
        <v>2016</v>
      </c>
      <c r="F47" s="14">
        <v>0.59722222222222221</v>
      </c>
      <c r="G47" s="15">
        <v>35.73807</v>
      </c>
      <c r="H47" s="15">
        <v>-118.95461</v>
      </c>
      <c r="I47" s="16" t="s">
        <v>41</v>
      </c>
      <c r="J47" s="16" t="s">
        <v>42</v>
      </c>
      <c r="K47" s="17" t="s">
        <v>4</v>
      </c>
      <c r="L47" s="17" t="s">
        <v>4</v>
      </c>
      <c r="M47" s="17"/>
      <c r="N47" s="17" t="s">
        <v>43</v>
      </c>
      <c r="O47" s="17" t="s">
        <v>101</v>
      </c>
      <c r="P47" s="18" t="s">
        <v>207</v>
      </c>
      <c r="Q47" s="25" t="s">
        <v>207</v>
      </c>
      <c r="R47" s="18" t="s">
        <v>47</v>
      </c>
      <c r="S47" s="19" t="s">
        <v>48</v>
      </c>
      <c r="T47" s="19" t="s">
        <v>49</v>
      </c>
      <c r="U47" s="18" t="s">
        <v>56</v>
      </c>
      <c r="V47" s="20">
        <v>12</v>
      </c>
      <c r="W47" s="20" t="s">
        <v>51</v>
      </c>
      <c r="X47" s="20" t="s">
        <v>52</v>
      </c>
      <c r="Y47" s="20" t="s">
        <v>53</v>
      </c>
      <c r="Z47" s="21" t="s">
        <v>54</v>
      </c>
      <c r="AA47" s="22">
        <v>42637</v>
      </c>
      <c r="AB47" s="23">
        <v>0.59722222222222221</v>
      </c>
      <c r="AC47" s="24" t="s">
        <v>37</v>
      </c>
      <c r="AD47" s="24" t="s">
        <v>56</v>
      </c>
      <c r="AE47" s="24" t="s">
        <v>112</v>
      </c>
      <c r="AF47" s="24" t="s">
        <v>70</v>
      </c>
      <c r="AG47" s="24" t="s">
        <v>55</v>
      </c>
    </row>
    <row r="48" spans="1:33" x14ac:dyDescent="0.45">
      <c r="A48">
        <f t="shared" si="1"/>
        <v>47</v>
      </c>
      <c r="B48" t="str">
        <f>""</f>
        <v/>
      </c>
      <c r="C48" s="11" t="s">
        <v>208</v>
      </c>
      <c r="D48" s="12">
        <v>42645</v>
      </c>
      <c r="E48" s="13">
        <v>2016</v>
      </c>
      <c r="F48" s="14">
        <v>0.84236111111111112</v>
      </c>
      <c r="G48" s="15">
        <v>34.631357000000001</v>
      </c>
      <c r="H48" s="15">
        <v>-118.25558100000001</v>
      </c>
      <c r="I48" s="16" t="s">
        <v>41</v>
      </c>
      <c r="J48" s="16" t="s">
        <v>42</v>
      </c>
      <c r="K48" s="17" t="s">
        <v>4</v>
      </c>
      <c r="L48" s="17" t="s">
        <v>4</v>
      </c>
      <c r="M48" s="17"/>
      <c r="N48" s="17" t="s">
        <v>43</v>
      </c>
      <c r="O48" s="17" t="s">
        <v>148</v>
      </c>
      <c r="P48" s="18" t="s">
        <v>209</v>
      </c>
      <c r="Q48" s="25" t="s">
        <v>209</v>
      </c>
      <c r="R48" s="18" t="s">
        <v>61</v>
      </c>
      <c r="S48" s="19" t="s">
        <v>62</v>
      </c>
      <c r="T48" s="19" t="s">
        <v>49</v>
      </c>
      <c r="U48" s="18" t="s">
        <v>56</v>
      </c>
      <c r="V48" s="20">
        <v>12</v>
      </c>
      <c r="W48" s="20" t="s">
        <v>51</v>
      </c>
      <c r="X48" s="20" t="s">
        <v>52</v>
      </c>
      <c r="Y48" s="20" t="s">
        <v>53</v>
      </c>
      <c r="Z48" s="21" t="s">
        <v>54</v>
      </c>
      <c r="AA48" s="22">
        <v>42645</v>
      </c>
      <c r="AB48" s="23">
        <v>0.84236111111111112</v>
      </c>
      <c r="AC48" s="24" t="s">
        <v>86</v>
      </c>
      <c r="AD48" s="24" t="s">
        <v>52</v>
      </c>
      <c r="AE48" s="24" t="s">
        <v>56</v>
      </c>
      <c r="AF48" s="24" t="s">
        <v>56</v>
      </c>
      <c r="AG48" s="24" t="s">
        <v>55</v>
      </c>
    </row>
    <row r="49" spans="1:33" x14ac:dyDescent="0.45">
      <c r="A49">
        <f t="shared" si="1"/>
        <v>48</v>
      </c>
      <c r="B49" t="str">
        <f>""</f>
        <v/>
      </c>
      <c r="C49" s="11" t="s">
        <v>210</v>
      </c>
      <c r="D49" s="12">
        <v>42661</v>
      </c>
      <c r="E49" s="13">
        <v>2016</v>
      </c>
      <c r="F49" s="14">
        <v>0.77847222222222223</v>
      </c>
      <c r="G49" s="15">
        <v>34.468682999999999</v>
      </c>
      <c r="H49" s="15">
        <v>-119.772155</v>
      </c>
      <c r="I49" s="16" t="s">
        <v>41</v>
      </c>
      <c r="J49" s="16" t="s">
        <v>42</v>
      </c>
      <c r="K49" s="17" t="s">
        <v>4</v>
      </c>
      <c r="L49" s="17" t="s">
        <v>4</v>
      </c>
      <c r="M49" s="17"/>
      <c r="N49" s="17" t="s">
        <v>43</v>
      </c>
      <c r="O49" s="17" t="s">
        <v>211</v>
      </c>
      <c r="P49" s="18" t="s">
        <v>212</v>
      </c>
      <c r="Q49" s="25" t="s">
        <v>212</v>
      </c>
      <c r="R49" s="18" t="s">
        <v>61</v>
      </c>
      <c r="S49" s="19" t="s">
        <v>62</v>
      </c>
      <c r="T49" s="19" t="s">
        <v>49</v>
      </c>
      <c r="U49" s="18" t="s">
        <v>153</v>
      </c>
      <c r="V49" s="20">
        <v>16</v>
      </c>
      <c r="W49" s="20" t="s">
        <v>51</v>
      </c>
      <c r="X49" s="20" t="s">
        <v>52</v>
      </c>
      <c r="Y49" s="20" t="s">
        <v>53</v>
      </c>
      <c r="Z49" s="21" t="s">
        <v>54</v>
      </c>
      <c r="AA49" s="22">
        <v>42661</v>
      </c>
      <c r="AB49" s="23">
        <v>0.77847222222222223</v>
      </c>
      <c r="AC49" s="24" t="s">
        <v>86</v>
      </c>
      <c r="AD49" s="24" t="s">
        <v>213</v>
      </c>
      <c r="AE49" s="24" t="s">
        <v>56</v>
      </c>
      <c r="AF49" s="24" t="s">
        <v>56</v>
      </c>
      <c r="AG49" s="24" t="s">
        <v>55</v>
      </c>
    </row>
    <row r="50" spans="1:33" x14ac:dyDescent="0.45">
      <c r="A50">
        <f t="shared" si="1"/>
        <v>49</v>
      </c>
      <c r="B50" t="str">
        <f>""</f>
        <v/>
      </c>
      <c r="C50" s="11" t="s">
        <v>176</v>
      </c>
      <c r="D50" s="12">
        <v>42665</v>
      </c>
      <c r="E50" s="13">
        <v>2016</v>
      </c>
      <c r="F50" s="14">
        <v>0.63680555555555551</v>
      </c>
      <c r="G50" s="15">
        <v>34.381228999999998</v>
      </c>
      <c r="H50" s="15">
        <v>-118.41318099999999</v>
      </c>
      <c r="I50" s="16" t="s">
        <v>63</v>
      </c>
      <c r="J50" s="16" t="s">
        <v>42</v>
      </c>
      <c r="K50" s="17" t="s">
        <v>3</v>
      </c>
      <c r="L50" s="17" t="s">
        <v>3</v>
      </c>
      <c r="M50" s="17"/>
      <c r="N50" s="17" t="s">
        <v>43</v>
      </c>
      <c r="O50" s="17" t="s">
        <v>148</v>
      </c>
      <c r="P50" s="18" t="s">
        <v>214</v>
      </c>
      <c r="Q50" s="25" t="s">
        <v>215</v>
      </c>
      <c r="R50" s="18" t="s">
        <v>61</v>
      </c>
      <c r="S50" s="19" t="s">
        <v>62</v>
      </c>
      <c r="T50" s="19" t="s">
        <v>49</v>
      </c>
      <c r="U50" s="18" t="s">
        <v>56</v>
      </c>
      <c r="V50" s="20">
        <v>16</v>
      </c>
      <c r="W50" s="20" t="s">
        <v>51</v>
      </c>
      <c r="X50" s="20" t="s">
        <v>52</v>
      </c>
      <c r="Y50" s="20" t="s">
        <v>53</v>
      </c>
      <c r="Z50" s="21" t="s">
        <v>54</v>
      </c>
      <c r="AA50" s="22">
        <v>42665</v>
      </c>
      <c r="AB50" s="23">
        <v>0.63680555555555551</v>
      </c>
      <c r="AC50" s="24" t="s">
        <v>37</v>
      </c>
      <c r="AD50" s="24" t="s">
        <v>56</v>
      </c>
      <c r="AE50" s="24" t="s">
        <v>141</v>
      </c>
      <c r="AF50" s="24" t="s">
        <v>70</v>
      </c>
      <c r="AG50" s="24" t="s">
        <v>55</v>
      </c>
    </row>
    <row r="51" spans="1:33" x14ac:dyDescent="0.45">
      <c r="A51">
        <f t="shared" si="1"/>
        <v>50</v>
      </c>
      <c r="B51" t="str">
        <f>""</f>
        <v/>
      </c>
      <c r="C51" s="11" t="s">
        <v>201</v>
      </c>
      <c r="D51" s="12">
        <v>42666</v>
      </c>
      <c r="E51" s="13">
        <v>2016</v>
      </c>
      <c r="F51" s="14">
        <v>0.40277777777777779</v>
      </c>
      <c r="G51" s="15">
        <v>34.460281000000002</v>
      </c>
      <c r="H51" s="15">
        <v>-119.285265</v>
      </c>
      <c r="I51" s="16" t="s">
        <v>41</v>
      </c>
      <c r="J51" s="16" t="s">
        <v>42</v>
      </c>
      <c r="K51" s="17" t="s">
        <v>3</v>
      </c>
      <c r="L51" s="17" t="s">
        <v>3</v>
      </c>
      <c r="M51" s="17"/>
      <c r="N51" s="17" t="s">
        <v>43</v>
      </c>
      <c r="O51" s="17" t="s">
        <v>157</v>
      </c>
      <c r="P51" s="18" t="s">
        <v>216</v>
      </c>
      <c r="Q51" s="25" t="s">
        <v>217</v>
      </c>
      <c r="R51" s="18" t="s">
        <v>61</v>
      </c>
      <c r="S51" s="19" t="s">
        <v>62</v>
      </c>
      <c r="T51" s="19" t="s">
        <v>49</v>
      </c>
      <c r="U51" s="18" t="s">
        <v>56</v>
      </c>
      <c r="V51" s="20" t="s">
        <v>164</v>
      </c>
      <c r="W51" s="20" t="s">
        <v>51</v>
      </c>
      <c r="X51" s="20" t="s">
        <v>52</v>
      </c>
      <c r="Y51" s="20" t="s">
        <v>53</v>
      </c>
      <c r="Z51" s="21" t="s">
        <v>75</v>
      </c>
      <c r="AA51" s="22" t="s">
        <v>76</v>
      </c>
      <c r="AB51" s="23" t="s">
        <v>56</v>
      </c>
      <c r="AC51" s="24" t="s">
        <v>86</v>
      </c>
      <c r="AD51" s="24" t="s">
        <v>52</v>
      </c>
      <c r="AE51" s="24" t="s">
        <v>56</v>
      </c>
      <c r="AF51" s="24" t="s">
        <v>56</v>
      </c>
      <c r="AG51" s="24" t="s">
        <v>55</v>
      </c>
    </row>
    <row r="52" spans="1:33" x14ac:dyDescent="0.45">
      <c r="A52">
        <f t="shared" si="1"/>
        <v>51</v>
      </c>
      <c r="B52" t="str">
        <f>""</f>
        <v/>
      </c>
      <c r="C52" s="11" t="s">
        <v>218</v>
      </c>
      <c r="D52" s="12">
        <v>42669</v>
      </c>
      <c r="E52" s="13">
        <v>2016</v>
      </c>
      <c r="F52" s="14">
        <v>0.5131944444444444</v>
      </c>
      <c r="G52" s="15">
        <v>34.708129</v>
      </c>
      <c r="H52" s="15">
        <v>-118.536749</v>
      </c>
      <c r="I52" s="16" t="s">
        <v>41</v>
      </c>
      <c r="J52" s="16" t="s">
        <v>42</v>
      </c>
      <c r="K52" s="17" t="s">
        <v>4</v>
      </c>
      <c r="L52" s="17" t="s">
        <v>4</v>
      </c>
      <c r="M52" s="17"/>
      <c r="N52" s="17" t="s">
        <v>43</v>
      </c>
      <c r="O52" s="17" t="s">
        <v>148</v>
      </c>
      <c r="P52" s="18" t="s">
        <v>219</v>
      </c>
      <c r="Q52" s="25" t="s">
        <v>220</v>
      </c>
      <c r="R52" s="18" t="s">
        <v>61</v>
      </c>
      <c r="S52" s="19" t="s">
        <v>62</v>
      </c>
      <c r="T52" s="19" t="s">
        <v>49</v>
      </c>
      <c r="U52" s="18" t="s">
        <v>56</v>
      </c>
      <c r="V52" s="20">
        <v>12</v>
      </c>
      <c r="W52" s="20" t="s">
        <v>51</v>
      </c>
      <c r="X52" s="20" t="s">
        <v>52</v>
      </c>
      <c r="Y52" s="20" t="s">
        <v>53</v>
      </c>
      <c r="Z52" s="21" t="s">
        <v>54</v>
      </c>
      <c r="AA52" s="22">
        <v>42669</v>
      </c>
      <c r="AB52" s="23">
        <v>0.5131944444444444</v>
      </c>
      <c r="AC52" s="24" t="s">
        <v>37</v>
      </c>
      <c r="AD52" s="24" t="s">
        <v>56</v>
      </c>
      <c r="AE52" s="24" t="s">
        <v>41</v>
      </c>
      <c r="AF52" s="24" t="s">
        <v>70</v>
      </c>
      <c r="AG52" s="24" t="s">
        <v>55</v>
      </c>
    </row>
    <row r="53" spans="1:33" x14ac:dyDescent="0.45">
      <c r="A53">
        <f t="shared" si="1"/>
        <v>52</v>
      </c>
      <c r="B53" t="str">
        <f>""</f>
        <v/>
      </c>
      <c r="C53" s="11" t="s">
        <v>221</v>
      </c>
      <c r="D53" s="12">
        <v>42694</v>
      </c>
      <c r="E53" s="13">
        <v>2016</v>
      </c>
      <c r="F53" s="14">
        <v>0.46875</v>
      </c>
      <c r="G53" s="15">
        <v>34.188339999999997</v>
      </c>
      <c r="H53" s="15">
        <v>-118.874252</v>
      </c>
      <c r="I53" s="16" t="s">
        <v>41</v>
      </c>
      <c r="J53" s="16" t="s">
        <v>42</v>
      </c>
      <c r="K53" s="17" t="s">
        <v>3</v>
      </c>
      <c r="L53" s="17" t="s">
        <v>3</v>
      </c>
      <c r="M53" s="17"/>
      <c r="N53" s="17" t="s">
        <v>133</v>
      </c>
      <c r="O53" s="17" t="s">
        <v>56</v>
      </c>
      <c r="P53" s="18" t="s">
        <v>222</v>
      </c>
      <c r="Q53" s="25" t="s">
        <v>222</v>
      </c>
      <c r="R53" s="18" t="s">
        <v>61</v>
      </c>
      <c r="S53" s="19" t="s">
        <v>62</v>
      </c>
      <c r="T53" s="19" t="s">
        <v>49</v>
      </c>
      <c r="U53" s="18" t="s">
        <v>223</v>
      </c>
      <c r="V53" s="20">
        <v>16</v>
      </c>
      <c r="W53" s="20" t="s">
        <v>51</v>
      </c>
      <c r="X53" s="20" t="s">
        <v>52</v>
      </c>
      <c r="Y53" s="20" t="s">
        <v>53</v>
      </c>
      <c r="Z53" s="21" t="s">
        <v>75</v>
      </c>
      <c r="AA53" s="22" t="s">
        <v>76</v>
      </c>
      <c r="AB53" s="23" t="s">
        <v>56</v>
      </c>
      <c r="AC53" s="24" t="s">
        <v>37</v>
      </c>
      <c r="AD53" s="24" t="s">
        <v>56</v>
      </c>
      <c r="AE53" s="24" t="s">
        <v>112</v>
      </c>
      <c r="AF53" s="24" t="s">
        <v>70</v>
      </c>
      <c r="AG53" s="24" t="s">
        <v>55</v>
      </c>
    </row>
    <row r="54" spans="1:33" x14ac:dyDescent="0.45">
      <c r="A54">
        <f t="shared" si="1"/>
        <v>53</v>
      </c>
      <c r="B54" t="str">
        <f>""</f>
        <v/>
      </c>
      <c r="C54" s="11" t="s">
        <v>176</v>
      </c>
      <c r="D54" s="12">
        <v>42706</v>
      </c>
      <c r="E54" s="13">
        <v>2016</v>
      </c>
      <c r="F54" s="14">
        <v>0.8930555555555556</v>
      </c>
      <c r="G54" s="15">
        <v>34.381228999999998</v>
      </c>
      <c r="H54" s="15">
        <v>-118.41318099999999</v>
      </c>
      <c r="I54" s="16" t="s">
        <v>41</v>
      </c>
      <c r="J54" s="16" t="s">
        <v>42</v>
      </c>
      <c r="K54" s="17" t="s">
        <v>3</v>
      </c>
      <c r="L54" s="17" t="s">
        <v>3</v>
      </c>
      <c r="M54" s="17"/>
      <c r="N54" s="17" t="s">
        <v>43</v>
      </c>
      <c r="O54" s="17" t="s">
        <v>93</v>
      </c>
      <c r="P54" s="18" t="s">
        <v>224</v>
      </c>
      <c r="Q54" s="25" t="s">
        <v>224</v>
      </c>
      <c r="R54" s="18" t="s">
        <v>61</v>
      </c>
      <c r="S54" s="19" t="s">
        <v>62</v>
      </c>
      <c r="T54" s="19" t="s">
        <v>49</v>
      </c>
      <c r="U54" s="18" t="s">
        <v>56</v>
      </c>
      <c r="V54" s="20">
        <v>66</v>
      </c>
      <c r="W54" s="20" t="s">
        <v>111</v>
      </c>
      <c r="X54" s="20" t="s">
        <v>52</v>
      </c>
      <c r="Y54" s="20" t="s">
        <v>53</v>
      </c>
      <c r="Z54" s="21" t="s">
        <v>75</v>
      </c>
      <c r="AA54" s="22" t="s">
        <v>76</v>
      </c>
      <c r="AB54" s="23" t="s">
        <v>56</v>
      </c>
      <c r="AC54" s="24" t="s">
        <v>37</v>
      </c>
      <c r="AD54" s="24" t="s">
        <v>56</v>
      </c>
      <c r="AE54" s="24" t="s">
        <v>41</v>
      </c>
      <c r="AF54" s="24" t="s">
        <v>70</v>
      </c>
      <c r="AG54" s="24" t="s">
        <v>55</v>
      </c>
    </row>
    <row r="55" spans="1:33" x14ac:dyDescent="0.45">
      <c r="A55">
        <f t="shared" si="1"/>
        <v>54</v>
      </c>
      <c r="B55" t="str">
        <f>""</f>
        <v/>
      </c>
      <c r="C55" s="11" t="s">
        <v>225</v>
      </c>
      <c r="D55" s="12">
        <v>42734</v>
      </c>
      <c r="E55" s="13">
        <v>2016</v>
      </c>
      <c r="F55" s="14">
        <v>0.48749999999999999</v>
      </c>
      <c r="G55" s="15">
        <v>34.123125999999999</v>
      </c>
      <c r="H55" s="15">
        <v>-118.72296299999999</v>
      </c>
      <c r="I55" s="16" t="s">
        <v>41</v>
      </c>
      <c r="J55" s="16" t="s">
        <v>42</v>
      </c>
      <c r="K55" s="17" t="s">
        <v>4</v>
      </c>
      <c r="L55" s="17" t="s">
        <v>4</v>
      </c>
      <c r="M55" s="17"/>
      <c r="N55" s="17" t="s">
        <v>43</v>
      </c>
      <c r="O55" s="17" t="s">
        <v>148</v>
      </c>
      <c r="P55" s="18" t="s">
        <v>226</v>
      </c>
      <c r="Q55" s="25" t="s">
        <v>226</v>
      </c>
      <c r="R55" s="18" t="s">
        <v>61</v>
      </c>
      <c r="S55" s="19" t="s">
        <v>62</v>
      </c>
      <c r="T55" s="19" t="s">
        <v>49</v>
      </c>
      <c r="U55" s="18" t="s">
        <v>163</v>
      </c>
      <c r="V55" s="20">
        <v>16</v>
      </c>
      <c r="W55" s="20" t="s">
        <v>51</v>
      </c>
      <c r="X55" s="20" t="s">
        <v>52</v>
      </c>
      <c r="Y55" s="20" t="s">
        <v>53</v>
      </c>
      <c r="Z55" s="21" t="s">
        <v>54</v>
      </c>
      <c r="AA55" s="22">
        <v>42734</v>
      </c>
      <c r="AB55" s="23">
        <v>0.48749999999999999</v>
      </c>
      <c r="AC55" s="24" t="s">
        <v>37</v>
      </c>
      <c r="AD55" s="24" t="s">
        <v>56</v>
      </c>
      <c r="AE55" s="24" t="s">
        <v>141</v>
      </c>
      <c r="AF55" s="24" t="s">
        <v>70</v>
      </c>
      <c r="AG55" s="24" t="s">
        <v>55</v>
      </c>
    </row>
    <row r="56" spans="1:33" x14ac:dyDescent="0.45">
      <c r="A56">
        <f t="shared" si="1"/>
        <v>55</v>
      </c>
      <c r="B56" t="str">
        <f>""</f>
        <v/>
      </c>
      <c r="C56" s="11" t="s">
        <v>227</v>
      </c>
      <c r="D56" s="12">
        <v>42748</v>
      </c>
      <c r="E56" s="13">
        <v>2017</v>
      </c>
      <c r="F56" s="14">
        <v>0.46180555555555558</v>
      </c>
      <c r="G56" s="15">
        <v>33.761028000000003</v>
      </c>
      <c r="H56" s="15">
        <v>-116.694783</v>
      </c>
      <c r="I56" s="16" t="s">
        <v>41</v>
      </c>
      <c r="J56" s="16" t="s">
        <v>42</v>
      </c>
      <c r="K56" s="17" t="s">
        <v>3</v>
      </c>
      <c r="L56" s="17" t="s">
        <v>3</v>
      </c>
      <c r="M56" s="17"/>
      <c r="N56" s="17" t="s">
        <v>55</v>
      </c>
      <c r="O56" s="17" t="s">
        <v>56</v>
      </c>
      <c r="P56" s="18" t="s">
        <v>228</v>
      </c>
      <c r="Q56" s="25" t="s">
        <v>228</v>
      </c>
      <c r="R56" s="18" t="s">
        <v>61</v>
      </c>
      <c r="S56" s="19" t="s">
        <v>62</v>
      </c>
      <c r="T56" s="19" t="s">
        <v>49</v>
      </c>
      <c r="U56" s="18" t="s">
        <v>153</v>
      </c>
      <c r="V56" s="20">
        <v>12</v>
      </c>
      <c r="W56" s="20" t="s">
        <v>51</v>
      </c>
      <c r="X56" s="20" t="s">
        <v>52</v>
      </c>
      <c r="Y56" s="20" t="s">
        <v>53</v>
      </c>
      <c r="Z56" s="21" t="s">
        <v>54</v>
      </c>
      <c r="AA56" s="22">
        <v>42748</v>
      </c>
      <c r="AB56" s="23">
        <v>0.46180555555555558</v>
      </c>
      <c r="AC56" s="24" t="s">
        <v>37</v>
      </c>
      <c r="AD56" s="24" t="s">
        <v>56</v>
      </c>
      <c r="AE56" s="24" t="s">
        <v>41</v>
      </c>
      <c r="AF56" s="24" t="s">
        <v>70</v>
      </c>
      <c r="AG56" s="24" t="s">
        <v>55</v>
      </c>
    </row>
    <row r="57" spans="1:33" x14ac:dyDescent="0.45">
      <c r="A57">
        <f t="shared" si="1"/>
        <v>56</v>
      </c>
      <c r="B57" t="str">
        <f>""</f>
        <v/>
      </c>
      <c r="C57" s="11" t="s">
        <v>229</v>
      </c>
      <c r="D57" s="12">
        <v>42809</v>
      </c>
      <c r="E57" s="13">
        <v>2017</v>
      </c>
      <c r="F57" s="14">
        <v>0.55763888888888891</v>
      </c>
      <c r="G57" s="15">
        <v>34.053449000000001</v>
      </c>
      <c r="H57" s="15">
        <v>-116.97100500000001</v>
      </c>
      <c r="I57" s="16" t="s">
        <v>41</v>
      </c>
      <c r="J57" s="16" t="s">
        <v>42</v>
      </c>
      <c r="K57" s="17" t="s">
        <v>3</v>
      </c>
      <c r="L57" s="17" t="s">
        <v>3</v>
      </c>
      <c r="M57" s="17"/>
      <c r="N57" s="17" t="s">
        <v>43</v>
      </c>
      <c r="O57" s="17" t="s">
        <v>230</v>
      </c>
      <c r="P57" s="18" t="s">
        <v>231</v>
      </c>
      <c r="Q57" s="25" t="s">
        <v>231</v>
      </c>
      <c r="R57" s="18" t="s">
        <v>61</v>
      </c>
      <c r="S57" s="19" t="s">
        <v>62</v>
      </c>
      <c r="T57" s="19" t="s">
        <v>49</v>
      </c>
      <c r="U57" s="18" t="s">
        <v>153</v>
      </c>
      <c r="V57" s="20">
        <v>12</v>
      </c>
      <c r="W57" s="20" t="s">
        <v>51</v>
      </c>
      <c r="X57" s="20" t="s">
        <v>52</v>
      </c>
      <c r="Y57" s="20" t="s">
        <v>53</v>
      </c>
      <c r="Z57" s="21" t="s">
        <v>54</v>
      </c>
      <c r="AA57" s="22">
        <v>42809</v>
      </c>
      <c r="AB57" s="23">
        <v>0.55763888888888891</v>
      </c>
      <c r="AC57" s="24" t="s">
        <v>37</v>
      </c>
      <c r="AD57" s="24" t="s">
        <v>56</v>
      </c>
      <c r="AE57" s="24" t="s">
        <v>112</v>
      </c>
      <c r="AF57" s="24" t="s">
        <v>70</v>
      </c>
      <c r="AG57" s="24" t="s">
        <v>55</v>
      </c>
    </row>
    <row r="58" spans="1:33" x14ac:dyDescent="0.45">
      <c r="A58">
        <f t="shared" si="1"/>
        <v>57</v>
      </c>
      <c r="B58" t="str">
        <f>""</f>
        <v/>
      </c>
      <c r="C58" s="11" t="s">
        <v>232</v>
      </c>
      <c r="D58" s="12">
        <v>42811</v>
      </c>
      <c r="E58" s="13">
        <v>2017</v>
      </c>
      <c r="F58" s="14">
        <v>0.71805555555555556</v>
      </c>
      <c r="G58" s="15">
        <v>34.575906000000003</v>
      </c>
      <c r="H58" s="15">
        <v>-118.262917</v>
      </c>
      <c r="I58" s="16" t="s">
        <v>41</v>
      </c>
      <c r="J58" s="16" t="s">
        <v>42</v>
      </c>
      <c r="K58" s="17" t="s">
        <v>3</v>
      </c>
      <c r="L58" s="17" t="s">
        <v>3</v>
      </c>
      <c r="M58" s="17"/>
      <c r="N58" s="17" t="s">
        <v>43</v>
      </c>
      <c r="O58" s="17" t="s">
        <v>148</v>
      </c>
      <c r="P58" s="18" t="s">
        <v>233</v>
      </c>
      <c r="Q58" s="25" t="s">
        <v>233</v>
      </c>
      <c r="R58" s="18" t="s">
        <v>61</v>
      </c>
      <c r="S58" s="19" t="s">
        <v>62</v>
      </c>
      <c r="T58" s="19" t="s">
        <v>49</v>
      </c>
      <c r="U58" s="18" t="s">
        <v>56</v>
      </c>
      <c r="V58" s="20">
        <v>12</v>
      </c>
      <c r="W58" s="20" t="s">
        <v>51</v>
      </c>
      <c r="X58" s="20" t="s">
        <v>52</v>
      </c>
      <c r="Y58" s="20" t="s">
        <v>53</v>
      </c>
      <c r="Z58" s="21" t="s">
        <v>54</v>
      </c>
      <c r="AA58" s="22">
        <v>42811</v>
      </c>
      <c r="AB58" s="23">
        <v>0.71805555555555556</v>
      </c>
      <c r="AC58" s="24" t="s">
        <v>37</v>
      </c>
      <c r="AD58" s="24" t="s">
        <v>56</v>
      </c>
      <c r="AE58" s="24" t="s">
        <v>141</v>
      </c>
      <c r="AF58" s="24" t="s">
        <v>70</v>
      </c>
      <c r="AG58" s="24" t="s">
        <v>55</v>
      </c>
    </row>
    <row r="59" spans="1:33" x14ac:dyDescent="0.45">
      <c r="A59">
        <f t="shared" si="1"/>
        <v>58</v>
      </c>
      <c r="B59" t="str">
        <f>""</f>
        <v/>
      </c>
      <c r="C59" s="11" t="s">
        <v>201</v>
      </c>
      <c r="D59" s="12">
        <v>42841</v>
      </c>
      <c r="E59" s="13">
        <v>2017</v>
      </c>
      <c r="F59" s="14">
        <v>0.65208333333333335</v>
      </c>
      <c r="G59" s="15">
        <v>34.455601000000001</v>
      </c>
      <c r="H59" s="15">
        <v>-119.255719</v>
      </c>
      <c r="I59" s="16" t="s">
        <v>41</v>
      </c>
      <c r="J59" s="16" t="s">
        <v>42</v>
      </c>
      <c r="K59" s="17" t="s">
        <v>4</v>
      </c>
      <c r="L59" s="17" t="s">
        <v>4</v>
      </c>
      <c r="M59" s="17"/>
      <c r="N59" s="17" t="s">
        <v>43</v>
      </c>
      <c r="O59" s="17" t="s">
        <v>157</v>
      </c>
      <c r="P59" s="18" t="s">
        <v>234</v>
      </c>
      <c r="Q59" s="25" t="s">
        <v>234</v>
      </c>
      <c r="R59" s="18" t="s">
        <v>61</v>
      </c>
      <c r="S59" s="19" t="s">
        <v>62</v>
      </c>
      <c r="T59" s="19" t="s">
        <v>49</v>
      </c>
      <c r="U59" s="18" t="s">
        <v>163</v>
      </c>
      <c r="V59" s="20">
        <v>16</v>
      </c>
      <c r="W59" s="20" t="s">
        <v>51</v>
      </c>
      <c r="X59" s="20" t="s">
        <v>52</v>
      </c>
      <c r="Y59" s="20" t="s">
        <v>53</v>
      </c>
      <c r="Z59" s="21" t="s">
        <v>54</v>
      </c>
      <c r="AA59" s="22">
        <v>42841</v>
      </c>
      <c r="AB59" s="23">
        <v>0.65208333333333335</v>
      </c>
      <c r="AC59" s="24" t="s">
        <v>37</v>
      </c>
      <c r="AD59" s="24" t="s">
        <v>56</v>
      </c>
      <c r="AE59" s="24" t="s">
        <v>41</v>
      </c>
      <c r="AF59" s="24" t="s">
        <v>70</v>
      </c>
      <c r="AG59" s="24" t="s">
        <v>55</v>
      </c>
    </row>
    <row r="60" spans="1:33" x14ac:dyDescent="0.45">
      <c r="A60">
        <f t="shared" si="1"/>
        <v>59</v>
      </c>
      <c r="B60" t="str">
        <f>""</f>
        <v/>
      </c>
      <c r="C60" s="11" t="s">
        <v>232</v>
      </c>
      <c r="D60" s="12">
        <v>42848</v>
      </c>
      <c r="E60" s="13">
        <v>2017</v>
      </c>
      <c r="F60" s="14">
        <v>0.68333333333333335</v>
      </c>
      <c r="G60" s="15">
        <v>34.59619</v>
      </c>
      <c r="H60" s="15">
        <v>-118.242698</v>
      </c>
      <c r="I60" s="16" t="s">
        <v>41</v>
      </c>
      <c r="J60" s="16" t="s">
        <v>42</v>
      </c>
      <c r="K60" s="17" t="s">
        <v>4</v>
      </c>
      <c r="L60" s="17" t="s">
        <v>4</v>
      </c>
      <c r="M60" s="17"/>
      <c r="N60" s="17" t="s">
        <v>43</v>
      </c>
      <c r="O60" s="17" t="s">
        <v>235</v>
      </c>
      <c r="P60" s="18" t="s">
        <v>236</v>
      </c>
      <c r="Q60" s="25" t="s">
        <v>236</v>
      </c>
      <c r="R60" s="18" t="s">
        <v>61</v>
      </c>
      <c r="S60" s="19" t="s">
        <v>62</v>
      </c>
      <c r="T60" s="19" t="s">
        <v>49</v>
      </c>
      <c r="U60" s="18" t="s">
        <v>163</v>
      </c>
      <c r="V60" s="20">
        <v>12</v>
      </c>
      <c r="W60" s="20" t="s">
        <v>51</v>
      </c>
      <c r="X60" s="20" t="s">
        <v>52</v>
      </c>
      <c r="Y60" s="20" t="s">
        <v>53</v>
      </c>
      <c r="Z60" s="21" t="s">
        <v>54</v>
      </c>
      <c r="AA60" s="22">
        <v>42848</v>
      </c>
      <c r="AB60" s="23">
        <v>0.68333333333333335</v>
      </c>
      <c r="AC60" s="24" t="s">
        <v>55</v>
      </c>
      <c r="AD60" s="24" t="s">
        <v>56</v>
      </c>
      <c r="AE60" s="24" t="s">
        <v>56</v>
      </c>
      <c r="AF60" s="24" t="s">
        <v>56</v>
      </c>
      <c r="AG60" s="24" t="s">
        <v>55</v>
      </c>
    </row>
    <row r="61" spans="1:33" x14ac:dyDescent="0.45">
      <c r="A61">
        <f t="shared" si="1"/>
        <v>60</v>
      </c>
      <c r="B61" t="str">
        <f>""</f>
        <v/>
      </c>
      <c r="C61" s="11" t="s">
        <v>237</v>
      </c>
      <c r="D61" s="12">
        <v>42856</v>
      </c>
      <c r="E61" s="13">
        <v>2017</v>
      </c>
      <c r="F61" s="14">
        <v>0.2361111111111111</v>
      </c>
      <c r="G61" s="15">
        <v>38.020944</v>
      </c>
      <c r="H61" s="15">
        <v>-119.16076</v>
      </c>
      <c r="I61" s="16" t="s">
        <v>41</v>
      </c>
      <c r="J61" s="16" t="s">
        <v>42</v>
      </c>
      <c r="K61" s="17" t="s">
        <v>4</v>
      </c>
      <c r="L61" s="17" t="s">
        <v>4</v>
      </c>
      <c r="M61" s="17"/>
      <c r="N61" s="17" t="s">
        <v>43</v>
      </c>
      <c r="O61" s="17" t="s">
        <v>238</v>
      </c>
      <c r="P61" s="18" t="s">
        <v>239</v>
      </c>
      <c r="Q61" s="25" t="s">
        <v>239</v>
      </c>
      <c r="R61" s="18" t="s">
        <v>47</v>
      </c>
      <c r="S61" s="19" t="s">
        <v>48</v>
      </c>
      <c r="T61" s="19" t="s">
        <v>49</v>
      </c>
      <c r="U61" s="18" t="s">
        <v>56</v>
      </c>
      <c r="V61" s="20">
        <v>55</v>
      </c>
      <c r="W61" s="20" t="s">
        <v>51</v>
      </c>
      <c r="X61" s="20" t="s">
        <v>52</v>
      </c>
      <c r="Y61" s="20" t="s">
        <v>53</v>
      </c>
      <c r="Z61" s="21" t="s">
        <v>75</v>
      </c>
      <c r="AA61" s="22" t="s">
        <v>76</v>
      </c>
      <c r="AB61" s="23" t="s">
        <v>56</v>
      </c>
      <c r="AC61" s="24" t="s">
        <v>240</v>
      </c>
      <c r="AD61" s="24" t="s">
        <v>56</v>
      </c>
      <c r="AE61" s="24" t="s">
        <v>56</v>
      </c>
      <c r="AF61" s="24" t="s">
        <v>56</v>
      </c>
      <c r="AG61" s="24" t="s">
        <v>55</v>
      </c>
    </row>
    <row r="62" spans="1:33" x14ac:dyDescent="0.45">
      <c r="A62">
        <f t="shared" si="1"/>
        <v>61</v>
      </c>
      <c r="B62" t="str">
        <f>""</f>
        <v/>
      </c>
      <c r="C62" s="11" t="s">
        <v>147</v>
      </c>
      <c r="D62" s="12">
        <v>42866</v>
      </c>
      <c r="E62" s="13">
        <v>2017</v>
      </c>
      <c r="F62" s="14">
        <v>0.51875000000000004</v>
      </c>
      <c r="G62" s="15">
        <v>34.412700999999998</v>
      </c>
      <c r="H62" s="15">
        <v>-118.670231</v>
      </c>
      <c r="I62" s="16" t="s">
        <v>41</v>
      </c>
      <c r="J62" s="16" t="s">
        <v>42</v>
      </c>
      <c r="K62" s="17" t="s">
        <v>4</v>
      </c>
      <c r="L62" s="17" t="s">
        <v>4</v>
      </c>
      <c r="M62" s="17"/>
      <c r="N62" s="17" t="s">
        <v>43</v>
      </c>
      <c r="O62" s="17" t="s">
        <v>148</v>
      </c>
      <c r="P62" s="18" t="s">
        <v>241</v>
      </c>
      <c r="Q62" s="25" t="s">
        <v>241</v>
      </c>
      <c r="R62" s="18" t="s">
        <v>61</v>
      </c>
      <c r="S62" s="19" t="s">
        <v>62</v>
      </c>
      <c r="T62" s="19" t="s">
        <v>49</v>
      </c>
      <c r="U62" s="18" t="s">
        <v>56</v>
      </c>
      <c r="V62" s="20">
        <v>16</v>
      </c>
      <c r="W62" s="20" t="s">
        <v>51</v>
      </c>
      <c r="X62" s="20" t="s">
        <v>52</v>
      </c>
      <c r="Y62" s="20" t="s">
        <v>53</v>
      </c>
      <c r="Z62" s="21" t="s">
        <v>54</v>
      </c>
      <c r="AA62" s="22">
        <v>42866</v>
      </c>
      <c r="AB62" s="23">
        <v>0.51875000000000004</v>
      </c>
      <c r="AC62" s="24" t="s">
        <v>37</v>
      </c>
      <c r="AD62" s="24" t="s">
        <v>56</v>
      </c>
      <c r="AE62" s="24" t="s">
        <v>141</v>
      </c>
      <c r="AF62" s="24" t="s">
        <v>70</v>
      </c>
      <c r="AG62" s="24" t="s">
        <v>55</v>
      </c>
    </row>
    <row r="63" spans="1:33" x14ac:dyDescent="0.45">
      <c r="A63">
        <f t="shared" si="1"/>
        <v>62</v>
      </c>
      <c r="B63" t="str">
        <f>""</f>
        <v/>
      </c>
      <c r="C63" s="11" t="s">
        <v>242</v>
      </c>
      <c r="D63" s="12">
        <v>42875</v>
      </c>
      <c r="E63" s="13">
        <v>2017</v>
      </c>
      <c r="F63" s="14">
        <v>0.72777777777777775</v>
      </c>
      <c r="G63" s="15">
        <v>33.706786999999998</v>
      </c>
      <c r="H63" s="15">
        <v>-117.13882099999999</v>
      </c>
      <c r="I63" s="16" t="s">
        <v>41</v>
      </c>
      <c r="J63" s="16" t="s">
        <v>42</v>
      </c>
      <c r="K63" s="17" t="s">
        <v>3</v>
      </c>
      <c r="L63" s="17" t="s">
        <v>3</v>
      </c>
      <c r="M63" s="17"/>
      <c r="N63" s="17" t="s">
        <v>43</v>
      </c>
      <c r="O63" s="17" t="s">
        <v>143</v>
      </c>
      <c r="P63" s="18" t="s">
        <v>243</v>
      </c>
      <c r="Q63" s="25" t="s">
        <v>243</v>
      </c>
      <c r="R63" s="18" t="s">
        <v>47</v>
      </c>
      <c r="S63" s="19" t="s">
        <v>75</v>
      </c>
      <c r="T63" s="19" t="s">
        <v>49</v>
      </c>
      <c r="U63" s="18" t="s">
        <v>56</v>
      </c>
      <c r="V63" s="20">
        <v>12</v>
      </c>
      <c r="W63" s="20" t="s">
        <v>51</v>
      </c>
      <c r="X63" s="20" t="s">
        <v>52</v>
      </c>
      <c r="Y63" s="20" t="s">
        <v>53</v>
      </c>
      <c r="Z63" s="21" t="s">
        <v>54</v>
      </c>
      <c r="AA63" s="22">
        <v>42875</v>
      </c>
      <c r="AB63" s="23">
        <v>0.72777777777777775</v>
      </c>
      <c r="AC63" s="24" t="s">
        <v>37</v>
      </c>
      <c r="AD63" s="24" t="s">
        <v>56</v>
      </c>
      <c r="AE63" s="24" t="s">
        <v>141</v>
      </c>
      <c r="AF63" s="24" t="s">
        <v>70</v>
      </c>
      <c r="AG63" s="24" t="s">
        <v>55</v>
      </c>
    </row>
    <row r="64" spans="1:33" x14ac:dyDescent="0.45">
      <c r="A64">
        <f t="shared" si="1"/>
        <v>63</v>
      </c>
      <c r="B64" t="str">
        <f>""</f>
        <v/>
      </c>
      <c r="C64" s="11" t="s">
        <v>244</v>
      </c>
      <c r="D64" s="12">
        <v>42888</v>
      </c>
      <c r="E64" s="13">
        <v>2017</v>
      </c>
      <c r="F64" s="14">
        <v>0.4513888888888889</v>
      </c>
      <c r="G64" s="15">
        <v>35.102069</v>
      </c>
      <c r="H64" s="15">
        <v>-118.53279499999999</v>
      </c>
      <c r="I64" s="16" t="s">
        <v>41</v>
      </c>
      <c r="J64" s="16" t="s">
        <v>42</v>
      </c>
      <c r="K64" s="17" t="s">
        <v>3</v>
      </c>
      <c r="L64" s="17" t="s">
        <v>3</v>
      </c>
      <c r="M64" s="17"/>
      <c r="N64" s="17" t="s">
        <v>43</v>
      </c>
      <c r="O64" s="17" t="s">
        <v>179</v>
      </c>
      <c r="P64" s="18" t="s">
        <v>245</v>
      </c>
      <c r="Q64" s="25" t="s">
        <v>245</v>
      </c>
      <c r="R64" s="18" t="s">
        <v>61</v>
      </c>
      <c r="S64" s="19" t="s">
        <v>62</v>
      </c>
      <c r="T64" s="19" t="s">
        <v>49</v>
      </c>
      <c r="U64" s="18" t="s">
        <v>56</v>
      </c>
      <c r="V64" s="20">
        <v>12</v>
      </c>
      <c r="W64" s="20" t="s">
        <v>51</v>
      </c>
      <c r="X64" s="20" t="s">
        <v>52</v>
      </c>
      <c r="Y64" s="20" t="s">
        <v>53</v>
      </c>
      <c r="Z64" s="21" t="s">
        <v>75</v>
      </c>
      <c r="AA64" s="22" t="s">
        <v>76</v>
      </c>
      <c r="AB64" s="23" t="s">
        <v>56</v>
      </c>
      <c r="AC64" s="24" t="s">
        <v>37</v>
      </c>
      <c r="AD64" s="24" t="s">
        <v>56</v>
      </c>
      <c r="AE64" s="24" t="s">
        <v>141</v>
      </c>
      <c r="AF64" s="24" t="s">
        <v>70</v>
      </c>
      <c r="AG64" s="24" t="s">
        <v>55</v>
      </c>
    </row>
    <row r="65" spans="1:33" x14ac:dyDescent="0.45">
      <c r="A65">
        <f t="shared" si="1"/>
        <v>64</v>
      </c>
      <c r="B65" t="str">
        <f>""</f>
        <v/>
      </c>
      <c r="C65" s="11" t="s">
        <v>246</v>
      </c>
      <c r="D65" s="12">
        <v>42890</v>
      </c>
      <c r="E65" s="13">
        <v>2017</v>
      </c>
      <c r="F65" s="14">
        <v>0.55138888888888893</v>
      </c>
      <c r="G65" s="15">
        <v>33.837330999999999</v>
      </c>
      <c r="H65" s="15">
        <v>-117.486318</v>
      </c>
      <c r="I65" s="16" t="s">
        <v>41</v>
      </c>
      <c r="J65" s="16" t="s">
        <v>42</v>
      </c>
      <c r="K65" s="17" t="s">
        <v>3</v>
      </c>
      <c r="L65" s="17" t="s">
        <v>3</v>
      </c>
      <c r="M65" s="17"/>
      <c r="N65" s="17" t="s">
        <v>43</v>
      </c>
      <c r="O65" s="17" t="s">
        <v>143</v>
      </c>
      <c r="P65" s="18" t="s">
        <v>247</v>
      </c>
      <c r="Q65" s="25" t="s">
        <v>247</v>
      </c>
      <c r="R65" s="18" t="s">
        <v>61</v>
      </c>
      <c r="S65" s="19" t="s">
        <v>62</v>
      </c>
      <c r="T65" s="19" t="s">
        <v>49</v>
      </c>
      <c r="U65" s="18" t="s">
        <v>56</v>
      </c>
      <c r="V65" s="20">
        <v>33</v>
      </c>
      <c r="W65" s="20" t="s">
        <v>51</v>
      </c>
      <c r="X65" s="20" t="s">
        <v>52</v>
      </c>
      <c r="Y65" s="20" t="s">
        <v>53</v>
      </c>
      <c r="Z65" s="21" t="s">
        <v>54</v>
      </c>
      <c r="AA65" s="22">
        <v>42890</v>
      </c>
      <c r="AB65" s="23">
        <v>0.55138888888888893</v>
      </c>
      <c r="AC65" s="24" t="s">
        <v>248</v>
      </c>
      <c r="AD65" s="24" t="s">
        <v>56</v>
      </c>
      <c r="AE65" s="24" t="s">
        <v>56</v>
      </c>
      <c r="AF65" s="24" t="s">
        <v>56</v>
      </c>
      <c r="AG65" s="24" t="s">
        <v>55</v>
      </c>
    </row>
    <row r="66" spans="1:33" x14ac:dyDescent="0.45">
      <c r="A66">
        <f t="shared" si="1"/>
        <v>65</v>
      </c>
      <c r="B66" t="str">
        <f>""</f>
        <v/>
      </c>
      <c r="C66" s="11" t="s">
        <v>249</v>
      </c>
      <c r="D66" s="12">
        <v>42896</v>
      </c>
      <c r="E66" s="13">
        <v>2017</v>
      </c>
      <c r="F66" s="14">
        <v>0.51180555555555551</v>
      </c>
      <c r="G66" s="15">
        <v>35.596595999999998</v>
      </c>
      <c r="H66" s="15">
        <v>-118.491719</v>
      </c>
      <c r="I66" s="16" t="s">
        <v>41</v>
      </c>
      <c r="J66" s="16" t="s">
        <v>42</v>
      </c>
      <c r="K66" s="17" t="s">
        <v>6</v>
      </c>
      <c r="L66" s="17" t="s">
        <v>6</v>
      </c>
      <c r="M66" s="17"/>
      <c r="N66" s="17" t="s">
        <v>43</v>
      </c>
      <c r="O66" s="17" t="s">
        <v>230</v>
      </c>
      <c r="P66" s="18" t="s">
        <v>250</v>
      </c>
      <c r="Q66" s="25" t="s">
        <v>250</v>
      </c>
      <c r="R66" s="18" t="s">
        <v>61</v>
      </c>
      <c r="S66" s="19" t="s">
        <v>62</v>
      </c>
      <c r="T66" s="19" t="s">
        <v>49</v>
      </c>
      <c r="U66" s="18" t="s">
        <v>56</v>
      </c>
      <c r="V66" s="20" t="s">
        <v>251</v>
      </c>
      <c r="W66" s="20" t="s">
        <v>51</v>
      </c>
      <c r="X66" s="20" t="s">
        <v>52</v>
      </c>
      <c r="Y66" s="20" t="s">
        <v>53</v>
      </c>
      <c r="Z66" s="21" t="s">
        <v>54</v>
      </c>
      <c r="AA66" s="22">
        <v>42896</v>
      </c>
      <c r="AB66" s="23">
        <v>0.51180555555555551</v>
      </c>
      <c r="AC66" s="24" t="s">
        <v>86</v>
      </c>
      <c r="AD66" s="24" t="s">
        <v>52</v>
      </c>
      <c r="AE66" s="24" t="s">
        <v>56</v>
      </c>
      <c r="AF66" s="24" t="s">
        <v>56</v>
      </c>
      <c r="AG66" s="24" t="s">
        <v>55</v>
      </c>
    </row>
    <row r="67" spans="1:33" x14ac:dyDescent="0.45">
      <c r="A67">
        <f t="shared" ref="A67:A98" si="2">1+A66</f>
        <v>66</v>
      </c>
      <c r="B67" t="str">
        <f>""</f>
        <v/>
      </c>
      <c r="C67" s="11" t="s">
        <v>252</v>
      </c>
      <c r="D67" s="12">
        <v>42900</v>
      </c>
      <c r="E67" s="13">
        <v>2017</v>
      </c>
      <c r="F67" s="14">
        <v>0.64722222222222225</v>
      </c>
      <c r="G67" s="15">
        <v>34.411816000000002</v>
      </c>
      <c r="H67" s="15">
        <v>-117.59245900000001</v>
      </c>
      <c r="I67" s="16" t="s">
        <v>41</v>
      </c>
      <c r="J67" s="16" t="s">
        <v>42</v>
      </c>
      <c r="K67" s="17" t="s">
        <v>3</v>
      </c>
      <c r="L67" s="17" t="s">
        <v>3</v>
      </c>
      <c r="M67" s="17"/>
      <c r="N67" s="17" t="s">
        <v>43</v>
      </c>
      <c r="O67" s="17" t="s">
        <v>253</v>
      </c>
      <c r="P67" s="18" t="s">
        <v>254</v>
      </c>
      <c r="Q67" s="25" t="s">
        <v>254</v>
      </c>
      <c r="R67" s="18" t="s">
        <v>47</v>
      </c>
      <c r="S67" s="19" t="s">
        <v>48</v>
      </c>
      <c r="T67" s="19" t="s">
        <v>49</v>
      </c>
      <c r="U67" s="18" t="s">
        <v>153</v>
      </c>
      <c r="V67" s="20">
        <v>12</v>
      </c>
      <c r="W67" s="20" t="s">
        <v>51</v>
      </c>
      <c r="X67" s="20" t="s">
        <v>52</v>
      </c>
      <c r="Y67" s="20" t="s">
        <v>53</v>
      </c>
      <c r="Z67" s="21" t="s">
        <v>75</v>
      </c>
      <c r="AA67" s="22" t="s">
        <v>76</v>
      </c>
      <c r="AB67" s="23" t="s">
        <v>56</v>
      </c>
      <c r="AC67" s="24" t="s">
        <v>37</v>
      </c>
      <c r="AD67" s="24" t="s">
        <v>56</v>
      </c>
      <c r="AE67" s="24" t="s">
        <v>141</v>
      </c>
      <c r="AF67" s="24" t="s">
        <v>70</v>
      </c>
      <c r="AG67" s="24" t="s">
        <v>55</v>
      </c>
    </row>
    <row r="68" spans="1:33" x14ac:dyDescent="0.45">
      <c r="A68">
        <f t="shared" si="2"/>
        <v>67</v>
      </c>
      <c r="B68" t="str">
        <f>""</f>
        <v/>
      </c>
      <c r="C68" s="11" t="s">
        <v>255</v>
      </c>
      <c r="D68" s="12">
        <v>42905</v>
      </c>
      <c r="E68" s="13">
        <v>2017</v>
      </c>
      <c r="F68" s="14">
        <v>0.79861111111111116</v>
      </c>
      <c r="G68" s="15">
        <v>34.443441</v>
      </c>
      <c r="H68" s="15">
        <v>-118.201604</v>
      </c>
      <c r="I68" s="16" t="s">
        <v>41</v>
      </c>
      <c r="J68" s="16" t="s">
        <v>42</v>
      </c>
      <c r="K68" s="17" t="s">
        <v>3</v>
      </c>
      <c r="L68" s="17" t="s">
        <v>3</v>
      </c>
      <c r="M68" s="17"/>
      <c r="N68" s="17" t="s">
        <v>256</v>
      </c>
      <c r="O68" s="17" t="s">
        <v>56</v>
      </c>
      <c r="P68" s="18" t="s">
        <v>257</v>
      </c>
      <c r="Q68" s="25" t="s">
        <v>258</v>
      </c>
      <c r="R68" s="18" t="s">
        <v>61</v>
      </c>
      <c r="S68" s="19" t="s">
        <v>62</v>
      </c>
      <c r="T68" s="19" t="s">
        <v>49</v>
      </c>
      <c r="U68" s="18" t="s">
        <v>56</v>
      </c>
      <c r="V68" s="20">
        <v>33</v>
      </c>
      <c r="W68" s="20" t="s">
        <v>51</v>
      </c>
      <c r="X68" s="20" t="s">
        <v>175</v>
      </c>
      <c r="Y68" s="20" t="s">
        <v>53</v>
      </c>
      <c r="Z68" s="21" t="s">
        <v>54</v>
      </c>
      <c r="AA68" s="22">
        <v>42905</v>
      </c>
      <c r="AB68" s="23">
        <v>0.86111111111111116</v>
      </c>
      <c r="AC68" s="24" t="s">
        <v>86</v>
      </c>
      <c r="AD68" s="24" t="s">
        <v>175</v>
      </c>
      <c r="AE68" s="24" t="s">
        <v>56</v>
      </c>
      <c r="AF68" s="24" t="s">
        <v>56</v>
      </c>
      <c r="AG68" s="24" t="s">
        <v>55</v>
      </c>
    </row>
    <row r="69" spans="1:33" x14ac:dyDescent="0.45">
      <c r="A69">
        <f t="shared" si="2"/>
        <v>68</v>
      </c>
      <c r="B69" t="str">
        <f>""</f>
        <v/>
      </c>
      <c r="C69" s="11" t="s">
        <v>259</v>
      </c>
      <c r="D69" s="12">
        <v>42918</v>
      </c>
      <c r="E69" s="13">
        <v>2017</v>
      </c>
      <c r="F69" s="14">
        <v>0.35</v>
      </c>
      <c r="G69" s="15">
        <v>34.080440000000003</v>
      </c>
      <c r="H69" s="15">
        <v>-117.855153</v>
      </c>
      <c r="I69" s="16" t="s">
        <v>41</v>
      </c>
      <c r="J69" s="16" t="s">
        <v>42</v>
      </c>
      <c r="K69" s="17" t="s">
        <v>3</v>
      </c>
      <c r="L69" s="17" t="s">
        <v>3</v>
      </c>
      <c r="M69" s="17"/>
      <c r="N69" s="17" t="s">
        <v>43</v>
      </c>
      <c r="O69" s="17" t="s">
        <v>157</v>
      </c>
      <c r="P69" s="18" t="s">
        <v>260</v>
      </c>
      <c r="Q69" s="25" t="s">
        <v>261</v>
      </c>
      <c r="R69" s="18" t="s">
        <v>69</v>
      </c>
      <c r="S69" s="19" t="s">
        <v>48</v>
      </c>
      <c r="T69" s="19" t="s">
        <v>49</v>
      </c>
      <c r="U69" s="18" t="s">
        <v>56</v>
      </c>
      <c r="V69" s="20">
        <v>16</v>
      </c>
      <c r="W69" s="20" t="s">
        <v>51</v>
      </c>
      <c r="X69" s="20" t="s">
        <v>52</v>
      </c>
      <c r="Y69" s="20" t="s">
        <v>53</v>
      </c>
      <c r="Z69" s="21" t="s">
        <v>54</v>
      </c>
      <c r="AA69" s="22">
        <v>42918</v>
      </c>
      <c r="AB69" s="23">
        <v>0.35</v>
      </c>
      <c r="AC69" s="24" t="s">
        <v>37</v>
      </c>
      <c r="AD69" s="24" t="s">
        <v>56</v>
      </c>
      <c r="AE69" s="24" t="s">
        <v>112</v>
      </c>
      <c r="AF69" s="24" t="s">
        <v>70</v>
      </c>
      <c r="AG69" s="24" t="s">
        <v>55</v>
      </c>
    </row>
    <row r="70" spans="1:33" x14ac:dyDescent="0.45">
      <c r="A70">
        <f t="shared" si="2"/>
        <v>69</v>
      </c>
      <c r="B70" t="str">
        <f>""</f>
        <v/>
      </c>
      <c r="C70" s="11" t="s">
        <v>262</v>
      </c>
      <c r="D70" s="12">
        <v>42927</v>
      </c>
      <c r="E70" s="13">
        <v>2017</v>
      </c>
      <c r="F70" s="14">
        <v>0.75416666666666665</v>
      </c>
      <c r="G70" s="15">
        <v>34.205357999999997</v>
      </c>
      <c r="H70" s="15">
        <v>-117.114256</v>
      </c>
      <c r="I70" s="16" t="s">
        <v>41</v>
      </c>
      <c r="J70" s="16" t="s">
        <v>42</v>
      </c>
      <c r="K70" s="17" t="s">
        <v>3</v>
      </c>
      <c r="L70" s="17" t="s">
        <v>3</v>
      </c>
      <c r="M70" s="17"/>
      <c r="N70" s="17" t="s">
        <v>43</v>
      </c>
      <c r="O70" s="17" t="s">
        <v>230</v>
      </c>
      <c r="P70" s="18" t="s">
        <v>263</v>
      </c>
      <c r="Q70" s="25" t="s">
        <v>263</v>
      </c>
      <c r="R70" s="18" t="s">
        <v>61</v>
      </c>
      <c r="S70" s="19" t="s">
        <v>62</v>
      </c>
      <c r="T70" s="19" t="s">
        <v>49</v>
      </c>
      <c r="U70" s="18" t="s">
        <v>153</v>
      </c>
      <c r="V70" s="20">
        <v>2.4</v>
      </c>
      <c r="W70" s="20" t="s">
        <v>51</v>
      </c>
      <c r="X70" s="20" t="s">
        <v>52</v>
      </c>
      <c r="Y70" s="20" t="s">
        <v>53</v>
      </c>
      <c r="Z70" s="21" t="s">
        <v>75</v>
      </c>
      <c r="AA70" s="22" t="s">
        <v>76</v>
      </c>
      <c r="AB70" s="23" t="s">
        <v>56</v>
      </c>
      <c r="AC70" s="24" t="s">
        <v>55</v>
      </c>
      <c r="AD70" s="24" t="s">
        <v>56</v>
      </c>
      <c r="AE70" s="24" t="s">
        <v>56</v>
      </c>
      <c r="AF70" s="24" t="s">
        <v>56</v>
      </c>
      <c r="AG70" s="24" t="s">
        <v>55</v>
      </c>
    </row>
    <row r="71" spans="1:33" x14ac:dyDescent="0.45">
      <c r="A71">
        <f t="shared" si="2"/>
        <v>70</v>
      </c>
      <c r="B71" t="str">
        <f>""</f>
        <v/>
      </c>
      <c r="C71" s="11" t="s">
        <v>264</v>
      </c>
      <c r="D71" s="12">
        <v>42955</v>
      </c>
      <c r="E71" s="13">
        <v>2017</v>
      </c>
      <c r="F71" s="14">
        <v>0.74444444444444446</v>
      </c>
      <c r="G71" s="15">
        <v>35.134186999999997</v>
      </c>
      <c r="H71" s="15">
        <v>-118.560727</v>
      </c>
      <c r="I71" s="16" t="s">
        <v>41</v>
      </c>
      <c r="J71" s="16" t="s">
        <v>42</v>
      </c>
      <c r="K71" s="17" t="s">
        <v>3</v>
      </c>
      <c r="L71" s="17" t="s">
        <v>3</v>
      </c>
      <c r="M71" s="17"/>
      <c r="N71" s="17" t="s">
        <v>43</v>
      </c>
      <c r="O71" s="17" t="s">
        <v>179</v>
      </c>
      <c r="P71" s="18" t="s">
        <v>265</v>
      </c>
      <c r="Q71" s="25" t="s">
        <v>265</v>
      </c>
      <c r="R71" s="18" t="s">
        <v>61</v>
      </c>
      <c r="S71" s="19" t="s">
        <v>62</v>
      </c>
      <c r="T71" s="19" t="s">
        <v>49</v>
      </c>
      <c r="U71" s="18" t="s">
        <v>56</v>
      </c>
      <c r="V71" s="20">
        <v>12</v>
      </c>
      <c r="W71" s="20" t="s">
        <v>51</v>
      </c>
      <c r="X71" s="20" t="s">
        <v>52</v>
      </c>
      <c r="Y71" s="20" t="s">
        <v>53</v>
      </c>
      <c r="Z71" s="21" t="s">
        <v>54</v>
      </c>
      <c r="AA71" s="22">
        <v>42955</v>
      </c>
      <c r="AB71" s="23">
        <v>0.74444444444444446</v>
      </c>
      <c r="AC71" s="24" t="s">
        <v>37</v>
      </c>
      <c r="AD71" s="24" t="s">
        <v>56</v>
      </c>
      <c r="AE71" s="24" t="s">
        <v>80</v>
      </c>
      <c r="AF71" s="24" t="s">
        <v>70</v>
      </c>
      <c r="AG71" s="24" t="s">
        <v>55</v>
      </c>
    </row>
    <row r="72" spans="1:33" x14ac:dyDescent="0.45">
      <c r="A72">
        <f t="shared" si="2"/>
        <v>71</v>
      </c>
      <c r="B72" t="str">
        <f>""</f>
        <v/>
      </c>
      <c r="C72" s="11" t="s">
        <v>266</v>
      </c>
      <c r="D72" s="12">
        <v>42975</v>
      </c>
      <c r="E72" s="13">
        <v>2017</v>
      </c>
      <c r="F72" s="14">
        <v>0.1736111111111111</v>
      </c>
      <c r="G72" s="15">
        <v>33.957009999999997</v>
      </c>
      <c r="H72" s="15">
        <v>-117.861324</v>
      </c>
      <c r="I72" s="16" t="s">
        <v>41</v>
      </c>
      <c r="J72" s="16" t="s">
        <v>42</v>
      </c>
      <c r="K72" s="17" t="s">
        <v>3</v>
      </c>
      <c r="L72" s="17" t="s">
        <v>3</v>
      </c>
      <c r="M72" s="17"/>
      <c r="N72" s="17" t="s">
        <v>133</v>
      </c>
      <c r="O72" s="17" t="s">
        <v>56</v>
      </c>
      <c r="P72" s="18" t="s">
        <v>267</v>
      </c>
      <c r="Q72" s="25" t="s">
        <v>268</v>
      </c>
      <c r="R72" s="18" t="s">
        <v>61</v>
      </c>
      <c r="S72" s="19" t="s">
        <v>62</v>
      </c>
      <c r="T72" s="19" t="s">
        <v>49</v>
      </c>
      <c r="U72" s="18" t="s">
        <v>56</v>
      </c>
      <c r="V72" s="20">
        <v>16</v>
      </c>
      <c r="W72" s="20" t="s">
        <v>51</v>
      </c>
      <c r="X72" s="20" t="s">
        <v>52</v>
      </c>
      <c r="Y72" s="20" t="s">
        <v>53</v>
      </c>
      <c r="Z72" s="21" t="s">
        <v>75</v>
      </c>
      <c r="AA72" s="22" t="s">
        <v>76</v>
      </c>
      <c r="AB72" s="23" t="s">
        <v>56</v>
      </c>
      <c r="AC72" s="24" t="s">
        <v>86</v>
      </c>
      <c r="AD72" s="24" t="s">
        <v>146</v>
      </c>
      <c r="AE72" s="24" t="s">
        <v>56</v>
      </c>
      <c r="AF72" s="24" t="s">
        <v>56</v>
      </c>
      <c r="AG72" s="24" t="s">
        <v>55</v>
      </c>
    </row>
    <row r="73" spans="1:33" x14ac:dyDescent="0.45">
      <c r="A73">
        <f t="shared" si="2"/>
        <v>72</v>
      </c>
      <c r="B73" t="str">
        <f>""</f>
        <v/>
      </c>
      <c r="C73" s="11" t="s">
        <v>269</v>
      </c>
      <c r="D73" s="12">
        <v>42975</v>
      </c>
      <c r="E73" s="13">
        <v>2017</v>
      </c>
      <c r="F73" s="14">
        <v>0.72638888888888886</v>
      </c>
      <c r="G73" s="15">
        <v>34.135041000000001</v>
      </c>
      <c r="H73" s="15">
        <v>-118.63361500000001</v>
      </c>
      <c r="I73" s="16" t="s">
        <v>41</v>
      </c>
      <c r="J73" s="16" t="s">
        <v>42</v>
      </c>
      <c r="K73" s="17" t="s">
        <v>3</v>
      </c>
      <c r="L73" s="17" t="s">
        <v>3</v>
      </c>
      <c r="M73" s="17"/>
      <c r="N73" s="17" t="s">
        <v>133</v>
      </c>
      <c r="O73" s="17" t="s">
        <v>56</v>
      </c>
      <c r="P73" s="18" t="s">
        <v>270</v>
      </c>
      <c r="Q73" s="25" t="s">
        <v>270</v>
      </c>
      <c r="R73" s="18" t="s">
        <v>61</v>
      </c>
      <c r="S73" s="19" t="s">
        <v>62</v>
      </c>
      <c r="T73" s="19" t="s">
        <v>49</v>
      </c>
      <c r="U73" s="18" t="s">
        <v>271</v>
      </c>
      <c r="V73" s="20">
        <v>16</v>
      </c>
      <c r="W73" s="20" t="s">
        <v>51</v>
      </c>
      <c r="X73" s="20" t="s">
        <v>52</v>
      </c>
      <c r="Y73" s="20" t="s">
        <v>53</v>
      </c>
      <c r="Z73" s="21" t="s">
        <v>75</v>
      </c>
      <c r="AA73" s="22" t="s">
        <v>76</v>
      </c>
      <c r="AB73" s="23" t="s">
        <v>56</v>
      </c>
      <c r="AC73" s="24" t="s">
        <v>86</v>
      </c>
      <c r="AD73" s="24" t="s">
        <v>146</v>
      </c>
      <c r="AE73" s="24" t="s">
        <v>56</v>
      </c>
      <c r="AF73" s="24" t="s">
        <v>56</v>
      </c>
      <c r="AG73" s="24" t="s">
        <v>55</v>
      </c>
    </row>
    <row r="74" spans="1:33" x14ac:dyDescent="0.45">
      <c r="A74">
        <f t="shared" si="2"/>
        <v>73</v>
      </c>
      <c r="B74" t="str">
        <f>""</f>
        <v/>
      </c>
      <c r="C74" s="11" t="s">
        <v>272</v>
      </c>
      <c r="D74" s="12">
        <v>43024</v>
      </c>
      <c r="E74" s="13">
        <v>2017</v>
      </c>
      <c r="F74" s="14">
        <v>0.25763888888888892</v>
      </c>
      <c r="G74" s="15">
        <v>34.021742000000003</v>
      </c>
      <c r="H74" s="15">
        <v>-117.506912</v>
      </c>
      <c r="I74" s="16" t="s">
        <v>41</v>
      </c>
      <c r="J74" s="16" t="s">
        <v>42</v>
      </c>
      <c r="K74" s="17" t="s">
        <v>4</v>
      </c>
      <c r="L74" s="17" t="s">
        <v>4</v>
      </c>
      <c r="M74" s="17"/>
      <c r="N74" s="17" t="s">
        <v>43</v>
      </c>
      <c r="O74" s="17" t="s">
        <v>143</v>
      </c>
      <c r="P74" s="18" t="s">
        <v>273</v>
      </c>
      <c r="Q74" s="25" t="s">
        <v>273</v>
      </c>
      <c r="R74" s="18" t="s">
        <v>47</v>
      </c>
      <c r="S74" s="19" t="s">
        <v>48</v>
      </c>
      <c r="T74" s="19" t="s">
        <v>49</v>
      </c>
      <c r="U74" s="18" t="s">
        <v>163</v>
      </c>
      <c r="V74" s="20">
        <v>12</v>
      </c>
      <c r="W74" s="20" t="s">
        <v>51</v>
      </c>
      <c r="X74" s="20" t="s">
        <v>52</v>
      </c>
      <c r="Y74" s="20" t="s">
        <v>53</v>
      </c>
      <c r="Z74" s="21" t="s">
        <v>54</v>
      </c>
      <c r="AA74" s="22">
        <v>43024</v>
      </c>
      <c r="AB74" s="23">
        <v>0.25763888888888892</v>
      </c>
      <c r="AC74" s="24" t="s">
        <v>37</v>
      </c>
      <c r="AD74" s="24" t="s">
        <v>56</v>
      </c>
      <c r="AE74" s="24" t="s">
        <v>141</v>
      </c>
      <c r="AF74" s="24" t="s">
        <v>70</v>
      </c>
      <c r="AG74" s="24" t="s">
        <v>55</v>
      </c>
    </row>
    <row r="75" spans="1:33" x14ac:dyDescent="0.45">
      <c r="A75">
        <f t="shared" si="2"/>
        <v>74</v>
      </c>
      <c r="B75" t="str">
        <f>""</f>
        <v/>
      </c>
      <c r="C75" s="11" t="s">
        <v>274</v>
      </c>
      <c r="D75" s="12">
        <v>43026</v>
      </c>
      <c r="E75" s="13">
        <v>2017</v>
      </c>
      <c r="F75" s="14">
        <v>0.56527777777777777</v>
      </c>
      <c r="G75" s="15">
        <v>33.770207999999997</v>
      </c>
      <c r="H75" s="15">
        <v>-117.215667</v>
      </c>
      <c r="I75" s="16" t="s">
        <v>41</v>
      </c>
      <c r="J75" s="16" t="s">
        <v>42</v>
      </c>
      <c r="K75" s="17" t="s">
        <v>4</v>
      </c>
      <c r="L75" s="17" t="s">
        <v>4</v>
      </c>
      <c r="M75" s="17"/>
      <c r="N75" s="17" t="s">
        <v>43</v>
      </c>
      <c r="O75" s="17" t="s">
        <v>143</v>
      </c>
      <c r="P75" s="18" t="s">
        <v>275</v>
      </c>
      <c r="Q75" s="25" t="s">
        <v>275</v>
      </c>
      <c r="R75" s="18" t="s">
        <v>69</v>
      </c>
      <c r="S75" s="19" t="s">
        <v>48</v>
      </c>
      <c r="T75" s="19" t="s">
        <v>49</v>
      </c>
      <c r="U75" s="18" t="s">
        <v>56</v>
      </c>
      <c r="V75" s="20">
        <v>12</v>
      </c>
      <c r="W75" s="20" t="s">
        <v>51</v>
      </c>
      <c r="X75" s="20" t="s">
        <v>52</v>
      </c>
      <c r="Y75" s="20" t="s">
        <v>53</v>
      </c>
      <c r="Z75" s="21" t="s">
        <v>75</v>
      </c>
      <c r="AA75" s="22" t="s">
        <v>76</v>
      </c>
      <c r="AB75" s="23" t="s">
        <v>56</v>
      </c>
      <c r="AC75" s="24" t="s">
        <v>37</v>
      </c>
      <c r="AD75" s="24" t="s">
        <v>56</v>
      </c>
      <c r="AE75" s="24" t="s">
        <v>141</v>
      </c>
      <c r="AF75" s="24" t="s">
        <v>70</v>
      </c>
      <c r="AG75" s="24" t="s">
        <v>55</v>
      </c>
    </row>
    <row r="76" spans="1:33" x14ac:dyDescent="0.45">
      <c r="A76">
        <f t="shared" si="2"/>
        <v>75</v>
      </c>
      <c r="B76" t="str">
        <f>""</f>
        <v/>
      </c>
      <c r="C76" s="11" t="s">
        <v>150</v>
      </c>
      <c r="D76" s="12">
        <v>43035</v>
      </c>
      <c r="E76" s="13">
        <v>2017</v>
      </c>
      <c r="F76" s="14">
        <v>0.98958333333333337</v>
      </c>
      <c r="G76" s="15">
        <v>34.456999000000003</v>
      </c>
      <c r="H76" s="15">
        <v>-119.564804</v>
      </c>
      <c r="I76" s="16" t="s">
        <v>41</v>
      </c>
      <c r="J76" s="16" t="s">
        <v>42</v>
      </c>
      <c r="K76" s="17" t="s">
        <v>3</v>
      </c>
      <c r="L76" s="17" t="s">
        <v>3</v>
      </c>
      <c r="M76" s="17"/>
      <c r="N76" s="17" t="s">
        <v>133</v>
      </c>
      <c r="O76" s="17" t="s">
        <v>56</v>
      </c>
      <c r="P76" s="18" t="s">
        <v>276</v>
      </c>
      <c r="Q76" s="25" t="s">
        <v>276</v>
      </c>
      <c r="R76" s="18" t="s">
        <v>61</v>
      </c>
      <c r="S76" s="19" t="s">
        <v>62</v>
      </c>
      <c r="T76" s="19" t="s">
        <v>49</v>
      </c>
      <c r="U76" s="18" t="s">
        <v>153</v>
      </c>
      <c r="V76" s="20">
        <v>16</v>
      </c>
      <c r="W76" s="20" t="s">
        <v>51</v>
      </c>
      <c r="X76" s="20" t="s">
        <v>52</v>
      </c>
      <c r="Y76" s="20" t="s">
        <v>53</v>
      </c>
      <c r="Z76" s="21" t="s">
        <v>75</v>
      </c>
      <c r="AA76" s="22" t="s">
        <v>76</v>
      </c>
      <c r="AB76" s="23" t="s">
        <v>56</v>
      </c>
      <c r="AC76" s="24" t="s">
        <v>55</v>
      </c>
      <c r="AD76" s="24" t="s">
        <v>56</v>
      </c>
      <c r="AE76" s="24" t="s">
        <v>56</v>
      </c>
      <c r="AF76" s="24" t="s">
        <v>56</v>
      </c>
      <c r="AG76" s="24" t="s">
        <v>55</v>
      </c>
    </row>
    <row r="77" spans="1:33" x14ac:dyDescent="0.45">
      <c r="A77">
        <f t="shared" si="2"/>
        <v>76</v>
      </c>
      <c r="B77" t="str">
        <f>""</f>
        <v/>
      </c>
      <c r="C77" s="11" t="s">
        <v>277</v>
      </c>
      <c r="D77" s="12">
        <v>43052</v>
      </c>
      <c r="E77" s="13">
        <v>2017</v>
      </c>
      <c r="F77" s="14">
        <v>0.5756944444444444</v>
      </c>
      <c r="G77" s="15">
        <v>33.739097999999998</v>
      </c>
      <c r="H77" s="15">
        <v>-117.27778000000001</v>
      </c>
      <c r="I77" s="16" t="s">
        <v>41</v>
      </c>
      <c r="J77" s="16" t="s">
        <v>42</v>
      </c>
      <c r="K77" s="17" t="s">
        <v>3</v>
      </c>
      <c r="L77" s="17" t="s">
        <v>3</v>
      </c>
      <c r="M77" s="17"/>
      <c r="N77" s="17" t="s">
        <v>55</v>
      </c>
      <c r="O77" s="17" t="s">
        <v>56</v>
      </c>
      <c r="P77" s="18" t="s">
        <v>278</v>
      </c>
      <c r="Q77" s="25" t="s">
        <v>278</v>
      </c>
      <c r="R77" s="18" t="s">
        <v>61</v>
      </c>
      <c r="S77" s="19" t="s">
        <v>62</v>
      </c>
      <c r="T77" s="19" t="s">
        <v>49</v>
      </c>
      <c r="U77" s="18" t="s">
        <v>153</v>
      </c>
      <c r="V77" s="20">
        <v>12</v>
      </c>
      <c r="W77" s="20" t="s">
        <v>51</v>
      </c>
      <c r="X77" s="20" t="s">
        <v>52</v>
      </c>
      <c r="Y77" s="20" t="s">
        <v>53</v>
      </c>
      <c r="Z77" s="21" t="s">
        <v>54</v>
      </c>
      <c r="AA77" s="22">
        <v>43052</v>
      </c>
      <c r="AB77" s="23">
        <v>0.5756944444444444</v>
      </c>
      <c r="AC77" s="24" t="s">
        <v>86</v>
      </c>
      <c r="AD77" s="24" t="s">
        <v>87</v>
      </c>
      <c r="AE77" s="24" t="s">
        <v>56</v>
      </c>
      <c r="AF77" s="24" t="s">
        <v>56</v>
      </c>
      <c r="AG77" s="24" t="s">
        <v>55</v>
      </c>
    </row>
    <row r="78" spans="1:33" x14ac:dyDescent="0.45">
      <c r="A78">
        <f t="shared" si="2"/>
        <v>77</v>
      </c>
      <c r="B78" t="str">
        <f>""</f>
        <v/>
      </c>
      <c r="C78" s="11" t="s">
        <v>159</v>
      </c>
      <c r="D78" s="12">
        <v>43253</v>
      </c>
      <c r="E78" s="13">
        <v>2018</v>
      </c>
      <c r="F78" s="14">
        <v>0.44513888888888892</v>
      </c>
      <c r="G78" s="15">
        <v>35.893067000000002</v>
      </c>
      <c r="H78" s="15">
        <v>-118.920705</v>
      </c>
      <c r="I78" s="16" t="s">
        <v>41</v>
      </c>
      <c r="J78" s="16" t="s">
        <v>42</v>
      </c>
      <c r="K78" s="17" t="s">
        <v>4</v>
      </c>
      <c r="L78" s="17" t="s">
        <v>4</v>
      </c>
      <c r="M78" s="17"/>
      <c r="N78" s="17" t="s">
        <v>43</v>
      </c>
      <c r="O78" s="17" t="s">
        <v>279</v>
      </c>
      <c r="P78" s="18" t="s">
        <v>280</v>
      </c>
      <c r="Q78" s="25" t="s">
        <v>281</v>
      </c>
      <c r="R78" s="18" t="s">
        <v>47</v>
      </c>
      <c r="S78" s="19" t="s">
        <v>48</v>
      </c>
      <c r="T78" s="19" t="s">
        <v>49</v>
      </c>
      <c r="U78" s="18" t="s">
        <v>56</v>
      </c>
      <c r="V78" s="20">
        <v>12</v>
      </c>
      <c r="W78" s="20" t="s">
        <v>51</v>
      </c>
      <c r="X78" s="20" t="s">
        <v>52</v>
      </c>
      <c r="Y78" s="20" t="s">
        <v>53</v>
      </c>
      <c r="Z78" s="21" t="s">
        <v>54</v>
      </c>
      <c r="AA78" s="22">
        <v>43253</v>
      </c>
      <c r="AB78" s="23">
        <v>0.46666666666666667</v>
      </c>
      <c r="AC78" s="24" t="s">
        <v>37</v>
      </c>
      <c r="AD78" s="24" t="s">
        <v>56</v>
      </c>
      <c r="AE78" s="24" t="s">
        <v>112</v>
      </c>
      <c r="AF78" s="24" t="s">
        <v>70</v>
      </c>
      <c r="AG78" s="24" t="s">
        <v>55</v>
      </c>
    </row>
    <row r="79" spans="1:33" x14ac:dyDescent="0.45">
      <c r="A79">
        <f t="shared" si="2"/>
        <v>78</v>
      </c>
      <c r="B79" t="str">
        <f>""</f>
        <v/>
      </c>
      <c r="C79" s="11" t="s">
        <v>282</v>
      </c>
      <c r="D79" s="12">
        <v>43266</v>
      </c>
      <c r="E79" s="13">
        <v>2018</v>
      </c>
      <c r="F79" s="14">
        <v>0.71111111111111114</v>
      </c>
      <c r="G79" s="15">
        <v>34.370192000000003</v>
      </c>
      <c r="H79" s="15">
        <v>-117.317903</v>
      </c>
      <c r="I79" s="16" t="s">
        <v>41</v>
      </c>
      <c r="J79" s="16" t="s">
        <v>42</v>
      </c>
      <c r="K79" s="17" t="s">
        <v>3</v>
      </c>
      <c r="L79" s="17" t="s">
        <v>3</v>
      </c>
      <c r="M79" s="17"/>
      <c r="N79" s="17" t="s">
        <v>43</v>
      </c>
      <c r="O79" s="17" t="s">
        <v>279</v>
      </c>
      <c r="P79" s="18" t="s">
        <v>283</v>
      </c>
      <c r="Q79" s="25" t="s">
        <v>284</v>
      </c>
      <c r="R79" s="18" t="s">
        <v>69</v>
      </c>
      <c r="S79" s="19" t="s">
        <v>48</v>
      </c>
      <c r="T79" s="19" t="s">
        <v>49</v>
      </c>
      <c r="U79" s="18" t="s">
        <v>56</v>
      </c>
      <c r="V79" s="20">
        <v>12</v>
      </c>
      <c r="W79" s="20" t="s">
        <v>51</v>
      </c>
      <c r="X79" s="20" t="s">
        <v>52</v>
      </c>
      <c r="Y79" s="20" t="s">
        <v>53</v>
      </c>
      <c r="Z79" s="21" t="s">
        <v>54</v>
      </c>
      <c r="AA79" s="22">
        <v>43266</v>
      </c>
      <c r="AB79" s="23">
        <v>0.71111111111111114</v>
      </c>
      <c r="AC79" s="24" t="s">
        <v>37</v>
      </c>
      <c r="AD79" s="24" t="s">
        <v>56</v>
      </c>
      <c r="AE79" s="24" t="s">
        <v>80</v>
      </c>
      <c r="AF79" s="24" t="s">
        <v>81</v>
      </c>
      <c r="AG79" s="24" t="s">
        <v>55</v>
      </c>
    </row>
    <row r="80" spans="1:33" x14ac:dyDescent="0.45">
      <c r="A80">
        <f t="shared" si="2"/>
        <v>79</v>
      </c>
      <c r="B80" t="str">
        <f>""</f>
        <v/>
      </c>
      <c r="C80" s="11" t="s">
        <v>285</v>
      </c>
      <c r="D80" s="12">
        <v>43277</v>
      </c>
      <c r="E80" s="13">
        <v>2018</v>
      </c>
      <c r="F80" s="14">
        <v>0.8666666666666667</v>
      </c>
      <c r="G80" s="15">
        <v>34.015815000000003</v>
      </c>
      <c r="H80" s="15">
        <v>-117.021477</v>
      </c>
      <c r="I80" s="16" t="s">
        <v>41</v>
      </c>
      <c r="J80" s="16" t="s">
        <v>42</v>
      </c>
      <c r="K80" s="17" t="s">
        <v>3</v>
      </c>
      <c r="L80" s="17" t="s">
        <v>3</v>
      </c>
      <c r="M80" s="17"/>
      <c r="N80" s="17" t="s">
        <v>43</v>
      </c>
      <c r="O80" s="17" t="s">
        <v>279</v>
      </c>
      <c r="P80" s="18" t="s">
        <v>286</v>
      </c>
      <c r="Q80" s="25" t="s">
        <v>287</v>
      </c>
      <c r="R80" s="18" t="s">
        <v>47</v>
      </c>
      <c r="S80" s="19" t="s">
        <v>48</v>
      </c>
      <c r="T80" s="19" t="s">
        <v>49</v>
      </c>
      <c r="U80" s="18" t="s">
        <v>56</v>
      </c>
      <c r="V80" s="20">
        <v>12</v>
      </c>
      <c r="W80" s="20" t="s">
        <v>51</v>
      </c>
      <c r="X80" s="20" t="s">
        <v>52</v>
      </c>
      <c r="Y80" s="20" t="s">
        <v>53</v>
      </c>
      <c r="Z80" s="21" t="s">
        <v>54</v>
      </c>
      <c r="AA80" s="22">
        <v>43277</v>
      </c>
      <c r="AB80" s="23">
        <v>0.8666666666666667</v>
      </c>
      <c r="AC80" s="24" t="s">
        <v>37</v>
      </c>
      <c r="AD80" s="24" t="s">
        <v>56</v>
      </c>
      <c r="AE80" s="24" t="s">
        <v>80</v>
      </c>
      <c r="AF80" s="24" t="s">
        <v>81</v>
      </c>
      <c r="AG80" s="24" t="s">
        <v>55</v>
      </c>
    </row>
    <row r="81" spans="1:33" x14ac:dyDescent="0.45">
      <c r="A81">
        <f t="shared" si="2"/>
        <v>80</v>
      </c>
      <c r="B81" t="str">
        <f>""</f>
        <v/>
      </c>
      <c r="C81" s="11" t="s">
        <v>288</v>
      </c>
      <c r="D81" s="12">
        <v>43280</v>
      </c>
      <c r="E81" s="13">
        <v>2018</v>
      </c>
      <c r="F81" s="14">
        <v>0.14583333333333329</v>
      </c>
      <c r="G81" s="15">
        <v>34.135827999999997</v>
      </c>
      <c r="H81" s="15">
        <v>-118.59935900000001</v>
      </c>
      <c r="I81" s="16" t="s">
        <v>41</v>
      </c>
      <c r="J81" s="16" t="s">
        <v>42</v>
      </c>
      <c r="K81" s="17" t="s">
        <v>3</v>
      </c>
      <c r="L81" s="17" t="s">
        <v>3</v>
      </c>
      <c r="M81" s="17"/>
      <c r="N81" s="17" t="s">
        <v>133</v>
      </c>
      <c r="O81" s="17" t="s">
        <v>56</v>
      </c>
      <c r="P81" s="18" t="s">
        <v>289</v>
      </c>
      <c r="Q81" s="25" t="s">
        <v>290</v>
      </c>
      <c r="R81" s="18" t="s">
        <v>61</v>
      </c>
      <c r="S81" s="19" t="s">
        <v>62</v>
      </c>
      <c r="T81" s="19" t="s">
        <v>49</v>
      </c>
      <c r="U81" s="18" t="s">
        <v>56</v>
      </c>
      <c r="V81" s="20">
        <v>12</v>
      </c>
      <c r="W81" s="20" t="s">
        <v>51</v>
      </c>
      <c r="X81" s="20" t="s">
        <v>52</v>
      </c>
      <c r="Y81" s="20" t="s">
        <v>53</v>
      </c>
      <c r="Z81" s="21" t="s">
        <v>54</v>
      </c>
      <c r="AA81" s="22">
        <v>43280</v>
      </c>
      <c r="AB81" s="23">
        <v>0.14583333333333329</v>
      </c>
      <c r="AC81" s="24" t="s">
        <v>86</v>
      </c>
      <c r="AD81" s="24" t="s">
        <v>146</v>
      </c>
      <c r="AE81" s="24" t="s">
        <v>56</v>
      </c>
      <c r="AF81" s="24" t="s">
        <v>56</v>
      </c>
      <c r="AG81" s="24" t="s">
        <v>55</v>
      </c>
    </row>
    <row r="82" spans="1:33" x14ac:dyDescent="0.45">
      <c r="A82">
        <f t="shared" si="2"/>
        <v>81</v>
      </c>
      <c r="B82" t="str">
        <f>""</f>
        <v/>
      </c>
      <c r="C82" s="11" t="s">
        <v>291</v>
      </c>
      <c r="D82" s="12">
        <v>43287</v>
      </c>
      <c r="E82" s="13">
        <v>2018</v>
      </c>
      <c r="F82" s="14">
        <v>0.23472222222222219</v>
      </c>
      <c r="G82" s="15">
        <v>34.674356000000003</v>
      </c>
      <c r="H82" s="15">
        <v>-118.45173699999999</v>
      </c>
      <c r="I82" s="16" t="s">
        <v>41</v>
      </c>
      <c r="J82" s="16" t="s">
        <v>42</v>
      </c>
      <c r="K82" s="17" t="s">
        <v>3</v>
      </c>
      <c r="L82" s="17" t="s">
        <v>3</v>
      </c>
      <c r="M82" s="17"/>
      <c r="N82" s="17" t="s">
        <v>43</v>
      </c>
      <c r="O82" s="17" t="s">
        <v>292</v>
      </c>
      <c r="P82" s="18" t="s">
        <v>293</v>
      </c>
      <c r="Q82" s="25" t="s">
        <v>294</v>
      </c>
      <c r="R82" s="18" t="s">
        <v>61</v>
      </c>
      <c r="S82" s="19" t="s">
        <v>62</v>
      </c>
      <c r="T82" s="19" t="s">
        <v>49</v>
      </c>
      <c r="U82" s="18" t="s">
        <v>56</v>
      </c>
      <c r="V82" s="20">
        <v>12</v>
      </c>
      <c r="W82" s="20" t="s">
        <v>51</v>
      </c>
      <c r="X82" s="20" t="s">
        <v>52</v>
      </c>
      <c r="Y82" s="20" t="s">
        <v>53</v>
      </c>
      <c r="Z82" s="21" t="s">
        <v>54</v>
      </c>
      <c r="AA82" s="22">
        <v>43287</v>
      </c>
      <c r="AB82" s="23">
        <v>0.23472222222222219</v>
      </c>
      <c r="AC82" s="24" t="s">
        <v>37</v>
      </c>
      <c r="AD82" s="24" t="s">
        <v>56</v>
      </c>
      <c r="AE82" s="24" t="s">
        <v>80</v>
      </c>
      <c r="AF82" s="24" t="s">
        <v>81</v>
      </c>
      <c r="AG82" s="24" t="s">
        <v>55</v>
      </c>
    </row>
    <row r="83" spans="1:33" x14ac:dyDescent="0.45">
      <c r="A83">
        <f t="shared" si="2"/>
        <v>82</v>
      </c>
      <c r="B83" t="str">
        <f>""</f>
        <v/>
      </c>
      <c r="C83" s="11" t="s">
        <v>295</v>
      </c>
      <c r="D83" s="12">
        <v>43316</v>
      </c>
      <c r="E83" s="13">
        <v>2018</v>
      </c>
      <c r="F83" s="14">
        <v>2.9861111111111109E-2</v>
      </c>
      <c r="G83" s="15">
        <v>37.189478000000001</v>
      </c>
      <c r="H83" s="15">
        <v>-119.273836</v>
      </c>
      <c r="I83" s="16" t="s">
        <v>41</v>
      </c>
      <c r="J83" s="16" t="s">
        <v>42</v>
      </c>
      <c r="K83" s="17" t="s">
        <v>4</v>
      </c>
      <c r="L83" s="17" t="s">
        <v>4</v>
      </c>
      <c r="M83" s="17"/>
      <c r="N83" s="17" t="s">
        <v>43</v>
      </c>
      <c r="O83" s="17" t="s">
        <v>279</v>
      </c>
      <c r="P83" s="18" t="s">
        <v>296</v>
      </c>
      <c r="Q83" s="25" t="s">
        <v>296</v>
      </c>
      <c r="R83" s="18" t="s">
        <v>61</v>
      </c>
      <c r="S83" s="19" t="s">
        <v>62</v>
      </c>
      <c r="T83" s="19" t="s">
        <v>49</v>
      </c>
      <c r="U83" s="18" t="s">
        <v>56</v>
      </c>
      <c r="V83" s="20">
        <v>220</v>
      </c>
      <c r="W83" s="20" t="s">
        <v>111</v>
      </c>
      <c r="X83" s="20" t="s">
        <v>52</v>
      </c>
      <c r="Y83" s="20" t="s">
        <v>53</v>
      </c>
      <c r="Z83" s="21" t="s">
        <v>54</v>
      </c>
      <c r="AA83" s="22">
        <v>43316</v>
      </c>
      <c r="AB83" s="23">
        <v>9.7916666666666666E-2</v>
      </c>
      <c r="AC83" s="24" t="s">
        <v>86</v>
      </c>
      <c r="AD83" s="24" t="s">
        <v>63</v>
      </c>
      <c r="AE83" s="24" t="s">
        <v>56</v>
      </c>
      <c r="AF83" s="24" t="s">
        <v>56</v>
      </c>
      <c r="AG83" s="24" t="s">
        <v>55</v>
      </c>
    </row>
    <row r="84" spans="1:33" x14ac:dyDescent="0.45">
      <c r="A84">
        <f t="shared" si="2"/>
        <v>83</v>
      </c>
      <c r="B84" t="str">
        <f>""</f>
        <v/>
      </c>
      <c r="C84" s="11" t="s">
        <v>297</v>
      </c>
      <c r="D84" s="12">
        <v>43341</v>
      </c>
      <c r="E84" s="13">
        <v>2018</v>
      </c>
      <c r="F84" s="14">
        <v>0.73055555555555551</v>
      </c>
      <c r="G84" s="15">
        <v>35.735773000000002</v>
      </c>
      <c r="H84" s="15">
        <v>-118.719154</v>
      </c>
      <c r="I84" s="16" t="s">
        <v>41</v>
      </c>
      <c r="J84" s="16" t="s">
        <v>42</v>
      </c>
      <c r="K84" s="17" t="s">
        <v>3</v>
      </c>
      <c r="L84" s="17" t="s">
        <v>3</v>
      </c>
      <c r="M84" s="17"/>
      <c r="N84" s="17" t="s">
        <v>43</v>
      </c>
      <c r="O84" s="17" t="s">
        <v>179</v>
      </c>
      <c r="P84" s="18" t="s">
        <v>298</v>
      </c>
      <c r="Q84" s="25" t="s">
        <v>299</v>
      </c>
      <c r="R84" s="18" t="s">
        <v>47</v>
      </c>
      <c r="S84" s="19" t="s">
        <v>48</v>
      </c>
      <c r="T84" s="19" t="s">
        <v>49</v>
      </c>
      <c r="U84" s="18" t="s">
        <v>56</v>
      </c>
      <c r="V84" s="20">
        <v>12</v>
      </c>
      <c r="W84" s="20" t="s">
        <v>51</v>
      </c>
      <c r="X84" s="20" t="s">
        <v>52</v>
      </c>
      <c r="Y84" s="20" t="s">
        <v>53</v>
      </c>
      <c r="Z84" s="21" t="s">
        <v>54</v>
      </c>
      <c r="AA84" s="22">
        <v>43341</v>
      </c>
      <c r="AB84" s="23">
        <v>0.79583333333333328</v>
      </c>
      <c r="AC84" s="24" t="s">
        <v>37</v>
      </c>
      <c r="AD84" s="24" t="s">
        <v>56</v>
      </c>
      <c r="AE84" s="24" t="s">
        <v>41</v>
      </c>
      <c r="AF84" s="24" t="s">
        <v>70</v>
      </c>
      <c r="AG84" s="24" t="s">
        <v>55</v>
      </c>
    </row>
    <row r="85" spans="1:33" x14ac:dyDescent="0.45">
      <c r="A85">
        <f t="shared" si="2"/>
        <v>84</v>
      </c>
      <c r="B85" t="str">
        <f>""</f>
        <v/>
      </c>
      <c r="C85" s="11" t="s">
        <v>300</v>
      </c>
      <c r="D85" s="12">
        <v>43364</v>
      </c>
      <c r="E85" s="13">
        <v>2018</v>
      </c>
      <c r="F85" s="14">
        <v>0.3527777777777778</v>
      </c>
      <c r="G85" s="15">
        <v>34.07282</v>
      </c>
      <c r="H85" s="15">
        <v>-117.039726</v>
      </c>
      <c r="I85" s="16" t="s">
        <v>41</v>
      </c>
      <c r="J85" s="16" t="s">
        <v>42</v>
      </c>
      <c r="K85" s="17" t="s">
        <v>3</v>
      </c>
      <c r="L85" s="17" t="s">
        <v>3</v>
      </c>
      <c r="M85" s="17"/>
      <c r="N85" s="17" t="s">
        <v>43</v>
      </c>
      <c r="O85" s="17" t="s">
        <v>279</v>
      </c>
      <c r="P85" s="18" t="s">
        <v>301</v>
      </c>
      <c r="Q85" s="25" t="s">
        <v>302</v>
      </c>
      <c r="R85" s="18" t="s">
        <v>61</v>
      </c>
      <c r="S85" s="19" t="s">
        <v>62</v>
      </c>
      <c r="T85" s="19" t="s">
        <v>49</v>
      </c>
      <c r="U85" s="18" t="s">
        <v>56</v>
      </c>
      <c r="V85" s="20">
        <v>33</v>
      </c>
      <c r="W85" s="20" t="s">
        <v>51</v>
      </c>
      <c r="X85" s="20" t="s">
        <v>52</v>
      </c>
      <c r="Y85" s="20" t="s">
        <v>53</v>
      </c>
      <c r="Z85" s="21" t="s">
        <v>75</v>
      </c>
      <c r="AA85" s="22" t="s">
        <v>76</v>
      </c>
      <c r="AB85" s="23" t="s">
        <v>56</v>
      </c>
      <c r="AC85" s="24" t="s">
        <v>37</v>
      </c>
      <c r="AD85" s="24" t="s">
        <v>56</v>
      </c>
      <c r="AE85" s="24" t="s">
        <v>141</v>
      </c>
      <c r="AF85" s="24" t="s">
        <v>70</v>
      </c>
      <c r="AG85" s="24" t="s">
        <v>55</v>
      </c>
    </row>
    <row r="86" spans="1:33" x14ac:dyDescent="0.45">
      <c r="A86">
        <f t="shared" si="2"/>
        <v>85</v>
      </c>
      <c r="B86" t="str">
        <f>""</f>
        <v/>
      </c>
      <c r="C86" s="11" t="s">
        <v>229</v>
      </c>
      <c r="D86" s="12">
        <v>43412</v>
      </c>
      <c r="E86" s="13">
        <v>2018</v>
      </c>
      <c r="F86" s="14">
        <v>0.50624999999999998</v>
      </c>
      <c r="G86" s="15">
        <v>34.039700000000003</v>
      </c>
      <c r="H86" s="15">
        <v>-116.936189</v>
      </c>
      <c r="I86" s="16" t="s">
        <v>41</v>
      </c>
      <c r="J86" s="16" t="s">
        <v>42</v>
      </c>
      <c r="K86" s="17" t="s">
        <v>3</v>
      </c>
      <c r="L86" s="17" t="s">
        <v>3</v>
      </c>
      <c r="M86" s="17"/>
      <c r="N86" s="17" t="s">
        <v>43</v>
      </c>
      <c r="O86" s="17" t="s">
        <v>279</v>
      </c>
      <c r="P86" s="18" t="s">
        <v>303</v>
      </c>
      <c r="Q86" s="25" t="s">
        <v>304</v>
      </c>
      <c r="R86" s="18" t="s">
        <v>61</v>
      </c>
      <c r="S86" s="19" t="s">
        <v>62</v>
      </c>
      <c r="T86" s="19" t="s">
        <v>49</v>
      </c>
      <c r="U86" s="18" t="s">
        <v>56</v>
      </c>
      <c r="V86" s="20">
        <v>12</v>
      </c>
      <c r="W86" s="20" t="s">
        <v>51</v>
      </c>
      <c r="X86" s="20" t="s">
        <v>52</v>
      </c>
      <c r="Y86" s="20" t="s">
        <v>53</v>
      </c>
      <c r="Z86" s="21" t="s">
        <v>54</v>
      </c>
      <c r="AA86" s="22">
        <v>43412</v>
      </c>
      <c r="AB86" s="23">
        <v>0.50624999999999998</v>
      </c>
      <c r="AC86" s="24" t="s">
        <v>86</v>
      </c>
      <c r="AD86" s="24" t="s">
        <v>175</v>
      </c>
      <c r="AE86" s="24" t="s">
        <v>56</v>
      </c>
      <c r="AF86" s="24" t="s">
        <v>56</v>
      </c>
      <c r="AG86" s="24" t="s">
        <v>55</v>
      </c>
    </row>
    <row r="87" spans="1:33" x14ac:dyDescent="0.45">
      <c r="A87">
        <f t="shared" si="2"/>
        <v>86</v>
      </c>
      <c r="B87" t="str">
        <f>""</f>
        <v/>
      </c>
      <c r="C87" s="11" t="s">
        <v>305</v>
      </c>
      <c r="D87" s="12">
        <v>43417</v>
      </c>
      <c r="E87" s="13">
        <v>2018</v>
      </c>
      <c r="F87" s="14">
        <v>0.29930555555555549</v>
      </c>
      <c r="G87" s="15">
        <v>33.492761000000002</v>
      </c>
      <c r="H87" s="15">
        <v>-117.279639</v>
      </c>
      <c r="I87" s="16" t="s">
        <v>41</v>
      </c>
      <c r="J87" s="16" t="s">
        <v>42</v>
      </c>
      <c r="K87" s="17" t="s">
        <v>3</v>
      </c>
      <c r="L87" s="17" t="s">
        <v>3</v>
      </c>
      <c r="M87" s="17"/>
      <c r="N87" s="17" t="s">
        <v>55</v>
      </c>
      <c r="O87" s="17" t="s">
        <v>56</v>
      </c>
      <c r="P87" s="18" t="s">
        <v>306</v>
      </c>
      <c r="Q87" s="25" t="s">
        <v>307</v>
      </c>
      <c r="R87" s="18" t="s">
        <v>61</v>
      </c>
      <c r="S87" s="19" t="s">
        <v>62</v>
      </c>
      <c r="T87" s="19" t="s">
        <v>49</v>
      </c>
      <c r="U87" s="18" t="s">
        <v>56</v>
      </c>
      <c r="V87" s="20">
        <v>12</v>
      </c>
      <c r="W87" s="20" t="s">
        <v>51</v>
      </c>
      <c r="X87" s="20" t="s">
        <v>52</v>
      </c>
      <c r="Y87" s="20" t="s">
        <v>53</v>
      </c>
      <c r="Z87" s="21" t="s">
        <v>54</v>
      </c>
      <c r="AA87" s="22">
        <v>43417</v>
      </c>
      <c r="AB87" s="23">
        <v>0.29930555555555549</v>
      </c>
      <c r="AC87" s="24" t="s">
        <v>86</v>
      </c>
      <c r="AD87" s="24" t="s">
        <v>52</v>
      </c>
      <c r="AE87" s="24" t="s">
        <v>56</v>
      </c>
      <c r="AF87" s="24" t="s">
        <v>56</v>
      </c>
      <c r="AG87" s="24" t="s">
        <v>55</v>
      </c>
    </row>
    <row r="88" spans="1:33" x14ac:dyDescent="0.45">
      <c r="A88">
        <f t="shared" si="2"/>
        <v>87</v>
      </c>
      <c r="B88" t="str">
        <f>""</f>
        <v/>
      </c>
      <c r="C88" s="26" t="s">
        <v>308</v>
      </c>
      <c r="D88" s="27">
        <v>43540</v>
      </c>
      <c r="E88" s="13">
        <v>2019</v>
      </c>
      <c r="F88" s="40">
        <v>0.74861111111111112</v>
      </c>
      <c r="G88" s="15">
        <v>33.618243999999997</v>
      </c>
      <c r="H88" s="15">
        <v>-117.802474</v>
      </c>
      <c r="I88" s="29" t="s">
        <v>41</v>
      </c>
      <c r="J88" s="29" t="s">
        <v>42</v>
      </c>
      <c r="K88" s="30" t="s">
        <v>4</v>
      </c>
      <c r="L88" s="30" t="s">
        <v>4</v>
      </c>
      <c r="M88" s="30"/>
      <c r="N88" s="30" t="s">
        <v>55</v>
      </c>
      <c r="O88" s="30"/>
      <c r="P88" s="31" t="s">
        <v>309</v>
      </c>
      <c r="Q88" s="32" t="s">
        <v>309</v>
      </c>
      <c r="R88" s="18" t="s">
        <v>61</v>
      </c>
      <c r="S88" s="19" t="s">
        <v>62</v>
      </c>
      <c r="T88" s="33" t="s">
        <v>49</v>
      </c>
      <c r="U88" s="34" t="s">
        <v>310</v>
      </c>
      <c r="V88" s="31">
        <v>12</v>
      </c>
      <c r="W88" s="20" t="s">
        <v>51</v>
      </c>
      <c r="X88" s="31" t="s">
        <v>52</v>
      </c>
      <c r="Y88" s="31" t="s">
        <v>53</v>
      </c>
      <c r="Z88" s="35" t="s">
        <v>54</v>
      </c>
      <c r="AA88" s="36">
        <v>43540</v>
      </c>
      <c r="AB88" s="37">
        <v>0.74861111111111112</v>
      </c>
      <c r="AC88" s="24" t="s">
        <v>86</v>
      </c>
      <c r="AD88" s="39" t="s">
        <v>311</v>
      </c>
      <c r="AE88" s="39"/>
      <c r="AF88" s="39"/>
      <c r="AG88" s="39" t="s">
        <v>55</v>
      </c>
    </row>
    <row r="89" spans="1:33" ht="63.75" customHeight="1" x14ac:dyDescent="0.45">
      <c r="A89">
        <f t="shared" si="2"/>
        <v>88</v>
      </c>
      <c r="B89" t="str">
        <f>""</f>
        <v/>
      </c>
      <c r="C89" s="26" t="s">
        <v>312</v>
      </c>
      <c r="D89" s="27">
        <v>43578</v>
      </c>
      <c r="E89" s="13">
        <v>2019</v>
      </c>
      <c r="F89" s="28">
        <v>0.87916666666666665</v>
      </c>
      <c r="G89" s="15">
        <v>34.214669999999998</v>
      </c>
      <c r="H89" s="15">
        <v>-117.09731499999999</v>
      </c>
      <c r="I89" s="29" t="s">
        <v>41</v>
      </c>
      <c r="J89" s="29" t="s">
        <v>42</v>
      </c>
      <c r="K89" s="30" t="s">
        <v>3</v>
      </c>
      <c r="L89" s="30" t="s">
        <v>3</v>
      </c>
      <c r="M89" s="30"/>
      <c r="N89" s="30" t="s">
        <v>55</v>
      </c>
      <c r="O89" s="30"/>
      <c r="P89" s="31" t="s">
        <v>313</v>
      </c>
      <c r="Q89" s="32" t="s">
        <v>313</v>
      </c>
      <c r="R89" s="18" t="s">
        <v>61</v>
      </c>
      <c r="S89" s="19" t="s">
        <v>62</v>
      </c>
      <c r="T89" s="33" t="s">
        <v>49</v>
      </c>
      <c r="U89" s="34" t="s">
        <v>153</v>
      </c>
      <c r="V89" s="31">
        <v>12</v>
      </c>
      <c r="W89" s="20" t="s">
        <v>51</v>
      </c>
      <c r="X89" s="31"/>
      <c r="Y89" s="31" t="s">
        <v>53</v>
      </c>
      <c r="Z89" s="35" t="s">
        <v>75</v>
      </c>
      <c r="AA89" s="41"/>
      <c r="AB89" s="37"/>
      <c r="AC89" s="38" t="s">
        <v>55</v>
      </c>
      <c r="AD89" s="24"/>
      <c r="AE89" s="39"/>
      <c r="AF89" s="39"/>
      <c r="AG89" s="39" t="s">
        <v>55</v>
      </c>
    </row>
    <row r="90" spans="1:33" ht="38.25" customHeight="1" x14ac:dyDescent="0.45">
      <c r="A90">
        <f t="shared" si="2"/>
        <v>89</v>
      </c>
      <c r="B90" t="str">
        <f>""</f>
        <v/>
      </c>
      <c r="C90" s="26" t="s">
        <v>314</v>
      </c>
      <c r="D90" s="27">
        <v>43617</v>
      </c>
      <c r="E90" s="13">
        <v>2019</v>
      </c>
      <c r="F90" s="28">
        <v>0.47916666666666669</v>
      </c>
      <c r="G90" s="15">
        <v>34.519815000000001</v>
      </c>
      <c r="H90" s="15">
        <v>-118.21477299999999</v>
      </c>
      <c r="I90" s="29" t="s">
        <v>41</v>
      </c>
      <c r="J90" s="29" t="s">
        <v>42</v>
      </c>
      <c r="K90" s="30" t="s">
        <v>3</v>
      </c>
      <c r="L90" s="30" t="s">
        <v>3</v>
      </c>
      <c r="M90" s="30"/>
      <c r="N90" s="30" t="s">
        <v>133</v>
      </c>
      <c r="O90" s="30"/>
      <c r="P90" s="31" t="s">
        <v>315</v>
      </c>
      <c r="Q90" s="32" t="s">
        <v>315</v>
      </c>
      <c r="R90" s="18" t="s">
        <v>61</v>
      </c>
      <c r="S90" s="19" t="s">
        <v>62</v>
      </c>
      <c r="T90" s="33" t="s">
        <v>49</v>
      </c>
      <c r="U90" s="34" t="s">
        <v>316</v>
      </c>
      <c r="V90" s="31">
        <v>12</v>
      </c>
      <c r="W90" s="20" t="s">
        <v>51</v>
      </c>
      <c r="X90" s="31" t="s">
        <v>52</v>
      </c>
      <c r="Y90" s="31" t="s">
        <v>53</v>
      </c>
      <c r="Z90" s="35" t="s">
        <v>75</v>
      </c>
      <c r="AA90" s="41"/>
      <c r="AB90" s="37"/>
      <c r="AC90" s="24" t="s">
        <v>86</v>
      </c>
      <c r="AD90" s="24" t="s">
        <v>52</v>
      </c>
      <c r="AE90" s="39"/>
      <c r="AF90" s="39"/>
      <c r="AG90" s="39" t="s">
        <v>137</v>
      </c>
    </row>
    <row r="91" spans="1:33" x14ac:dyDescent="0.45">
      <c r="A91">
        <f t="shared" si="2"/>
        <v>90</v>
      </c>
      <c r="B91" t="str">
        <f>""</f>
        <v/>
      </c>
      <c r="C91" s="26" t="s">
        <v>317</v>
      </c>
      <c r="D91" s="27">
        <v>43622</v>
      </c>
      <c r="E91" s="13">
        <v>2019</v>
      </c>
      <c r="F91" s="28">
        <v>0.375</v>
      </c>
      <c r="G91" s="15">
        <v>34.473354999999998</v>
      </c>
      <c r="H91" s="15">
        <v>-118.392124</v>
      </c>
      <c r="I91" s="29" t="s">
        <v>41</v>
      </c>
      <c r="J91" s="29" t="s">
        <v>42</v>
      </c>
      <c r="K91" s="30" t="s">
        <v>3</v>
      </c>
      <c r="L91" s="30" t="s">
        <v>3</v>
      </c>
      <c r="M91" s="30"/>
      <c r="N91" s="30" t="s">
        <v>43</v>
      </c>
      <c r="O91" s="30" t="s">
        <v>318</v>
      </c>
      <c r="P91" s="31" t="s">
        <v>319</v>
      </c>
      <c r="Q91" s="32" t="s">
        <v>319</v>
      </c>
      <c r="R91" s="18" t="s">
        <v>61</v>
      </c>
      <c r="S91" s="19" t="s">
        <v>62</v>
      </c>
      <c r="T91" s="33" t="s">
        <v>49</v>
      </c>
      <c r="U91" s="34" t="s">
        <v>310</v>
      </c>
      <c r="V91" s="31">
        <v>16</v>
      </c>
      <c r="W91" s="20" t="s">
        <v>51</v>
      </c>
      <c r="X91" s="31" t="s">
        <v>52</v>
      </c>
      <c r="Y91" s="31" t="s">
        <v>53</v>
      </c>
      <c r="Z91" s="35" t="s">
        <v>54</v>
      </c>
      <c r="AA91" s="36">
        <v>43622</v>
      </c>
      <c r="AB91" s="37">
        <v>0.38194444444444442</v>
      </c>
      <c r="AC91" s="24" t="s">
        <v>86</v>
      </c>
      <c r="AD91" s="24" t="s">
        <v>52</v>
      </c>
      <c r="AE91" s="39"/>
      <c r="AF91" s="39"/>
      <c r="AG91" s="39" t="s">
        <v>137</v>
      </c>
    </row>
    <row r="92" spans="1:33" ht="38.25" customHeight="1" x14ac:dyDescent="0.45">
      <c r="A92">
        <f t="shared" si="2"/>
        <v>91</v>
      </c>
      <c r="B92" t="str">
        <f>""</f>
        <v/>
      </c>
      <c r="C92" s="26" t="s">
        <v>107</v>
      </c>
      <c r="D92" s="27">
        <v>43622</v>
      </c>
      <c r="E92" s="13">
        <v>2019</v>
      </c>
      <c r="F92" s="28">
        <v>0.57777777777777772</v>
      </c>
      <c r="G92" s="15">
        <v>36.416786000000002</v>
      </c>
      <c r="H92" s="15">
        <v>-118.910242</v>
      </c>
      <c r="I92" s="29" t="s">
        <v>41</v>
      </c>
      <c r="J92" s="29" t="s">
        <v>42</v>
      </c>
      <c r="K92" s="30" t="s">
        <v>3</v>
      </c>
      <c r="L92" s="30" t="s">
        <v>3</v>
      </c>
      <c r="M92" s="30"/>
      <c r="N92" s="30" t="s">
        <v>55</v>
      </c>
      <c r="O92" s="30"/>
      <c r="P92" s="31" t="s">
        <v>320</v>
      </c>
      <c r="Q92" s="32" t="s">
        <v>320</v>
      </c>
      <c r="R92" s="18" t="s">
        <v>47</v>
      </c>
      <c r="S92" s="19" t="s">
        <v>48</v>
      </c>
      <c r="T92" s="33" t="s">
        <v>49</v>
      </c>
      <c r="U92" s="34" t="s">
        <v>316</v>
      </c>
      <c r="V92" s="31">
        <v>12</v>
      </c>
      <c r="W92" s="20" t="s">
        <v>51</v>
      </c>
      <c r="X92" s="31" t="s">
        <v>52</v>
      </c>
      <c r="Y92" s="31" t="s">
        <v>53</v>
      </c>
      <c r="Z92" s="35" t="s">
        <v>75</v>
      </c>
      <c r="AA92" s="41"/>
      <c r="AB92" s="37"/>
      <c r="AC92" s="38" t="s">
        <v>37</v>
      </c>
      <c r="AD92" s="24"/>
      <c r="AE92" s="39" t="s">
        <v>80</v>
      </c>
      <c r="AF92" s="39" t="s">
        <v>70</v>
      </c>
      <c r="AG92" s="39" t="s">
        <v>321</v>
      </c>
    </row>
    <row r="93" spans="1:33" ht="63.75" customHeight="1" x14ac:dyDescent="0.45">
      <c r="A93">
        <f t="shared" si="2"/>
        <v>92</v>
      </c>
      <c r="B93" t="str">
        <f>""</f>
        <v/>
      </c>
      <c r="C93" s="26" t="s">
        <v>322</v>
      </c>
      <c r="D93" s="27">
        <v>43636</v>
      </c>
      <c r="E93" s="13">
        <v>2019</v>
      </c>
      <c r="F93" s="28">
        <v>0.58888888888888891</v>
      </c>
      <c r="G93" s="15">
        <v>34.229846000000002</v>
      </c>
      <c r="H93" s="15">
        <v>-117.404802</v>
      </c>
      <c r="I93" s="29" t="s">
        <v>41</v>
      </c>
      <c r="J93" s="29" t="s">
        <v>42</v>
      </c>
      <c r="K93" s="30" t="s">
        <v>3</v>
      </c>
      <c r="L93" s="30" t="s">
        <v>3</v>
      </c>
      <c r="M93" s="30"/>
      <c r="N93" s="30" t="s">
        <v>43</v>
      </c>
      <c r="O93" s="30" t="s">
        <v>323</v>
      </c>
      <c r="P93" s="31" t="s">
        <v>324</v>
      </c>
      <c r="Q93" s="32" t="s">
        <v>324</v>
      </c>
      <c r="R93" s="18" t="s">
        <v>47</v>
      </c>
      <c r="S93" s="19" t="s">
        <v>48</v>
      </c>
      <c r="T93" s="33" t="s">
        <v>49</v>
      </c>
      <c r="U93" s="34" t="s">
        <v>153</v>
      </c>
      <c r="V93" s="31">
        <v>12</v>
      </c>
      <c r="W93" s="20" t="s">
        <v>51</v>
      </c>
      <c r="X93" s="31" t="s">
        <v>52</v>
      </c>
      <c r="Y93" s="31" t="s">
        <v>53</v>
      </c>
      <c r="Z93" s="35" t="s">
        <v>75</v>
      </c>
      <c r="AA93" s="41"/>
      <c r="AB93" s="37"/>
      <c r="AC93" s="38" t="s">
        <v>37</v>
      </c>
      <c r="AD93" s="24"/>
      <c r="AE93" s="39" t="s">
        <v>41</v>
      </c>
      <c r="AF93" s="39" t="s">
        <v>70</v>
      </c>
      <c r="AG93" s="39" t="s">
        <v>137</v>
      </c>
    </row>
    <row r="94" spans="1:33" x14ac:dyDescent="0.45">
      <c r="A94">
        <f t="shared" si="2"/>
        <v>93</v>
      </c>
      <c r="B94" t="str">
        <f>""</f>
        <v/>
      </c>
      <c r="C94" s="26" t="s">
        <v>325</v>
      </c>
      <c r="D94" s="27">
        <v>43639</v>
      </c>
      <c r="E94" s="13">
        <v>2019</v>
      </c>
      <c r="F94" s="28">
        <v>0.60972222222222228</v>
      </c>
      <c r="G94" s="15">
        <v>33.641634000000003</v>
      </c>
      <c r="H94" s="15">
        <v>-117.242026</v>
      </c>
      <c r="I94" s="29" t="s">
        <v>41</v>
      </c>
      <c r="J94" s="29" t="s">
        <v>42</v>
      </c>
      <c r="K94" s="30" t="s">
        <v>3</v>
      </c>
      <c r="L94" s="30" t="s">
        <v>3</v>
      </c>
      <c r="M94" s="30"/>
      <c r="N94" s="30" t="s">
        <v>43</v>
      </c>
      <c r="O94" s="30" t="s">
        <v>326</v>
      </c>
      <c r="P94" s="31" t="s">
        <v>327</v>
      </c>
      <c r="Q94" s="32" t="s">
        <v>327</v>
      </c>
      <c r="R94" s="18" t="s">
        <v>47</v>
      </c>
      <c r="S94" s="19" t="s">
        <v>48</v>
      </c>
      <c r="T94" s="33" t="s">
        <v>49</v>
      </c>
      <c r="U94" s="34" t="s">
        <v>310</v>
      </c>
      <c r="V94" s="31">
        <v>12</v>
      </c>
      <c r="W94" s="20" t="s">
        <v>51</v>
      </c>
      <c r="X94" s="31" t="s">
        <v>52</v>
      </c>
      <c r="Y94" s="31" t="s">
        <v>53</v>
      </c>
      <c r="Z94" s="35" t="s">
        <v>54</v>
      </c>
      <c r="AA94" s="36">
        <v>43639</v>
      </c>
      <c r="AB94" s="37">
        <v>0.60972222222222228</v>
      </c>
      <c r="AC94" s="38" t="s">
        <v>37</v>
      </c>
      <c r="AD94" s="24"/>
      <c r="AE94" s="39" t="s">
        <v>141</v>
      </c>
      <c r="AF94" s="39" t="s">
        <v>70</v>
      </c>
      <c r="AG94" s="39" t="s">
        <v>321</v>
      </c>
    </row>
    <row r="95" spans="1:33" x14ac:dyDescent="0.45">
      <c r="A95">
        <f t="shared" si="2"/>
        <v>94</v>
      </c>
      <c r="B95" t="str">
        <f>""</f>
        <v/>
      </c>
      <c r="C95" s="26" t="s">
        <v>328</v>
      </c>
      <c r="D95" s="27">
        <v>43641</v>
      </c>
      <c r="E95" s="13">
        <v>2019</v>
      </c>
      <c r="F95" s="28">
        <v>0.60486111111111107</v>
      </c>
      <c r="G95" s="15">
        <v>34.290306000000001</v>
      </c>
      <c r="H95" s="15">
        <v>-118.28846</v>
      </c>
      <c r="I95" s="29" t="s">
        <v>41</v>
      </c>
      <c r="J95" s="29" t="s">
        <v>42</v>
      </c>
      <c r="K95" s="30" t="s">
        <v>3</v>
      </c>
      <c r="L95" s="30" t="s">
        <v>3</v>
      </c>
      <c r="M95" s="30"/>
      <c r="N95" s="30" t="s">
        <v>55</v>
      </c>
      <c r="O95" s="30"/>
      <c r="P95" s="31" t="s">
        <v>329</v>
      </c>
      <c r="Q95" s="32" t="s">
        <v>329</v>
      </c>
      <c r="R95" s="18" t="s">
        <v>61</v>
      </c>
      <c r="S95" s="19" t="s">
        <v>62</v>
      </c>
      <c r="T95" s="33" t="s">
        <v>49</v>
      </c>
      <c r="U95" s="34" t="s">
        <v>330</v>
      </c>
      <c r="V95" s="31">
        <v>16</v>
      </c>
      <c r="W95" s="20" t="s">
        <v>51</v>
      </c>
      <c r="X95" s="31" t="s">
        <v>52</v>
      </c>
      <c r="Y95" s="31" t="s">
        <v>53</v>
      </c>
      <c r="Z95" s="35" t="s">
        <v>54</v>
      </c>
      <c r="AA95" s="36">
        <v>43641</v>
      </c>
      <c r="AB95" s="37">
        <v>0.60486111111111107</v>
      </c>
      <c r="AC95" s="38" t="s">
        <v>248</v>
      </c>
      <c r="AD95" s="24"/>
      <c r="AE95" s="39"/>
      <c r="AF95" s="39"/>
      <c r="AG95" s="39" t="s">
        <v>331</v>
      </c>
    </row>
    <row r="96" spans="1:33" x14ac:dyDescent="0.45">
      <c r="A96">
        <f t="shared" si="2"/>
        <v>95</v>
      </c>
      <c r="B96" t="str">
        <f>""</f>
        <v/>
      </c>
      <c r="C96" s="26" t="s">
        <v>332</v>
      </c>
      <c r="D96" s="27">
        <v>43683</v>
      </c>
      <c r="E96" s="13">
        <v>2019</v>
      </c>
      <c r="F96" s="28">
        <v>0.62708333333333333</v>
      </c>
      <c r="G96" s="15">
        <v>34.391812999999999</v>
      </c>
      <c r="H96" s="15">
        <v>-118.659631</v>
      </c>
      <c r="I96" s="29" t="s">
        <v>41</v>
      </c>
      <c r="J96" s="29" t="s">
        <v>42</v>
      </c>
      <c r="K96" s="30" t="s">
        <v>4</v>
      </c>
      <c r="L96" s="30" t="s">
        <v>4</v>
      </c>
      <c r="M96" s="30"/>
      <c r="N96" s="30" t="s">
        <v>43</v>
      </c>
      <c r="O96" s="30" t="s">
        <v>333</v>
      </c>
      <c r="P96" s="31" t="s">
        <v>334</v>
      </c>
      <c r="Q96" s="32" t="s">
        <v>334</v>
      </c>
      <c r="R96" s="18" t="s">
        <v>61</v>
      </c>
      <c r="S96" s="19" t="s">
        <v>62</v>
      </c>
      <c r="T96" s="33" t="s">
        <v>49</v>
      </c>
      <c r="U96" s="34" t="s">
        <v>310</v>
      </c>
      <c r="V96" s="31">
        <v>66</v>
      </c>
      <c r="W96" s="20" t="s">
        <v>111</v>
      </c>
      <c r="X96" s="31" t="s">
        <v>63</v>
      </c>
      <c r="Y96" s="31" t="s">
        <v>53</v>
      </c>
      <c r="Z96" s="35" t="s">
        <v>54</v>
      </c>
      <c r="AA96" s="36">
        <v>43683</v>
      </c>
      <c r="AB96" s="37">
        <v>0.53541666666666665</v>
      </c>
      <c r="AC96" s="38" t="s">
        <v>37</v>
      </c>
      <c r="AD96" s="24"/>
      <c r="AE96" s="39" t="s">
        <v>112</v>
      </c>
      <c r="AF96" s="39" t="s">
        <v>70</v>
      </c>
      <c r="AG96" s="39" t="s">
        <v>63</v>
      </c>
    </row>
    <row r="97" spans="1:33" ht="38.25" customHeight="1" x14ac:dyDescent="0.45">
      <c r="A97">
        <f t="shared" si="2"/>
        <v>96</v>
      </c>
      <c r="B97" t="str">
        <f>""</f>
        <v/>
      </c>
      <c r="C97" s="26" t="s">
        <v>82</v>
      </c>
      <c r="D97" s="27">
        <v>43687</v>
      </c>
      <c r="E97" s="13">
        <v>2019</v>
      </c>
      <c r="F97" s="28">
        <v>0.54166666666666663</v>
      </c>
      <c r="G97" s="15">
        <v>34.308858999999998</v>
      </c>
      <c r="H97" s="15">
        <v>-118.941348</v>
      </c>
      <c r="I97" s="29" t="s">
        <v>41</v>
      </c>
      <c r="J97" s="29" t="s">
        <v>42</v>
      </c>
      <c r="K97" s="30" t="s">
        <v>3</v>
      </c>
      <c r="L97" s="30" t="s">
        <v>3</v>
      </c>
      <c r="M97" s="30"/>
      <c r="N97" s="30" t="s">
        <v>43</v>
      </c>
      <c r="O97" s="30" t="s">
        <v>335</v>
      </c>
      <c r="P97" s="31" t="s">
        <v>85</v>
      </c>
      <c r="Q97" s="32" t="s">
        <v>85</v>
      </c>
      <c r="R97" s="18" t="s">
        <v>61</v>
      </c>
      <c r="S97" s="19" t="s">
        <v>62</v>
      </c>
      <c r="T97" s="33" t="s">
        <v>49</v>
      </c>
      <c r="U97" s="34" t="s">
        <v>316</v>
      </c>
      <c r="V97" s="31">
        <v>16</v>
      </c>
      <c r="W97" s="20" t="s">
        <v>51</v>
      </c>
      <c r="X97" s="31" t="s">
        <v>52</v>
      </c>
      <c r="Y97" s="31" t="s">
        <v>53</v>
      </c>
      <c r="Z97" s="35" t="s">
        <v>75</v>
      </c>
      <c r="AA97" s="41"/>
      <c r="AB97" s="37"/>
      <c r="AC97" s="24" t="s">
        <v>86</v>
      </c>
      <c r="AD97" s="24" t="s">
        <v>87</v>
      </c>
      <c r="AE97" s="39"/>
      <c r="AF97" s="39"/>
      <c r="AG97" s="39" t="s">
        <v>55</v>
      </c>
    </row>
    <row r="98" spans="1:33" x14ac:dyDescent="0.45">
      <c r="A98">
        <f t="shared" si="2"/>
        <v>97</v>
      </c>
      <c r="B98" t="str">
        <f>""</f>
        <v/>
      </c>
      <c r="C98" s="26" t="s">
        <v>336</v>
      </c>
      <c r="D98" s="27">
        <v>43702</v>
      </c>
      <c r="E98" s="13">
        <v>2019</v>
      </c>
      <c r="F98" s="28">
        <v>0.33541666666666659</v>
      </c>
      <c r="G98" s="15">
        <v>34.301005000000004</v>
      </c>
      <c r="H98" s="15">
        <v>-118.83076200000001</v>
      </c>
      <c r="I98" s="29" t="s">
        <v>41</v>
      </c>
      <c r="J98" s="29" t="s">
        <v>42</v>
      </c>
      <c r="K98" s="30" t="s">
        <v>3</v>
      </c>
      <c r="L98" s="30" t="s">
        <v>3</v>
      </c>
      <c r="M98" s="30"/>
      <c r="N98" s="30" t="s">
        <v>43</v>
      </c>
      <c r="O98" s="30" t="s">
        <v>326</v>
      </c>
      <c r="P98" s="31" t="s">
        <v>337</v>
      </c>
      <c r="Q98" s="32" t="s">
        <v>337</v>
      </c>
      <c r="R98" s="18" t="s">
        <v>61</v>
      </c>
      <c r="S98" s="19" t="s">
        <v>62</v>
      </c>
      <c r="T98" s="33" t="s">
        <v>49</v>
      </c>
      <c r="U98" s="34" t="s">
        <v>310</v>
      </c>
      <c r="V98" s="31">
        <v>16</v>
      </c>
      <c r="W98" s="20" t="s">
        <v>51</v>
      </c>
      <c r="X98" s="31" t="s">
        <v>338</v>
      </c>
      <c r="Y98" s="31" t="s">
        <v>53</v>
      </c>
      <c r="Z98" s="35" t="s">
        <v>54</v>
      </c>
      <c r="AA98" s="36">
        <v>43702</v>
      </c>
      <c r="AB98" s="37">
        <v>0.33541666666666659</v>
      </c>
      <c r="AC98" s="38" t="s">
        <v>37</v>
      </c>
      <c r="AD98" s="24"/>
      <c r="AE98" s="39" t="s">
        <v>112</v>
      </c>
      <c r="AF98" s="39" t="s">
        <v>70</v>
      </c>
      <c r="AG98" s="39" t="s">
        <v>63</v>
      </c>
    </row>
    <row r="99" spans="1:33" x14ac:dyDescent="0.45">
      <c r="A99">
        <f t="shared" ref="A99:A127" si="3">1+A98</f>
        <v>98</v>
      </c>
      <c r="B99" t="str">
        <f>""</f>
        <v/>
      </c>
      <c r="C99" s="26" t="s">
        <v>339</v>
      </c>
      <c r="D99" s="27">
        <v>43710</v>
      </c>
      <c r="E99" s="13">
        <v>2019</v>
      </c>
      <c r="F99" s="28">
        <v>0.58472222222222225</v>
      </c>
      <c r="G99" s="15">
        <v>34.702641999999997</v>
      </c>
      <c r="H99" s="15">
        <v>-118.34202500000001</v>
      </c>
      <c r="I99" s="29" t="s">
        <v>63</v>
      </c>
      <c r="J99" s="29" t="s">
        <v>42</v>
      </c>
      <c r="K99" s="30" t="s">
        <v>3</v>
      </c>
      <c r="L99" s="30" t="s">
        <v>3</v>
      </c>
      <c r="M99" s="30"/>
      <c r="N99" s="30" t="s">
        <v>43</v>
      </c>
      <c r="O99" s="30" t="s">
        <v>340</v>
      </c>
      <c r="P99" s="31" t="s">
        <v>341</v>
      </c>
      <c r="Q99" s="32" t="s">
        <v>341</v>
      </c>
      <c r="R99" s="18" t="s">
        <v>47</v>
      </c>
      <c r="S99" s="19" t="s">
        <v>48</v>
      </c>
      <c r="T99" s="33" t="s">
        <v>49</v>
      </c>
      <c r="U99" s="34" t="s">
        <v>64</v>
      </c>
      <c r="V99" s="31">
        <v>12</v>
      </c>
      <c r="W99" s="20" t="s">
        <v>51</v>
      </c>
      <c r="X99" s="31" t="s">
        <v>52</v>
      </c>
      <c r="Y99" s="31" t="s">
        <v>53</v>
      </c>
      <c r="Z99" s="35" t="s">
        <v>54</v>
      </c>
      <c r="AA99" s="36">
        <v>43710</v>
      </c>
      <c r="AB99" s="37">
        <v>0.58472222222222225</v>
      </c>
      <c r="AC99" s="38" t="s">
        <v>37</v>
      </c>
      <c r="AD99" s="24"/>
      <c r="AE99" s="39" t="s">
        <v>141</v>
      </c>
      <c r="AF99" s="39" t="s">
        <v>70</v>
      </c>
      <c r="AG99" s="39" t="s">
        <v>63</v>
      </c>
    </row>
    <row r="100" spans="1:33" ht="51" customHeight="1" x14ac:dyDescent="0.45">
      <c r="A100">
        <f t="shared" si="3"/>
        <v>99</v>
      </c>
      <c r="B100" t="str">
        <f>""</f>
        <v/>
      </c>
      <c r="C100" s="26" t="s">
        <v>342</v>
      </c>
      <c r="D100" s="27">
        <v>43719</v>
      </c>
      <c r="E100" s="13">
        <v>2019</v>
      </c>
      <c r="F100" s="28">
        <v>0.33888888888888891</v>
      </c>
      <c r="G100" s="15">
        <v>34.099086999999997</v>
      </c>
      <c r="H100" s="15">
        <v>-118.679281</v>
      </c>
      <c r="I100" s="29" t="s">
        <v>41</v>
      </c>
      <c r="J100" s="29" t="s">
        <v>42</v>
      </c>
      <c r="K100" s="30" t="s">
        <v>3</v>
      </c>
      <c r="L100" s="30" t="s">
        <v>3</v>
      </c>
      <c r="M100" s="30"/>
      <c r="N100" s="30" t="s">
        <v>43</v>
      </c>
      <c r="O100" s="30" t="s">
        <v>340</v>
      </c>
      <c r="P100" s="42" t="s">
        <v>343</v>
      </c>
      <c r="Q100" s="43" t="s">
        <v>343</v>
      </c>
      <c r="R100" s="18" t="s">
        <v>61</v>
      </c>
      <c r="S100" s="19" t="s">
        <v>62</v>
      </c>
      <c r="T100" s="33" t="s">
        <v>49</v>
      </c>
      <c r="U100" s="34" t="s">
        <v>344</v>
      </c>
      <c r="V100" s="31">
        <v>16</v>
      </c>
      <c r="W100" s="20" t="s">
        <v>51</v>
      </c>
      <c r="X100" s="31" t="s">
        <v>52</v>
      </c>
      <c r="Y100" s="31" t="s">
        <v>53</v>
      </c>
      <c r="Z100" s="35" t="s">
        <v>54</v>
      </c>
      <c r="AA100" s="36">
        <v>43719</v>
      </c>
      <c r="AB100" s="37">
        <v>0.33888888888888891</v>
      </c>
      <c r="AC100" s="24" t="s">
        <v>86</v>
      </c>
      <c r="AD100" s="24" t="s">
        <v>52</v>
      </c>
      <c r="AE100" s="39"/>
      <c r="AF100" s="39" t="s">
        <v>70</v>
      </c>
      <c r="AG100" s="39" t="s">
        <v>137</v>
      </c>
    </row>
    <row r="101" spans="1:33" x14ac:dyDescent="0.45">
      <c r="A101">
        <f t="shared" si="3"/>
        <v>100</v>
      </c>
      <c r="B101" t="str">
        <f>""</f>
        <v/>
      </c>
      <c r="C101" s="26" t="s">
        <v>345</v>
      </c>
      <c r="D101" s="27">
        <v>43720</v>
      </c>
      <c r="E101" s="13">
        <v>2019</v>
      </c>
      <c r="F101" s="28">
        <v>0.92638888888888893</v>
      </c>
      <c r="G101" s="15">
        <v>34.575785000000003</v>
      </c>
      <c r="H101" s="15">
        <v>-118.692075</v>
      </c>
      <c r="I101" s="29" t="s">
        <v>63</v>
      </c>
      <c r="J101" s="29" t="s">
        <v>42</v>
      </c>
      <c r="K101" s="30" t="s">
        <v>3</v>
      </c>
      <c r="L101" s="30" t="s">
        <v>3</v>
      </c>
      <c r="M101" s="30"/>
      <c r="N101" s="30" t="s">
        <v>43</v>
      </c>
      <c r="O101" s="30" t="s">
        <v>340</v>
      </c>
      <c r="P101" s="31" t="s">
        <v>346</v>
      </c>
      <c r="Q101" s="32" t="s">
        <v>346</v>
      </c>
      <c r="R101" s="18" t="s">
        <v>61</v>
      </c>
      <c r="S101" s="19" t="s">
        <v>62</v>
      </c>
      <c r="T101" s="33" t="s">
        <v>49</v>
      </c>
      <c r="U101" s="34" t="s">
        <v>64</v>
      </c>
      <c r="V101" s="31">
        <v>16</v>
      </c>
      <c r="W101" s="20" t="s">
        <v>51</v>
      </c>
      <c r="X101" s="31" t="s">
        <v>52</v>
      </c>
      <c r="Y101" s="31" t="s">
        <v>53</v>
      </c>
      <c r="Z101" s="35" t="s">
        <v>75</v>
      </c>
      <c r="AA101" s="41"/>
      <c r="AB101" s="37"/>
      <c r="AC101" s="38" t="s">
        <v>37</v>
      </c>
      <c r="AD101" s="24"/>
      <c r="AE101" s="39" t="s">
        <v>55</v>
      </c>
      <c r="AF101" s="39" t="s">
        <v>70</v>
      </c>
      <c r="AG101" s="39" t="s">
        <v>55</v>
      </c>
    </row>
    <row r="102" spans="1:33" x14ac:dyDescent="0.45">
      <c r="A102">
        <f t="shared" si="3"/>
        <v>101</v>
      </c>
      <c r="B102" t="str">
        <f>""</f>
        <v/>
      </c>
      <c r="C102" s="26" t="s">
        <v>347</v>
      </c>
      <c r="D102" s="27">
        <v>43726</v>
      </c>
      <c r="E102" s="13">
        <v>2019</v>
      </c>
      <c r="F102" s="28">
        <v>0.11944444444444451</v>
      </c>
      <c r="G102" s="15">
        <v>34.314250999999999</v>
      </c>
      <c r="H102" s="15">
        <v>-117.37931</v>
      </c>
      <c r="I102" s="29" t="s">
        <v>41</v>
      </c>
      <c r="J102" s="29" t="s">
        <v>42</v>
      </c>
      <c r="K102" s="30" t="s">
        <v>3</v>
      </c>
      <c r="L102" s="30" t="s">
        <v>3</v>
      </c>
      <c r="M102" s="30"/>
      <c r="N102" s="30" t="s">
        <v>55</v>
      </c>
      <c r="O102" s="30"/>
      <c r="P102" s="31" t="s">
        <v>348</v>
      </c>
      <c r="Q102" s="32" t="s">
        <v>348</v>
      </c>
      <c r="R102" s="18" t="s">
        <v>61</v>
      </c>
      <c r="S102" s="19" t="s">
        <v>62</v>
      </c>
      <c r="T102" s="33" t="s">
        <v>49</v>
      </c>
      <c r="U102" s="34" t="s">
        <v>310</v>
      </c>
      <c r="V102" s="31">
        <v>12</v>
      </c>
      <c r="W102" s="20" t="s">
        <v>51</v>
      </c>
      <c r="X102" s="31" t="s">
        <v>52</v>
      </c>
      <c r="Y102" s="31" t="s">
        <v>53</v>
      </c>
      <c r="Z102" s="35" t="s">
        <v>75</v>
      </c>
      <c r="AA102" s="41"/>
      <c r="AB102" s="37"/>
      <c r="AC102" s="24" t="s">
        <v>86</v>
      </c>
      <c r="AD102" s="24" t="s">
        <v>175</v>
      </c>
      <c r="AE102" s="39"/>
      <c r="AF102" s="39"/>
      <c r="AG102" s="39" t="s">
        <v>137</v>
      </c>
    </row>
    <row r="103" spans="1:33" x14ac:dyDescent="0.45">
      <c r="A103">
        <f t="shared" si="3"/>
        <v>102</v>
      </c>
      <c r="B103" t="str">
        <f>""</f>
        <v/>
      </c>
      <c r="C103" s="26" t="s">
        <v>349</v>
      </c>
      <c r="D103" s="27">
        <v>43727</v>
      </c>
      <c r="E103" s="13">
        <v>2019</v>
      </c>
      <c r="F103" s="28">
        <v>0.63611111111111107</v>
      </c>
      <c r="G103" s="15">
        <v>33.519466000000001</v>
      </c>
      <c r="H103" s="15">
        <v>-117.296083</v>
      </c>
      <c r="I103" s="29" t="s">
        <v>63</v>
      </c>
      <c r="J103" s="29" t="s">
        <v>42</v>
      </c>
      <c r="K103" s="30" t="s">
        <v>4</v>
      </c>
      <c r="L103" s="30" t="s">
        <v>4</v>
      </c>
      <c r="M103" s="30"/>
      <c r="N103" s="30" t="s">
        <v>43</v>
      </c>
      <c r="O103" s="30" t="s">
        <v>350</v>
      </c>
      <c r="P103" s="31" t="s">
        <v>351</v>
      </c>
      <c r="Q103" s="32" t="s">
        <v>351</v>
      </c>
      <c r="R103" s="18" t="s">
        <v>61</v>
      </c>
      <c r="S103" s="19" t="s">
        <v>62</v>
      </c>
      <c r="T103" s="33" t="s">
        <v>49</v>
      </c>
      <c r="U103" s="34" t="s">
        <v>64</v>
      </c>
      <c r="V103" s="31">
        <v>33</v>
      </c>
      <c r="W103" s="20" t="s">
        <v>51</v>
      </c>
      <c r="X103" s="31" t="s">
        <v>52</v>
      </c>
      <c r="Y103" s="31" t="s">
        <v>53</v>
      </c>
      <c r="Z103" s="35" t="s">
        <v>54</v>
      </c>
      <c r="AA103" s="36">
        <v>43727</v>
      </c>
      <c r="AB103" s="37">
        <v>0.63611111111111107</v>
      </c>
      <c r="AC103" s="38" t="s">
        <v>37</v>
      </c>
      <c r="AD103" s="24"/>
      <c r="AE103" s="39" t="s">
        <v>141</v>
      </c>
      <c r="AF103" s="39" t="s">
        <v>70</v>
      </c>
      <c r="AG103" s="39" t="s">
        <v>63</v>
      </c>
    </row>
    <row r="104" spans="1:33" ht="38.25" customHeight="1" x14ac:dyDescent="0.45">
      <c r="A104">
        <f t="shared" si="3"/>
        <v>103</v>
      </c>
      <c r="B104" t="str">
        <f>""</f>
        <v/>
      </c>
      <c r="C104" s="26" t="s">
        <v>352</v>
      </c>
      <c r="D104" s="27">
        <v>43729</v>
      </c>
      <c r="E104" s="13">
        <v>2019</v>
      </c>
      <c r="F104" s="28">
        <v>0.45347222222222222</v>
      </c>
      <c r="G104" s="15">
        <v>36.102612000000001</v>
      </c>
      <c r="H104" s="15">
        <v>-118.86592400000001</v>
      </c>
      <c r="I104" s="29" t="s">
        <v>63</v>
      </c>
      <c r="J104" s="29" t="s">
        <v>42</v>
      </c>
      <c r="K104" s="30" t="s">
        <v>4</v>
      </c>
      <c r="L104" s="30" t="s">
        <v>4</v>
      </c>
      <c r="M104" s="30"/>
      <c r="N104" s="30" t="s">
        <v>43</v>
      </c>
      <c r="O104" s="30" t="s">
        <v>353</v>
      </c>
      <c r="P104" s="31" t="s">
        <v>354</v>
      </c>
      <c r="Q104" s="32" t="s">
        <v>354</v>
      </c>
      <c r="R104" s="18" t="s">
        <v>47</v>
      </c>
      <c r="S104" s="19" t="s">
        <v>48</v>
      </c>
      <c r="T104" s="33" t="s">
        <v>49</v>
      </c>
      <c r="U104" s="34" t="s">
        <v>316</v>
      </c>
      <c r="V104" s="31">
        <v>12</v>
      </c>
      <c r="W104" s="20" t="s">
        <v>51</v>
      </c>
      <c r="X104" s="31" t="s">
        <v>52</v>
      </c>
      <c r="Y104" s="31" t="s">
        <v>53</v>
      </c>
      <c r="Z104" s="35" t="s">
        <v>54</v>
      </c>
      <c r="AA104" s="36">
        <v>43729</v>
      </c>
      <c r="AB104" s="37">
        <v>0.45347222222222222</v>
      </c>
      <c r="AC104" s="38" t="s">
        <v>37</v>
      </c>
      <c r="AD104" s="24"/>
      <c r="AE104" s="39" t="s">
        <v>80</v>
      </c>
      <c r="AF104" s="39" t="s">
        <v>70</v>
      </c>
      <c r="AG104" s="39" t="s">
        <v>137</v>
      </c>
    </row>
    <row r="105" spans="1:33" ht="63.75" customHeight="1" x14ac:dyDescent="0.45">
      <c r="A105">
        <f t="shared" si="3"/>
        <v>104</v>
      </c>
      <c r="B105" t="str">
        <f>""</f>
        <v/>
      </c>
      <c r="C105" s="26" t="s">
        <v>355</v>
      </c>
      <c r="D105" s="27">
        <v>43579</v>
      </c>
      <c r="E105" s="13">
        <v>2019</v>
      </c>
      <c r="F105" s="28">
        <v>0.69444444444444442</v>
      </c>
      <c r="G105" s="15">
        <v>37.639133999999999</v>
      </c>
      <c r="H105" s="44">
        <v>-118.858774</v>
      </c>
      <c r="I105" s="29" t="s">
        <v>63</v>
      </c>
      <c r="J105" s="29" t="s">
        <v>42</v>
      </c>
      <c r="K105" s="30" t="s">
        <v>3</v>
      </c>
      <c r="L105" s="30" t="s">
        <v>3</v>
      </c>
      <c r="M105" s="30"/>
      <c r="N105" s="30" t="s">
        <v>55</v>
      </c>
      <c r="O105" s="30"/>
      <c r="P105" s="31" t="s">
        <v>356</v>
      </c>
      <c r="Q105" s="32" t="s">
        <v>356</v>
      </c>
      <c r="R105" s="18" t="s">
        <v>47</v>
      </c>
      <c r="S105" s="19" t="s">
        <v>48</v>
      </c>
      <c r="T105" s="33" t="s">
        <v>49</v>
      </c>
      <c r="U105" s="34" t="s">
        <v>153</v>
      </c>
      <c r="V105" s="31">
        <v>12</v>
      </c>
      <c r="W105" s="20" t="s">
        <v>51</v>
      </c>
      <c r="X105" s="31" t="s">
        <v>52</v>
      </c>
      <c r="Y105" s="31" t="s">
        <v>53</v>
      </c>
      <c r="Z105" s="35" t="s">
        <v>75</v>
      </c>
      <c r="AA105" s="41"/>
      <c r="AB105" s="37"/>
      <c r="AC105" s="38" t="s">
        <v>248</v>
      </c>
      <c r="AD105" s="39"/>
      <c r="AE105" s="39"/>
      <c r="AF105" s="39"/>
      <c r="AG105" s="39" t="s">
        <v>55</v>
      </c>
    </row>
    <row r="106" spans="1:33" x14ac:dyDescent="0.45">
      <c r="A106">
        <f t="shared" si="3"/>
        <v>105</v>
      </c>
      <c r="B106" t="str">
        <f>""</f>
        <v/>
      </c>
      <c r="C106" s="45" t="s">
        <v>357</v>
      </c>
      <c r="D106" s="27">
        <v>43833</v>
      </c>
      <c r="E106" s="13">
        <v>2020</v>
      </c>
      <c r="F106" s="28">
        <v>0.29930555555555549</v>
      </c>
      <c r="G106" s="15">
        <v>34.495790999999997</v>
      </c>
      <c r="H106" s="15">
        <v>-118.027598</v>
      </c>
      <c r="I106" s="46" t="s">
        <v>63</v>
      </c>
      <c r="J106" s="46" t="s">
        <v>42</v>
      </c>
      <c r="K106" s="47" t="s">
        <v>3</v>
      </c>
      <c r="L106" s="47" t="s">
        <v>3</v>
      </c>
      <c r="M106" s="47"/>
      <c r="N106" s="47" t="s">
        <v>43</v>
      </c>
      <c r="O106" s="107" t="s">
        <v>358</v>
      </c>
      <c r="P106" s="58" t="s">
        <v>359</v>
      </c>
      <c r="Q106" s="59" t="s">
        <v>359</v>
      </c>
      <c r="R106" s="31" t="s">
        <v>62</v>
      </c>
      <c r="S106" s="19" t="s">
        <v>62</v>
      </c>
      <c r="T106" s="33" t="s">
        <v>49</v>
      </c>
      <c r="U106" s="48" t="s">
        <v>360</v>
      </c>
      <c r="V106" s="48">
        <v>12</v>
      </c>
      <c r="W106" s="20" t="s">
        <v>51</v>
      </c>
      <c r="X106" s="50" t="s">
        <v>52</v>
      </c>
      <c r="Y106" s="50" t="s">
        <v>53</v>
      </c>
      <c r="Z106" s="51" t="s">
        <v>54</v>
      </c>
      <c r="AA106" s="52">
        <v>43833</v>
      </c>
      <c r="AB106" s="53">
        <v>0.29930555555555549</v>
      </c>
      <c r="AC106" s="54" t="s">
        <v>86</v>
      </c>
      <c r="AD106" s="60" t="s">
        <v>52</v>
      </c>
      <c r="AE106" s="61"/>
      <c r="AF106" s="61"/>
      <c r="AG106" s="57" t="s">
        <v>63</v>
      </c>
    </row>
    <row r="107" spans="1:33" x14ac:dyDescent="0.45">
      <c r="A107">
        <f t="shared" si="3"/>
        <v>106</v>
      </c>
      <c r="B107" t="str">
        <f>""</f>
        <v/>
      </c>
      <c r="C107" s="45" t="s">
        <v>361</v>
      </c>
      <c r="D107" s="27">
        <v>43896</v>
      </c>
      <c r="E107" s="13">
        <v>2020</v>
      </c>
      <c r="F107" s="28">
        <v>0.71180555555555558</v>
      </c>
      <c r="G107" s="15">
        <v>34.080151000000001</v>
      </c>
      <c r="H107" s="63">
        <v>-117.253969</v>
      </c>
      <c r="I107" s="46" t="s">
        <v>63</v>
      </c>
      <c r="J107" s="46" t="s">
        <v>42</v>
      </c>
      <c r="K107" s="47" t="s">
        <v>3</v>
      </c>
      <c r="L107" s="47" t="s">
        <v>3</v>
      </c>
      <c r="M107" s="47"/>
      <c r="N107" s="47" t="s">
        <v>55</v>
      </c>
      <c r="O107" s="107"/>
      <c r="P107" s="48" t="s">
        <v>362</v>
      </c>
      <c r="Q107" s="49" t="s">
        <v>362</v>
      </c>
      <c r="R107" s="31" t="s">
        <v>48</v>
      </c>
      <c r="S107" s="19" t="s">
        <v>48</v>
      </c>
      <c r="T107" s="33" t="s">
        <v>49</v>
      </c>
      <c r="U107" s="48" t="s">
        <v>64</v>
      </c>
      <c r="V107" s="48">
        <v>12</v>
      </c>
      <c r="W107" s="20" t="s">
        <v>51</v>
      </c>
      <c r="X107" s="50" t="s">
        <v>63</v>
      </c>
      <c r="Y107" s="50" t="s">
        <v>53</v>
      </c>
      <c r="Z107" s="51" t="s">
        <v>75</v>
      </c>
      <c r="AA107" s="52"/>
      <c r="AB107" s="53"/>
      <c r="AC107" s="54" t="s">
        <v>86</v>
      </c>
      <c r="AD107" s="55" t="s">
        <v>146</v>
      </c>
      <c r="AE107" s="57"/>
      <c r="AF107" s="57"/>
      <c r="AG107" s="57" t="s">
        <v>63</v>
      </c>
    </row>
    <row r="108" spans="1:33" x14ac:dyDescent="0.45">
      <c r="A108">
        <f t="shared" si="3"/>
        <v>107</v>
      </c>
      <c r="B108" t="str">
        <f>""</f>
        <v/>
      </c>
      <c r="C108" s="45" t="s">
        <v>363</v>
      </c>
      <c r="D108" s="27">
        <v>43943</v>
      </c>
      <c r="E108" s="13">
        <v>2020</v>
      </c>
      <c r="F108" s="28">
        <v>0.63888888888888884</v>
      </c>
      <c r="G108" s="15">
        <v>34.439951999999998</v>
      </c>
      <c r="H108" s="63">
        <v>-118.281142</v>
      </c>
      <c r="I108" s="46" t="s">
        <v>63</v>
      </c>
      <c r="J108" s="46" t="s">
        <v>42</v>
      </c>
      <c r="K108" s="47" t="s">
        <v>3</v>
      </c>
      <c r="L108" s="47" t="s">
        <v>3</v>
      </c>
      <c r="M108" s="47"/>
      <c r="N108" s="47" t="s">
        <v>55</v>
      </c>
      <c r="O108" s="107"/>
      <c r="P108" s="58" t="s">
        <v>364</v>
      </c>
      <c r="Q108" s="59" t="s">
        <v>364</v>
      </c>
      <c r="R108" s="31" t="s">
        <v>62</v>
      </c>
      <c r="S108" s="19" t="s">
        <v>62</v>
      </c>
      <c r="T108" s="33" t="s">
        <v>49</v>
      </c>
      <c r="U108" s="48" t="s">
        <v>360</v>
      </c>
      <c r="V108" s="48">
        <v>16</v>
      </c>
      <c r="W108" s="20" t="s">
        <v>51</v>
      </c>
      <c r="X108" s="50" t="s">
        <v>63</v>
      </c>
      <c r="Y108" s="50" t="s">
        <v>53</v>
      </c>
      <c r="Z108" s="51" t="s">
        <v>75</v>
      </c>
      <c r="AA108" s="52"/>
      <c r="AB108" s="53"/>
      <c r="AC108" s="54" t="s">
        <v>86</v>
      </c>
      <c r="AD108" s="55" t="s">
        <v>52</v>
      </c>
      <c r="AE108" s="57"/>
      <c r="AF108" s="57"/>
      <c r="AG108" s="57" t="s">
        <v>63</v>
      </c>
    </row>
    <row r="109" spans="1:33" x14ac:dyDescent="0.45">
      <c r="A109">
        <f t="shared" si="3"/>
        <v>108</v>
      </c>
      <c r="B109" t="str">
        <f>""</f>
        <v/>
      </c>
      <c r="C109" s="45" t="s">
        <v>365</v>
      </c>
      <c r="D109" s="27">
        <v>43952</v>
      </c>
      <c r="E109" s="13">
        <v>2020</v>
      </c>
      <c r="F109" s="28">
        <v>0.89236111111111116</v>
      </c>
      <c r="G109" s="15">
        <v>34.565368999999997</v>
      </c>
      <c r="H109" s="63">
        <v>-118.116483</v>
      </c>
      <c r="I109" s="46" t="s">
        <v>63</v>
      </c>
      <c r="J109" s="46" t="s">
        <v>42</v>
      </c>
      <c r="K109" s="47" t="s">
        <v>3</v>
      </c>
      <c r="L109" s="47" t="s">
        <v>3</v>
      </c>
      <c r="M109" s="47"/>
      <c r="N109" s="47" t="s">
        <v>43</v>
      </c>
      <c r="O109" s="107" t="s">
        <v>358</v>
      </c>
      <c r="P109" s="48" t="s">
        <v>366</v>
      </c>
      <c r="Q109" s="49" t="s">
        <v>366</v>
      </c>
      <c r="R109" s="31" t="s">
        <v>48</v>
      </c>
      <c r="S109" s="19" t="s">
        <v>48</v>
      </c>
      <c r="T109" s="33" t="s">
        <v>49</v>
      </c>
      <c r="U109" s="48" t="s">
        <v>360</v>
      </c>
      <c r="V109" s="48">
        <v>12</v>
      </c>
      <c r="W109" s="20" t="s">
        <v>51</v>
      </c>
      <c r="X109" s="50" t="s">
        <v>52</v>
      </c>
      <c r="Y109" s="50" t="s">
        <v>53</v>
      </c>
      <c r="Z109" s="51" t="s">
        <v>54</v>
      </c>
      <c r="AA109" s="52">
        <v>43952</v>
      </c>
      <c r="AB109" s="53">
        <v>0.89236111111111116</v>
      </c>
      <c r="AC109" s="62" t="s">
        <v>37</v>
      </c>
      <c r="AD109" s="56"/>
      <c r="AE109" s="57" t="s">
        <v>80</v>
      </c>
      <c r="AF109" s="57" t="s">
        <v>70</v>
      </c>
      <c r="AG109" s="57" t="s">
        <v>63</v>
      </c>
    </row>
    <row r="110" spans="1:33" x14ac:dyDescent="0.45">
      <c r="A110">
        <f t="shared" si="3"/>
        <v>109</v>
      </c>
      <c r="B110" t="str">
        <f>""</f>
        <v/>
      </c>
      <c r="C110" s="64" t="s">
        <v>367</v>
      </c>
      <c r="D110" s="27">
        <v>43969</v>
      </c>
      <c r="E110" s="13">
        <v>2020</v>
      </c>
      <c r="F110" s="28">
        <v>0.50694444444444442</v>
      </c>
      <c r="G110" s="15">
        <v>33.858707000000003</v>
      </c>
      <c r="H110" s="63">
        <v>-117.02034</v>
      </c>
      <c r="I110" s="65" t="s">
        <v>41</v>
      </c>
      <c r="J110" s="46" t="s">
        <v>42</v>
      </c>
      <c r="K110" s="66" t="s">
        <v>4</v>
      </c>
      <c r="L110" s="66" t="s">
        <v>4</v>
      </c>
      <c r="M110" s="66"/>
      <c r="N110" s="47" t="s">
        <v>43</v>
      </c>
      <c r="O110" s="107" t="s">
        <v>368</v>
      </c>
      <c r="P110" s="48" t="s">
        <v>369</v>
      </c>
      <c r="Q110" s="49" t="s">
        <v>369</v>
      </c>
      <c r="R110" s="31" t="s">
        <v>62</v>
      </c>
      <c r="S110" s="19" t="s">
        <v>62</v>
      </c>
      <c r="T110" s="33" t="s">
        <v>49</v>
      </c>
      <c r="U110" s="48" t="s">
        <v>64</v>
      </c>
      <c r="V110" s="48">
        <v>115</v>
      </c>
      <c r="W110" s="20" t="s">
        <v>111</v>
      </c>
      <c r="X110" s="50" t="s">
        <v>52</v>
      </c>
      <c r="Y110" s="50" t="s">
        <v>53</v>
      </c>
      <c r="Z110" s="51" t="s">
        <v>75</v>
      </c>
      <c r="AA110" s="52"/>
      <c r="AB110" s="53"/>
      <c r="AC110" s="62" t="s">
        <v>37</v>
      </c>
      <c r="AD110" s="56"/>
      <c r="AE110" s="57" t="s">
        <v>63</v>
      </c>
      <c r="AF110" s="57" t="s">
        <v>70</v>
      </c>
      <c r="AG110" s="57" t="s">
        <v>63</v>
      </c>
    </row>
    <row r="111" spans="1:33" x14ac:dyDescent="0.45">
      <c r="A111">
        <f t="shared" si="3"/>
        <v>110</v>
      </c>
      <c r="B111" t="str">
        <f>""</f>
        <v/>
      </c>
      <c r="C111" s="64" t="s">
        <v>370</v>
      </c>
      <c r="D111" s="27">
        <v>43987</v>
      </c>
      <c r="E111" s="13">
        <v>2020</v>
      </c>
      <c r="F111" s="28">
        <v>0.73124999999999996</v>
      </c>
      <c r="G111" s="15">
        <v>35.763542999999999</v>
      </c>
      <c r="H111" s="63">
        <v>-118.42182699999999</v>
      </c>
      <c r="I111" s="65" t="s">
        <v>41</v>
      </c>
      <c r="J111" s="46" t="s">
        <v>42</v>
      </c>
      <c r="K111" s="66" t="s">
        <v>4</v>
      </c>
      <c r="L111" s="66" t="s">
        <v>4</v>
      </c>
      <c r="M111" s="66"/>
      <c r="N111" s="47" t="s">
        <v>43</v>
      </c>
      <c r="O111" s="107" t="s">
        <v>179</v>
      </c>
      <c r="P111" s="48" t="s">
        <v>371</v>
      </c>
      <c r="Q111" s="49" t="s">
        <v>371</v>
      </c>
      <c r="R111" s="31" t="s">
        <v>62</v>
      </c>
      <c r="S111" s="19" t="s">
        <v>62</v>
      </c>
      <c r="T111" s="33" t="s">
        <v>49</v>
      </c>
      <c r="U111" s="48" t="s">
        <v>64</v>
      </c>
      <c r="V111" s="48">
        <v>12</v>
      </c>
      <c r="W111" s="20" t="s">
        <v>51</v>
      </c>
      <c r="X111" s="50" t="s">
        <v>63</v>
      </c>
      <c r="Y111" s="50" t="s">
        <v>53</v>
      </c>
      <c r="Z111" s="51" t="s">
        <v>54</v>
      </c>
      <c r="AA111" s="52">
        <v>43987</v>
      </c>
      <c r="AB111" s="53">
        <v>0.73124999999999996</v>
      </c>
      <c r="AC111" s="62" t="s">
        <v>37</v>
      </c>
      <c r="AD111" s="67"/>
      <c r="AE111" s="57" t="s">
        <v>112</v>
      </c>
      <c r="AF111" s="57" t="s">
        <v>70</v>
      </c>
      <c r="AG111" s="57" t="s">
        <v>63</v>
      </c>
    </row>
    <row r="112" spans="1:33" x14ac:dyDescent="0.45">
      <c r="A112">
        <f t="shared" si="3"/>
        <v>111</v>
      </c>
      <c r="B112" t="str">
        <f>""</f>
        <v/>
      </c>
      <c r="C112" s="64" t="s">
        <v>372</v>
      </c>
      <c r="D112" s="69">
        <v>43995</v>
      </c>
      <c r="E112" s="13">
        <v>2020</v>
      </c>
      <c r="F112" s="70">
        <v>0.72638888888888886</v>
      </c>
      <c r="G112" s="15">
        <v>33.781987999999998</v>
      </c>
      <c r="H112" s="15">
        <v>-117.469972</v>
      </c>
      <c r="I112" s="65" t="s">
        <v>41</v>
      </c>
      <c r="J112" s="46" t="s">
        <v>42</v>
      </c>
      <c r="K112" s="66" t="s">
        <v>5</v>
      </c>
      <c r="L112" s="66" t="s">
        <v>5</v>
      </c>
      <c r="M112" s="66"/>
      <c r="N112" s="47" t="s">
        <v>43</v>
      </c>
      <c r="O112" s="107" t="s">
        <v>373</v>
      </c>
      <c r="P112" s="48" t="s">
        <v>374</v>
      </c>
      <c r="Q112" s="49" t="s">
        <v>374</v>
      </c>
      <c r="R112" s="48" t="s">
        <v>62</v>
      </c>
      <c r="S112" s="19" t="s">
        <v>62</v>
      </c>
      <c r="T112" s="71" t="s">
        <v>49</v>
      </c>
      <c r="U112" s="48" t="s">
        <v>64</v>
      </c>
      <c r="V112" s="48">
        <v>12</v>
      </c>
      <c r="W112" s="20" t="s">
        <v>51</v>
      </c>
      <c r="X112" s="50" t="s">
        <v>52</v>
      </c>
      <c r="Y112" s="50" t="s">
        <v>53</v>
      </c>
      <c r="Z112" s="51" t="s">
        <v>54</v>
      </c>
      <c r="AA112" s="52">
        <v>43995</v>
      </c>
      <c r="AB112" s="53">
        <v>0.72638888888888886</v>
      </c>
      <c r="AC112" s="72" t="s">
        <v>37</v>
      </c>
      <c r="AD112" s="73"/>
      <c r="AE112" s="57" t="s">
        <v>141</v>
      </c>
      <c r="AF112" s="57" t="s">
        <v>70</v>
      </c>
      <c r="AG112" s="57" t="s">
        <v>63</v>
      </c>
    </row>
    <row r="113" spans="1:33" x14ac:dyDescent="0.45">
      <c r="A113">
        <f t="shared" si="3"/>
        <v>112</v>
      </c>
      <c r="B113" t="str">
        <f>""</f>
        <v/>
      </c>
      <c r="C113" s="64" t="s">
        <v>339</v>
      </c>
      <c r="D113" s="27">
        <v>43996</v>
      </c>
      <c r="E113" s="13">
        <v>2020</v>
      </c>
      <c r="F113" s="28">
        <v>0.68402777777777779</v>
      </c>
      <c r="G113" s="15">
        <v>34.709825000000002</v>
      </c>
      <c r="H113" s="63">
        <v>-118.415853</v>
      </c>
      <c r="I113" s="65" t="s">
        <v>41</v>
      </c>
      <c r="J113" s="46" t="s">
        <v>42</v>
      </c>
      <c r="K113" s="66" t="s">
        <v>3</v>
      </c>
      <c r="L113" s="66" t="s">
        <v>3</v>
      </c>
      <c r="M113" s="66"/>
      <c r="N113" s="47" t="s">
        <v>55</v>
      </c>
      <c r="O113" s="107"/>
      <c r="P113" s="48" t="s">
        <v>375</v>
      </c>
      <c r="Q113" s="74" t="s">
        <v>375</v>
      </c>
      <c r="R113" s="31" t="s">
        <v>48</v>
      </c>
      <c r="S113" s="19" t="s">
        <v>48</v>
      </c>
      <c r="T113" s="33" t="s">
        <v>49</v>
      </c>
      <c r="U113" s="48" t="s">
        <v>64</v>
      </c>
      <c r="V113" s="48">
        <v>12</v>
      </c>
      <c r="W113" s="20" t="s">
        <v>51</v>
      </c>
      <c r="X113" s="50" t="s">
        <v>52</v>
      </c>
      <c r="Y113" s="50" t="s">
        <v>53</v>
      </c>
      <c r="Z113" s="51" t="s">
        <v>54</v>
      </c>
      <c r="AA113" s="52">
        <v>43996</v>
      </c>
      <c r="AB113" s="53">
        <v>0.80763888888888891</v>
      </c>
      <c r="AC113" s="54" t="s">
        <v>86</v>
      </c>
      <c r="AD113" s="68" t="s">
        <v>52</v>
      </c>
      <c r="AE113" s="57"/>
      <c r="AF113" s="57"/>
      <c r="AG113" s="57" t="s">
        <v>63</v>
      </c>
    </row>
    <row r="114" spans="1:33" x14ac:dyDescent="0.45">
      <c r="A114">
        <f t="shared" si="3"/>
        <v>113</v>
      </c>
      <c r="B114" t="str">
        <f>""</f>
        <v/>
      </c>
      <c r="C114" s="75" t="s">
        <v>376</v>
      </c>
      <c r="D114" s="76">
        <v>44017</v>
      </c>
      <c r="E114" s="77">
        <v>2020</v>
      </c>
      <c r="F114" s="28">
        <v>0.1645833333333333</v>
      </c>
      <c r="G114" s="15">
        <v>34.132502000000002</v>
      </c>
      <c r="H114" s="63">
        <v>-118.85320299999999</v>
      </c>
      <c r="I114" s="65" t="s">
        <v>41</v>
      </c>
      <c r="J114" s="46" t="s">
        <v>42</v>
      </c>
      <c r="K114" s="66" t="s">
        <v>4</v>
      </c>
      <c r="L114" s="66" t="s">
        <v>4</v>
      </c>
      <c r="M114" s="66"/>
      <c r="N114" s="47" t="s">
        <v>55</v>
      </c>
      <c r="O114" s="108"/>
      <c r="P114" s="78" t="s">
        <v>377</v>
      </c>
      <c r="Q114" s="74" t="s">
        <v>377</v>
      </c>
      <c r="R114" s="31" t="s">
        <v>62</v>
      </c>
      <c r="S114" s="19" t="s">
        <v>62</v>
      </c>
      <c r="T114" s="33" t="s">
        <v>49</v>
      </c>
      <c r="U114" s="48" t="s">
        <v>64</v>
      </c>
      <c r="V114" s="48">
        <v>16</v>
      </c>
      <c r="W114" s="20" t="s">
        <v>51</v>
      </c>
      <c r="X114" s="50" t="s">
        <v>63</v>
      </c>
      <c r="Y114" s="79" t="s">
        <v>53</v>
      </c>
      <c r="Z114" s="80" t="s">
        <v>54</v>
      </c>
      <c r="AA114" s="52">
        <v>44017</v>
      </c>
      <c r="AB114" s="81">
        <v>0.1645833333333333</v>
      </c>
      <c r="AC114" s="82" t="s">
        <v>86</v>
      </c>
      <c r="AD114" s="68" t="s">
        <v>146</v>
      </c>
      <c r="AE114" s="57"/>
      <c r="AF114" s="57"/>
      <c r="AG114" s="83" t="s">
        <v>55</v>
      </c>
    </row>
    <row r="115" spans="1:33" x14ac:dyDescent="0.45">
      <c r="A115">
        <f t="shared" si="3"/>
        <v>114</v>
      </c>
      <c r="B115" t="str">
        <f>""</f>
        <v/>
      </c>
      <c r="C115" s="86" t="s">
        <v>378</v>
      </c>
      <c r="D115" s="76">
        <v>44017</v>
      </c>
      <c r="E115" s="77">
        <v>2020</v>
      </c>
      <c r="F115" s="28">
        <v>0.5</v>
      </c>
      <c r="G115" s="15">
        <v>35.870798000000001</v>
      </c>
      <c r="H115" s="63">
        <v>-118.64113399999999</v>
      </c>
      <c r="I115" s="65" t="s">
        <v>41</v>
      </c>
      <c r="J115" s="46" t="s">
        <v>42</v>
      </c>
      <c r="K115" s="66" t="s">
        <v>3</v>
      </c>
      <c r="L115" s="66" t="s">
        <v>3</v>
      </c>
      <c r="M115" s="66"/>
      <c r="N115" s="47" t="s">
        <v>43</v>
      </c>
      <c r="O115" s="108" t="s">
        <v>101</v>
      </c>
      <c r="P115" s="78" t="s">
        <v>379</v>
      </c>
      <c r="Q115" s="74" t="s">
        <v>379</v>
      </c>
      <c r="R115" s="84" t="s">
        <v>48</v>
      </c>
      <c r="S115" s="19" t="s">
        <v>48</v>
      </c>
      <c r="T115" s="33" t="s">
        <v>49</v>
      </c>
      <c r="U115" s="48" t="s">
        <v>64</v>
      </c>
      <c r="V115" s="48">
        <v>2.4</v>
      </c>
      <c r="W115" s="20" t="s">
        <v>51</v>
      </c>
      <c r="X115" s="50" t="s">
        <v>63</v>
      </c>
      <c r="Y115" s="79" t="s">
        <v>53</v>
      </c>
      <c r="Z115" s="80" t="s">
        <v>54</v>
      </c>
      <c r="AA115" s="52">
        <v>44017</v>
      </c>
      <c r="AB115" s="81">
        <v>0.5</v>
      </c>
      <c r="AC115" s="85" t="s">
        <v>37</v>
      </c>
      <c r="AD115" s="67"/>
      <c r="AE115" s="57" t="s">
        <v>41</v>
      </c>
      <c r="AF115" s="57" t="s">
        <v>70</v>
      </c>
      <c r="AG115" s="83" t="s">
        <v>55</v>
      </c>
    </row>
    <row r="116" spans="1:33" x14ac:dyDescent="0.45">
      <c r="A116">
        <f t="shared" si="3"/>
        <v>115</v>
      </c>
      <c r="B116" t="str">
        <f>""</f>
        <v/>
      </c>
      <c r="C116" s="86" t="s">
        <v>380</v>
      </c>
      <c r="D116" s="76">
        <v>44037</v>
      </c>
      <c r="E116" s="77">
        <v>2020</v>
      </c>
      <c r="F116" s="28">
        <v>0.55000000000000004</v>
      </c>
      <c r="G116" s="15">
        <v>35.634526000000001</v>
      </c>
      <c r="H116" s="63">
        <v>-118.387573</v>
      </c>
      <c r="I116" s="65" t="s">
        <v>41</v>
      </c>
      <c r="J116" s="46" t="s">
        <v>42</v>
      </c>
      <c r="K116" s="66" t="s">
        <v>3</v>
      </c>
      <c r="L116" s="66" t="s">
        <v>3</v>
      </c>
      <c r="M116" s="66"/>
      <c r="N116" s="47" t="s">
        <v>43</v>
      </c>
      <c r="O116" s="108" t="s">
        <v>179</v>
      </c>
      <c r="P116" s="78" t="s">
        <v>381</v>
      </c>
      <c r="Q116" s="89" t="s">
        <v>381</v>
      </c>
      <c r="R116" s="31" t="s">
        <v>62</v>
      </c>
      <c r="S116" s="19" t="s">
        <v>62</v>
      </c>
      <c r="T116" s="33" t="s">
        <v>49</v>
      </c>
      <c r="U116" s="48" t="s">
        <v>153</v>
      </c>
      <c r="V116" s="48">
        <v>12</v>
      </c>
      <c r="W116" s="20" t="s">
        <v>51</v>
      </c>
      <c r="X116" s="50" t="s">
        <v>52</v>
      </c>
      <c r="Y116" s="79" t="s">
        <v>53</v>
      </c>
      <c r="Z116" s="80" t="s">
        <v>75</v>
      </c>
      <c r="AA116" s="87"/>
      <c r="AB116" s="88"/>
      <c r="AC116" s="85" t="s">
        <v>37</v>
      </c>
      <c r="AD116" s="67"/>
      <c r="AE116" s="57" t="s">
        <v>112</v>
      </c>
      <c r="AF116" s="57" t="s">
        <v>70</v>
      </c>
      <c r="AG116" s="83" t="s">
        <v>321</v>
      </c>
    </row>
    <row r="117" spans="1:33" x14ac:dyDescent="0.45">
      <c r="A117">
        <f t="shared" si="3"/>
        <v>116</v>
      </c>
      <c r="B117" t="str">
        <f>""</f>
        <v/>
      </c>
      <c r="C117" s="86" t="s">
        <v>382</v>
      </c>
      <c r="D117" s="76">
        <v>44053</v>
      </c>
      <c r="E117" s="77">
        <v>2020</v>
      </c>
      <c r="F117" s="28">
        <v>0.60763888888888884</v>
      </c>
      <c r="G117" s="15">
        <v>35.102145999999998</v>
      </c>
      <c r="H117" s="63">
        <v>-118.539429</v>
      </c>
      <c r="I117" s="65" t="s">
        <v>41</v>
      </c>
      <c r="J117" s="46" t="s">
        <v>42</v>
      </c>
      <c r="K117" s="66" t="s">
        <v>3</v>
      </c>
      <c r="L117" s="66" t="s">
        <v>3</v>
      </c>
      <c r="M117" s="66"/>
      <c r="N117" s="47" t="s">
        <v>256</v>
      </c>
      <c r="O117" s="108"/>
      <c r="P117" s="78" t="s">
        <v>383</v>
      </c>
      <c r="Q117" s="89" t="s">
        <v>383</v>
      </c>
      <c r="R117" s="90" t="s">
        <v>62</v>
      </c>
      <c r="S117" s="19" t="s">
        <v>62</v>
      </c>
      <c r="T117" s="33" t="s">
        <v>49</v>
      </c>
      <c r="U117" s="48" t="s">
        <v>163</v>
      </c>
      <c r="V117" s="48">
        <v>12</v>
      </c>
      <c r="W117" s="20" t="s">
        <v>51</v>
      </c>
      <c r="X117" s="50" t="s">
        <v>52</v>
      </c>
      <c r="Y117" s="79" t="s">
        <v>53</v>
      </c>
      <c r="Z117" s="80" t="s">
        <v>75</v>
      </c>
      <c r="AA117" s="87"/>
      <c r="AB117" s="88"/>
      <c r="AC117" s="82" t="s">
        <v>63</v>
      </c>
      <c r="AD117" s="67"/>
      <c r="AE117" s="57"/>
      <c r="AF117" s="57"/>
      <c r="AG117" s="83" t="s">
        <v>55</v>
      </c>
    </row>
    <row r="118" spans="1:33" ht="26.25" customHeight="1" x14ac:dyDescent="0.45">
      <c r="A118">
        <f t="shared" si="3"/>
        <v>117</v>
      </c>
      <c r="B118" t="str">
        <f>""</f>
        <v/>
      </c>
      <c r="C118" s="86" t="s">
        <v>384</v>
      </c>
      <c r="D118" s="95">
        <v>44098</v>
      </c>
      <c r="E118" s="91">
        <v>2020</v>
      </c>
      <c r="F118" s="70">
        <v>0.44097222222222221</v>
      </c>
      <c r="G118" s="15">
        <v>35.488976000000001</v>
      </c>
      <c r="H118" s="15">
        <v>-118.52848400000001</v>
      </c>
      <c r="I118" s="65" t="s">
        <v>63</v>
      </c>
      <c r="J118" s="46" t="s">
        <v>42</v>
      </c>
      <c r="K118" s="66" t="s">
        <v>3</v>
      </c>
      <c r="L118" s="66" t="s">
        <v>3</v>
      </c>
      <c r="M118" s="66"/>
      <c r="N118" s="47" t="s">
        <v>43</v>
      </c>
      <c r="O118" s="108" t="s">
        <v>385</v>
      </c>
      <c r="P118" s="78" t="s">
        <v>386</v>
      </c>
      <c r="Q118" s="96" t="s">
        <v>386</v>
      </c>
      <c r="R118" s="97" t="s">
        <v>62</v>
      </c>
      <c r="S118" s="19" t="s">
        <v>62</v>
      </c>
      <c r="T118" s="33" t="s">
        <v>49</v>
      </c>
      <c r="U118" s="48" t="s">
        <v>163</v>
      </c>
      <c r="V118" s="48">
        <v>12</v>
      </c>
      <c r="W118" s="20" t="s">
        <v>51</v>
      </c>
      <c r="X118" s="50" t="s">
        <v>52</v>
      </c>
      <c r="Y118" s="79" t="s">
        <v>53</v>
      </c>
      <c r="Z118" s="80" t="s">
        <v>75</v>
      </c>
      <c r="AA118" s="52"/>
      <c r="AB118" s="81"/>
      <c r="AC118" s="98" t="s">
        <v>387</v>
      </c>
      <c r="AD118" s="73"/>
      <c r="AE118" s="57"/>
      <c r="AF118" s="57"/>
      <c r="AG118" s="83" t="s">
        <v>55</v>
      </c>
    </row>
    <row r="119" spans="1:33" ht="26.25" customHeight="1" x14ac:dyDescent="0.45">
      <c r="A119">
        <f t="shared" si="3"/>
        <v>118</v>
      </c>
      <c r="B119" t="str">
        <f>""</f>
        <v/>
      </c>
      <c r="C119" s="86" t="s">
        <v>388</v>
      </c>
      <c r="D119" s="92">
        <v>44107</v>
      </c>
      <c r="E119" s="91">
        <v>2020</v>
      </c>
      <c r="F119" s="28">
        <v>0.73958333333333337</v>
      </c>
      <c r="G119" s="15">
        <v>34.357016000000002</v>
      </c>
      <c r="H119" s="63">
        <v>-118.56586799999999</v>
      </c>
      <c r="I119" s="65" t="s">
        <v>41</v>
      </c>
      <c r="J119" s="46" t="s">
        <v>42</v>
      </c>
      <c r="K119" s="66" t="s">
        <v>3</v>
      </c>
      <c r="L119" s="66" t="s">
        <v>3</v>
      </c>
      <c r="M119" s="66"/>
      <c r="N119" s="47" t="s">
        <v>97</v>
      </c>
      <c r="O119" s="108" t="s">
        <v>56</v>
      </c>
      <c r="P119" s="78" t="s">
        <v>389</v>
      </c>
      <c r="Q119" s="94" t="s">
        <v>389</v>
      </c>
      <c r="R119" s="31" t="s">
        <v>62</v>
      </c>
      <c r="S119" s="19" t="s">
        <v>62</v>
      </c>
      <c r="T119" s="33"/>
      <c r="U119" s="48" t="s">
        <v>163</v>
      </c>
      <c r="V119" s="48">
        <v>16</v>
      </c>
      <c r="W119" s="20" t="s">
        <v>51</v>
      </c>
      <c r="X119" s="50" t="s">
        <v>52</v>
      </c>
      <c r="Y119" s="79" t="s">
        <v>53</v>
      </c>
      <c r="Z119" s="80" t="s">
        <v>75</v>
      </c>
      <c r="AA119" s="52"/>
      <c r="AB119" s="81"/>
      <c r="AC119" s="82" t="s">
        <v>86</v>
      </c>
      <c r="AD119" s="68" t="s">
        <v>52</v>
      </c>
      <c r="AE119" s="57"/>
      <c r="AF119" s="57"/>
      <c r="AG119" s="83" t="s">
        <v>63</v>
      </c>
    </row>
    <row r="120" spans="1:33" x14ac:dyDescent="0.45">
      <c r="A120">
        <f t="shared" si="3"/>
        <v>119</v>
      </c>
      <c r="B120" t="str">
        <f>""</f>
        <v/>
      </c>
      <c r="C120" s="86" t="s">
        <v>390</v>
      </c>
      <c r="D120" s="92">
        <v>44144</v>
      </c>
      <c r="E120" s="91">
        <v>2020</v>
      </c>
      <c r="F120" s="100">
        <v>0.32569444444444451</v>
      </c>
      <c r="G120" s="15">
        <v>34.086464999999997</v>
      </c>
      <c r="H120" s="101">
        <v>-116.519986</v>
      </c>
      <c r="I120" s="65" t="s">
        <v>41</v>
      </c>
      <c r="J120" s="46" t="s">
        <v>42</v>
      </c>
      <c r="K120" s="66" t="s">
        <v>3</v>
      </c>
      <c r="L120" s="66" t="s">
        <v>3</v>
      </c>
      <c r="M120" s="66"/>
      <c r="N120" s="47" t="s">
        <v>55</v>
      </c>
      <c r="O120" s="108"/>
      <c r="P120" s="78" t="s">
        <v>391</v>
      </c>
      <c r="Q120" s="102" t="s">
        <v>391</v>
      </c>
      <c r="R120" s="31" t="s">
        <v>62</v>
      </c>
      <c r="S120" s="19" t="s">
        <v>62</v>
      </c>
      <c r="T120" s="33"/>
      <c r="U120" s="48" t="s">
        <v>64</v>
      </c>
      <c r="V120" s="48">
        <v>12</v>
      </c>
      <c r="W120" s="20" t="s">
        <v>51</v>
      </c>
      <c r="X120" s="50" t="s">
        <v>52</v>
      </c>
      <c r="Y120" s="79" t="s">
        <v>53</v>
      </c>
      <c r="Z120" s="80" t="s">
        <v>54</v>
      </c>
      <c r="AA120" s="52">
        <v>44144</v>
      </c>
      <c r="AB120" s="81">
        <v>0.26319444444444451</v>
      </c>
      <c r="AC120" s="82" t="s">
        <v>86</v>
      </c>
      <c r="AD120" s="68" t="s">
        <v>52</v>
      </c>
      <c r="AE120" s="57"/>
      <c r="AF120" s="57"/>
      <c r="AG120" s="83" t="s">
        <v>55</v>
      </c>
    </row>
    <row r="121" spans="1:33" x14ac:dyDescent="0.45">
      <c r="A121">
        <f t="shared" si="3"/>
        <v>120</v>
      </c>
      <c r="B121" t="str">
        <f>""</f>
        <v/>
      </c>
      <c r="C121" s="86" t="s">
        <v>390</v>
      </c>
      <c r="D121" s="92">
        <v>43977</v>
      </c>
      <c r="E121" s="91">
        <v>2020</v>
      </c>
      <c r="F121" s="100">
        <v>0.94374999999999998</v>
      </c>
      <c r="G121" s="15">
        <v>34.103442000000001</v>
      </c>
      <c r="H121" s="103">
        <v>-116.498195</v>
      </c>
      <c r="I121" s="65" t="s">
        <v>63</v>
      </c>
      <c r="J121" s="46" t="s">
        <v>42</v>
      </c>
      <c r="K121" s="66" t="s">
        <v>5</v>
      </c>
      <c r="L121" s="66" t="s">
        <v>5</v>
      </c>
      <c r="M121" s="66"/>
      <c r="N121" s="47" t="s">
        <v>43</v>
      </c>
      <c r="O121" s="108" t="s">
        <v>101</v>
      </c>
      <c r="P121" s="78" t="s">
        <v>392</v>
      </c>
      <c r="Q121" s="102" t="s">
        <v>392</v>
      </c>
      <c r="R121" s="84" t="s">
        <v>62</v>
      </c>
      <c r="S121" s="19" t="s">
        <v>62</v>
      </c>
      <c r="T121" s="33" t="s">
        <v>49</v>
      </c>
      <c r="U121" s="48" t="s">
        <v>64</v>
      </c>
      <c r="V121" s="48">
        <v>12</v>
      </c>
      <c r="W121" s="20" t="s">
        <v>51</v>
      </c>
      <c r="X121" s="50" t="s">
        <v>52</v>
      </c>
      <c r="Y121" s="79" t="s">
        <v>53</v>
      </c>
      <c r="Z121" s="80" t="s">
        <v>75</v>
      </c>
      <c r="AA121" s="52"/>
      <c r="AB121" s="81"/>
      <c r="AC121" s="99" t="s">
        <v>387</v>
      </c>
      <c r="AD121" s="67"/>
      <c r="AE121" s="57"/>
      <c r="AF121" s="57"/>
      <c r="AG121" s="83" t="s">
        <v>63</v>
      </c>
    </row>
    <row r="122" spans="1:33" x14ac:dyDescent="0.45">
      <c r="A122">
        <f t="shared" si="3"/>
        <v>121</v>
      </c>
      <c r="B122" t="str">
        <f>""</f>
        <v/>
      </c>
      <c r="C122" s="86" t="s">
        <v>393</v>
      </c>
      <c r="D122" s="92">
        <v>44165</v>
      </c>
      <c r="E122" s="91">
        <v>2020</v>
      </c>
      <c r="F122" s="100">
        <v>0.87638888888888888</v>
      </c>
      <c r="G122" s="15">
        <v>34.072293000000002</v>
      </c>
      <c r="H122" s="101">
        <v>-118.588026</v>
      </c>
      <c r="I122" s="65" t="s">
        <v>41</v>
      </c>
      <c r="J122" s="46" t="s">
        <v>42</v>
      </c>
      <c r="K122" s="66" t="s">
        <v>4</v>
      </c>
      <c r="L122" s="66" t="s">
        <v>4</v>
      </c>
      <c r="M122" s="66"/>
      <c r="N122" s="47" t="s">
        <v>43</v>
      </c>
      <c r="O122" s="108" t="s">
        <v>394</v>
      </c>
      <c r="P122" s="78" t="s">
        <v>395</v>
      </c>
      <c r="Q122" s="102" t="s">
        <v>395</v>
      </c>
      <c r="R122" s="84" t="s">
        <v>62</v>
      </c>
      <c r="S122" s="19" t="s">
        <v>62</v>
      </c>
      <c r="T122" s="33"/>
      <c r="U122" s="48" t="s">
        <v>396</v>
      </c>
      <c r="V122" s="48">
        <v>16</v>
      </c>
      <c r="W122" s="20" t="s">
        <v>51</v>
      </c>
      <c r="X122" s="50" t="s">
        <v>63</v>
      </c>
      <c r="Y122" s="79" t="s">
        <v>53</v>
      </c>
      <c r="Z122" s="80" t="s">
        <v>54</v>
      </c>
      <c r="AA122" s="52">
        <v>44165</v>
      </c>
      <c r="AB122" s="81">
        <v>0.87638888888888888</v>
      </c>
      <c r="AC122" s="99" t="s">
        <v>37</v>
      </c>
      <c r="AD122" s="93"/>
      <c r="AE122" s="57" t="s">
        <v>80</v>
      </c>
      <c r="AF122" s="57" t="s">
        <v>70</v>
      </c>
      <c r="AG122" s="83" t="s">
        <v>321</v>
      </c>
    </row>
    <row r="123" spans="1:33" x14ac:dyDescent="0.45">
      <c r="A123">
        <f t="shared" si="3"/>
        <v>122</v>
      </c>
      <c r="B123" t="str">
        <f>""</f>
        <v/>
      </c>
      <c r="C123" s="86" t="s">
        <v>397</v>
      </c>
      <c r="D123" s="92">
        <v>43991</v>
      </c>
      <c r="E123" s="91">
        <v>2020</v>
      </c>
      <c r="F123" s="100">
        <v>0.6958333333333333</v>
      </c>
      <c r="G123" s="15">
        <v>35.138359000000001</v>
      </c>
      <c r="H123" s="103">
        <v>-118.48093799999999</v>
      </c>
      <c r="I123" s="65" t="s">
        <v>63</v>
      </c>
      <c r="J123" s="46" t="s">
        <v>42</v>
      </c>
      <c r="K123" s="66" t="s">
        <v>3</v>
      </c>
      <c r="L123" s="66" t="s">
        <v>3</v>
      </c>
      <c r="M123" s="66"/>
      <c r="N123" s="47" t="s">
        <v>43</v>
      </c>
      <c r="O123" s="108" t="s">
        <v>179</v>
      </c>
      <c r="P123" s="78" t="s">
        <v>398</v>
      </c>
      <c r="Q123" s="102" t="s">
        <v>398</v>
      </c>
      <c r="R123" s="84" t="s">
        <v>62</v>
      </c>
      <c r="S123" s="19" t="s">
        <v>62</v>
      </c>
      <c r="T123" s="33"/>
      <c r="U123" s="48" t="s">
        <v>64</v>
      </c>
      <c r="V123" s="48">
        <v>12</v>
      </c>
      <c r="W123" s="20" t="s">
        <v>51</v>
      </c>
      <c r="X123" s="50" t="s">
        <v>52</v>
      </c>
      <c r="Y123" s="79" t="s">
        <v>53</v>
      </c>
      <c r="Z123" s="80" t="s">
        <v>75</v>
      </c>
      <c r="AA123" s="52"/>
      <c r="AB123" s="81"/>
      <c r="AC123" s="99" t="s">
        <v>86</v>
      </c>
      <c r="AD123" s="68" t="s">
        <v>63</v>
      </c>
      <c r="AE123" s="57"/>
      <c r="AF123" s="57"/>
      <c r="AG123" s="83" t="s">
        <v>63</v>
      </c>
    </row>
    <row r="124" spans="1:33" x14ac:dyDescent="0.45">
      <c r="A124">
        <f t="shared" si="3"/>
        <v>123</v>
      </c>
      <c r="B124" t="str">
        <f>""</f>
        <v/>
      </c>
      <c r="C124" s="86" t="s">
        <v>399</v>
      </c>
      <c r="D124" s="92">
        <v>44038</v>
      </c>
      <c r="E124" s="91">
        <v>2020</v>
      </c>
      <c r="F124" s="100">
        <v>0.53472222222222221</v>
      </c>
      <c r="G124" s="15">
        <v>34.532646999999997</v>
      </c>
      <c r="H124" s="103">
        <v>-118.05408300000001</v>
      </c>
      <c r="I124" s="65" t="s">
        <v>41</v>
      </c>
      <c r="J124" s="46" t="s">
        <v>42</v>
      </c>
      <c r="K124" s="66" t="s">
        <v>3</v>
      </c>
      <c r="L124" s="66" t="s">
        <v>3</v>
      </c>
      <c r="M124" s="66"/>
      <c r="N124" s="47" t="s">
        <v>55</v>
      </c>
      <c r="O124" s="108"/>
      <c r="P124" s="78" t="s">
        <v>400</v>
      </c>
      <c r="Q124" s="102" t="s">
        <v>400</v>
      </c>
      <c r="R124" s="84" t="s">
        <v>62</v>
      </c>
      <c r="S124" s="19" t="s">
        <v>62</v>
      </c>
      <c r="T124" s="33"/>
      <c r="U124" s="48" t="s">
        <v>64</v>
      </c>
      <c r="V124" s="48">
        <v>12</v>
      </c>
      <c r="W124" s="20" t="s">
        <v>51</v>
      </c>
      <c r="X124" s="50" t="s">
        <v>63</v>
      </c>
      <c r="Y124" s="79" t="s">
        <v>53</v>
      </c>
      <c r="Z124" s="80" t="s">
        <v>75</v>
      </c>
      <c r="AA124" s="52"/>
      <c r="AB124" s="81"/>
      <c r="AC124" s="99" t="s">
        <v>86</v>
      </c>
      <c r="AD124" s="68" t="s">
        <v>63</v>
      </c>
      <c r="AE124" s="57"/>
      <c r="AF124" s="57"/>
      <c r="AG124" s="83" t="s">
        <v>63</v>
      </c>
    </row>
    <row r="125" spans="1:33" x14ac:dyDescent="0.45">
      <c r="A125">
        <f t="shared" si="3"/>
        <v>124</v>
      </c>
      <c r="B125" t="str">
        <f>""</f>
        <v/>
      </c>
      <c r="C125" s="86" t="s">
        <v>401</v>
      </c>
      <c r="D125" s="92">
        <v>44046</v>
      </c>
      <c r="E125" s="91">
        <v>2020</v>
      </c>
      <c r="F125" s="100">
        <v>0.43958333333333333</v>
      </c>
      <c r="G125" s="15">
        <v>34.075845999999999</v>
      </c>
      <c r="H125" s="103">
        <v>-116.554771</v>
      </c>
      <c r="I125" s="65" t="s">
        <v>63</v>
      </c>
      <c r="J125" s="46" t="s">
        <v>42</v>
      </c>
      <c r="K125" s="66" t="s">
        <v>3</v>
      </c>
      <c r="L125" s="66" t="s">
        <v>3</v>
      </c>
      <c r="M125" s="66"/>
      <c r="N125" s="47" t="s">
        <v>55</v>
      </c>
      <c r="O125" s="108"/>
      <c r="P125" s="78" t="s">
        <v>402</v>
      </c>
      <c r="Q125" s="102" t="s">
        <v>402</v>
      </c>
      <c r="R125" s="84" t="s">
        <v>48</v>
      </c>
      <c r="S125" s="19" t="s">
        <v>48</v>
      </c>
      <c r="T125" s="33"/>
      <c r="U125" s="48" t="s">
        <v>64</v>
      </c>
      <c r="V125" s="48">
        <v>12</v>
      </c>
      <c r="W125" s="20" t="s">
        <v>51</v>
      </c>
      <c r="X125" s="50" t="s">
        <v>52</v>
      </c>
      <c r="Y125" s="79" t="s">
        <v>53</v>
      </c>
      <c r="Z125" s="80" t="s">
        <v>54</v>
      </c>
      <c r="AA125" s="52">
        <v>44046</v>
      </c>
      <c r="AB125" s="81">
        <v>0.80208333333333337</v>
      </c>
      <c r="AC125" s="99" t="s">
        <v>37</v>
      </c>
      <c r="AD125" s="67"/>
      <c r="AE125" s="57" t="s">
        <v>141</v>
      </c>
      <c r="AF125" s="57" t="s">
        <v>70</v>
      </c>
      <c r="AG125" s="83" t="s">
        <v>321</v>
      </c>
    </row>
    <row r="126" spans="1:33" x14ac:dyDescent="0.45">
      <c r="A126">
        <f t="shared" si="3"/>
        <v>125</v>
      </c>
      <c r="B126" t="str">
        <f>""</f>
        <v/>
      </c>
      <c r="C126" s="86" t="s">
        <v>403</v>
      </c>
      <c r="D126" s="92">
        <v>44144</v>
      </c>
      <c r="E126" s="91">
        <v>2020</v>
      </c>
      <c r="F126" s="100">
        <v>0.76111111111111107</v>
      </c>
      <c r="G126" s="15">
        <v>34.463208999999999</v>
      </c>
      <c r="H126" s="103">
        <v>-119.89174300000001</v>
      </c>
      <c r="I126" s="65" t="s">
        <v>41</v>
      </c>
      <c r="J126" s="46" t="s">
        <v>42</v>
      </c>
      <c r="K126" s="66" t="s">
        <v>3</v>
      </c>
      <c r="L126" s="66" t="s">
        <v>3</v>
      </c>
      <c r="M126" s="66"/>
      <c r="N126" s="47" t="s">
        <v>43</v>
      </c>
      <c r="O126" s="108" t="s">
        <v>404</v>
      </c>
      <c r="P126" s="78" t="s">
        <v>405</v>
      </c>
      <c r="Q126" s="102" t="s">
        <v>405</v>
      </c>
      <c r="R126" s="84" t="s">
        <v>62</v>
      </c>
      <c r="S126" s="19" t="s">
        <v>62</v>
      </c>
      <c r="T126" s="33"/>
      <c r="U126" s="48" t="s">
        <v>64</v>
      </c>
      <c r="V126" s="48">
        <v>16</v>
      </c>
      <c r="W126" s="20" t="s">
        <v>51</v>
      </c>
      <c r="X126" s="50" t="s">
        <v>52</v>
      </c>
      <c r="Y126" s="79" t="s">
        <v>53</v>
      </c>
      <c r="Z126" s="80" t="s">
        <v>54</v>
      </c>
      <c r="AA126" s="52">
        <v>44144</v>
      </c>
      <c r="AB126" s="81">
        <v>0.84583333333333333</v>
      </c>
      <c r="AC126" s="99" t="s">
        <v>37</v>
      </c>
      <c r="AD126" s="67"/>
      <c r="AE126" s="57" t="s">
        <v>112</v>
      </c>
      <c r="AF126" s="57" t="s">
        <v>70</v>
      </c>
      <c r="AG126" s="83" t="s">
        <v>321</v>
      </c>
    </row>
    <row r="127" spans="1:33" x14ac:dyDescent="0.45">
      <c r="A127">
        <f t="shared" si="3"/>
        <v>126</v>
      </c>
      <c r="B127" t="str">
        <f>""</f>
        <v/>
      </c>
      <c r="C127" s="86" t="s">
        <v>393</v>
      </c>
      <c r="D127" s="92">
        <v>44130</v>
      </c>
      <c r="E127" s="91">
        <v>2020</v>
      </c>
      <c r="F127" s="104">
        <v>0.49722222222222218</v>
      </c>
      <c r="G127" s="15">
        <v>34.099815</v>
      </c>
      <c r="H127" s="103">
        <v>-118.592534</v>
      </c>
      <c r="I127" s="65" t="s">
        <v>41</v>
      </c>
      <c r="J127" s="46" t="s">
        <v>42</v>
      </c>
      <c r="K127" s="66" t="s">
        <v>3</v>
      </c>
      <c r="L127" s="66" t="s">
        <v>3</v>
      </c>
      <c r="M127" s="66"/>
      <c r="N127" s="47" t="s">
        <v>43</v>
      </c>
      <c r="O127" s="108" t="s">
        <v>292</v>
      </c>
      <c r="P127" s="78" t="s">
        <v>406</v>
      </c>
      <c r="Q127" s="102" t="s">
        <v>406</v>
      </c>
      <c r="R127" s="84" t="s">
        <v>62</v>
      </c>
      <c r="S127" s="19" t="s">
        <v>62</v>
      </c>
      <c r="T127" s="33"/>
      <c r="U127" s="48" t="s">
        <v>407</v>
      </c>
      <c r="V127" s="48">
        <v>16</v>
      </c>
      <c r="W127" s="20" t="s">
        <v>51</v>
      </c>
      <c r="X127" s="50" t="s">
        <v>52</v>
      </c>
      <c r="Y127" s="79" t="s">
        <v>53</v>
      </c>
      <c r="Z127" s="80" t="s">
        <v>75</v>
      </c>
      <c r="AA127" s="52"/>
      <c r="AB127" s="81"/>
      <c r="AC127" s="99" t="s">
        <v>86</v>
      </c>
      <c r="AD127" s="68" t="s">
        <v>52</v>
      </c>
      <c r="AE127" s="57"/>
      <c r="AF127" s="57"/>
      <c r="AG127" s="83" t="s">
        <v>331</v>
      </c>
    </row>
    <row r="128" spans="1:33" x14ac:dyDescent="0.45">
      <c r="A128">
        <f>10001</f>
        <v>10001</v>
      </c>
      <c r="B128" t="s">
        <v>408</v>
      </c>
      <c r="C128" s="86"/>
      <c r="D128" s="92">
        <v>42041</v>
      </c>
      <c r="E128" s="91">
        <v>2015</v>
      </c>
      <c r="F128" s="104">
        <v>0.625</v>
      </c>
      <c r="G128" s="15">
        <v>38.225648999999997</v>
      </c>
      <c r="H128" s="103">
        <v>-119.2274</v>
      </c>
      <c r="I128" s="65" t="s">
        <v>41</v>
      </c>
      <c r="J128" s="46" t="s">
        <v>42</v>
      </c>
      <c r="K128" s="17" t="s">
        <v>7</v>
      </c>
      <c r="L128" s="17"/>
      <c r="M128" s="17" t="s">
        <v>7</v>
      </c>
      <c r="N128" s="47" t="s">
        <v>43</v>
      </c>
      <c r="O128" s="108" t="s">
        <v>409</v>
      </c>
      <c r="P128" s="78"/>
      <c r="Q128" s="102"/>
      <c r="R128" s="84"/>
      <c r="S128" s="19"/>
      <c r="T128" s="33"/>
      <c r="U128" s="48"/>
      <c r="V128" s="48"/>
      <c r="W128" s="20"/>
      <c r="X128" s="50"/>
      <c r="Y128" s="79"/>
      <c r="Z128" s="80"/>
      <c r="AA128" s="52"/>
      <c r="AB128" s="81"/>
      <c r="AC128" s="99"/>
      <c r="AD128" s="68"/>
      <c r="AE128" s="57"/>
      <c r="AF128" s="57"/>
      <c r="AG128" s="83" t="s">
        <v>331</v>
      </c>
    </row>
    <row r="129" spans="1:33" x14ac:dyDescent="0.45">
      <c r="A129">
        <f t="shared" ref="A129:A147" si="4">1+A128</f>
        <v>10002</v>
      </c>
      <c r="B129" t="s">
        <v>410</v>
      </c>
      <c r="C129" s="86"/>
      <c r="D129" s="92">
        <v>42230</v>
      </c>
      <c r="E129" s="91">
        <v>2015</v>
      </c>
      <c r="F129" s="104">
        <v>0.54652777777777772</v>
      </c>
      <c r="G129" s="15">
        <v>34.029944</v>
      </c>
      <c r="H129" s="103">
        <v>-118.07264499999999</v>
      </c>
      <c r="I129" s="65" t="s">
        <v>41</v>
      </c>
      <c r="J129" s="46" t="s">
        <v>42</v>
      </c>
      <c r="K129" s="17" t="s">
        <v>8</v>
      </c>
      <c r="L129" s="17"/>
      <c r="M129" s="17" t="s">
        <v>8</v>
      </c>
      <c r="N129" s="47" t="s">
        <v>43</v>
      </c>
      <c r="O129" s="108" t="s">
        <v>409</v>
      </c>
      <c r="P129" s="78"/>
      <c r="Q129" s="102"/>
      <c r="R129" s="84"/>
      <c r="S129" s="19"/>
      <c r="T129" s="33"/>
      <c r="U129" s="48"/>
      <c r="V129" s="48"/>
      <c r="W129" s="20"/>
      <c r="X129" s="50"/>
      <c r="Y129" s="79"/>
      <c r="Z129" s="80"/>
      <c r="AA129" s="52"/>
      <c r="AB129" s="81"/>
      <c r="AC129" s="99"/>
      <c r="AD129" s="68"/>
      <c r="AE129" s="57"/>
      <c r="AF129" s="57"/>
      <c r="AG129" s="83" t="s">
        <v>331</v>
      </c>
    </row>
    <row r="130" spans="1:33" x14ac:dyDescent="0.45">
      <c r="A130">
        <f t="shared" si="4"/>
        <v>10003</v>
      </c>
      <c r="B130" t="s">
        <v>411</v>
      </c>
      <c r="C130" s="86"/>
      <c r="D130" s="92">
        <v>42502</v>
      </c>
      <c r="E130" s="91">
        <v>2016</v>
      </c>
      <c r="F130" s="104">
        <v>-7</v>
      </c>
      <c r="G130" s="15">
        <v>34.313544999999998</v>
      </c>
      <c r="H130" s="103">
        <v>-119.186531</v>
      </c>
      <c r="I130" s="65" t="s">
        <v>41</v>
      </c>
      <c r="J130" s="46" t="s">
        <v>42</v>
      </c>
      <c r="K130" s="17" t="s">
        <v>5</v>
      </c>
      <c r="L130" s="17"/>
      <c r="M130" s="17" t="s">
        <v>5</v>
      </c>
      <c r="N130" s="47" t="s">
        <v>43</v>
      </c>
      <c r="O130" s="108" t="s">
        <v>412</v>
      </c>
      <c r="P130" s="78"/>
      <c r="Q130" s="102"/>
      <c r="R130" s="84"/>
      <c r="S130" s="19"/>
      <c r="T130" s="33"/>
      <c r="U130" s="48"/>
      <c r="V130" s="48"/>
      <c r="W130" s="20"/>
      <c r="X130" s="50"/>
      <c r="Y130" s="79"/>
      <c r="Z130" s="80"/>
      <c r="AA130" s="52"/>
      <c r="AB130" s="81"/>
      <c r="AC130" s="99"/>
      <c r="AD130" s="68"/>
      <c r="AE130" s="57"/>
      <c r="AF130" s="57"/>
      <c r="AG130" s="83" t="s">
        <v>331</v>
      </c>
    </row>
    <row r="131" spans="1:33" x14ac:dyDescent="0.45">
      <c r="A131">
        <f t="shared" si="4"/>
        <v>10004</v>
      </c>
      <c r="B131" t="s">
        <v>249</v>
      </c>
      <c r="C131" s="86"/>
      <c r="D131" s="92">
        <v>42544</v>
      </c>
      <c r="E131" s="91">
        <v>2016</v>
      </c>
      <c r="F131" s="104">
        <v>0.66666666666666663</v>
      </c>
      <c r="G131" s="15">
        <v>34.26764</v>
      </c>
      <c r="H131" s="103">
        <v>-117.843994</v>
      </c>
      <c r="I131" s="65" t="s">
        <v>41</v>
      </c>
      <c r="J131" s="46" t="s">
        <v>42</v>
      </c>
      <c r="K131" s="17" t="s">
        <v>9</v>
      </c>
      <c r="L131" s="17"/>
      <c r="M131" s="17" t="s">
        <v>9</v>
      </c>
      <c r="N131" s="47" t="s">
        <v>43</v>
      </c>
      <c r="O131" s="108" t="s">
        <v>413</v>
      </c>
      <c r="P131" s="78"/>
      <c r="Q131" s="102"/>
      <c r="R131" s="84"/>
      <c r="S131" s="19"/>
      <c r="T131" s="33"/>
      <c r="U131" s="48"/>
      <c r="V131" s="48"/>
      <c r="W131" s="20"/>
      <c r="X131" s="50"/>
      <c r="Y131" s="79"/>
      <c r="Z131" s="80"/>
      <c r="AA131" s="52"/>
      <c r="AB131" s="81"/>
      <c r="AC131" s="99" t="s">
        <v>37</v>
      </c>
      <c r="AD131" s="68"/>
      <c r="AE131" s="57" t="s">
        <v>41</v>
      </c>
      <c r="AF131" s="57"/>
      <c r="AG131" s="83"/>
    </row>
    <row r="132" spans="1:33" x14ac:dyDescent="0.45">
      <c r="A132">
        <f t="shared" si="4"/>
        <v>10005</v>
      </c>
      <c r="B132" t="s">
        <v>414</v>
      </c>
      <c r="C132" s="86"/>
      <c r="D132" s="92">
        <v>42545</v>
      </c>
      <c r="E132" s="91">
        <v>2016</v>
      </c>
      <c r="F132" s="104">
        <v>0.22916666666666671</v>
      </c>
      <c r="G132" s="15">
        <v>37.979965999999997</v>
      </c>
      <c r="H132" s="103">
        <v>-119.142403</v>
      </c>
      <c r="I132" s="65" t="s">
        <v>41</v>
      </c>
      <c r="J132" s="46" t="s">
        <v>42</v>
      </c>
      <c r="K132" s="17" t="s">
        <v>7</v>
      </c>
      <c r="L132" s="17"/>
      <c r="M132" s="17" t="s">
        <v>7</v>
      </c>
      <c r="N132" s="47" t="s">
        <v>43</v>
      </c>
      <c r="O132" s="108" t="s">
        <v>409</v>
      </c>
      <c r="P132" s="78"/>
      <c r="Q132" s="102"/>
      <c r="R132" s="84"/>
      <c r="S132" s="19"/>
      <c r="T132" s="33"/>
      <c r="U132" s="48"/>
      <c r="V132" s="48"/>
      <c r="W132" s="20"/>
      <c r="X132" s="50"/>
      <c r="Y132" s="79"/>
      <c r="Z132" s="80"/>
      <c r="AA132" s="52"/>
      <c r="AB132" s="81"/>
      <c r="AC132" s="99"/>
      <c r="AD132" s="68"/>
      <c r="AE132" s="57"/>
      <c r="AF132" s="57"/>
      <c r="AG132" s="83" t="s">
        <v>331</v>
      </c>
    </row>
    <row r="133" spans="1:33" x14ac:dyDescent="0.45">
      <c r="A133">
        <f t="shared" si="4"/>
        <v>10006</v>
      </c>
      <c r="B133" t="s">
        <v>415</v>
      </c>
      <c r="C133" s="86"/>
      <c r="D133" s="92">
        <v>43074</v>
      </c>
      <c r="E133" s="91">
        <v>2017</v>
      </c>
      <c r="F133" s="104">
        <v>0.625</v>
      </c>
      <c r="G133" s="15">
        <v>34.26764</v>
      </c>
      <c r="H133" s="103">
        <v>-117.843994</v>
      </c>
      <c r="I133" s="65" t="s">
        <v>41</v>
      </c>
      <c r="J133" s="46" t="s">
        <v>42</v>
      </c>
      <c r="K133" s="17" t="s">
        <v>8</v>
      </c>
      <c r="L133" s="17"/>
      <c r="M133" s="17" t="s">
        <v>8</v>
      </c>
      <c r="N133" s="47" t="s">
        <v>43</v>
      </c>
      <c r="O133" s="108" t="s">
        <v>409</v>
      </c>
      <c r="P133" s="78"/>
      <c r="Q133" s="102"/>
      <c r="R133" s="84"/>
      <c r="S133" s="19"/>
      <c r="T133" s="33"/>
      <c r="U133" s="48"/>
      <c r="V133" s="48"/>
      <c r="W133" s="20"/>
      <c r="X133" s="50"/>
      <c r="Y133" s="79"/>
      <c r="Z133" s="80"/>
      <c r="AA133" s="52"/>
      <c r="AB133" s="81"/>
      <c r="AC133" s="99"/>
      <c r="AD133" s="68"/>
      <c r="AE133" s="57"/>
      <c r="AF133" s="57"/>
      <c r="AG133" s="83" t="s">
        <v>331</v>
      </c>
    </row>
    <row r="134" spans="1:33" x14ac:dyDescent="0.45">
      <c r="A134">
        <f t="shared" si="4"/>
        <v>10007</v>
      </c>
      <c r="B134" t="s">
        <v>416</v>
      </c>
      <c r="C134" s="86"/>
      <c r="D134" s="92">
        <v>43026</v>
      </c>
      <c r="E134" s="91">
        <v>2017</v>
      </c>
      <c r="F134" s="104">
        <v>0.47083333333333333</v>
      </c>
      <c r="G134" s="15">
        <v>33.772078</v>
      </c>
      <c r="H134" s="103">
        <v>-117.217316</v>
      </c>
      <c r="I134" s="65" t="s">
        <v>41</v>
      </c>
      <c r="J134" s="46" t="s">
        <v>42</v>
      </c>
      <c r="K134" s="17" t="s">
        <v>55</v>
      </c>
      <c r="L134" s="17"/>
      <c r="M134" s="17" t="s">
        <v>55</v>
      </c>
      <c r="N134" s="47" t="s">
        <v>43</v>
      </c>
      <c r="O134" s="108" t="s">
        <v>101</v>
      </c>
      <c r="P134" s="78"/>
      <c r="Q134" s="102"/>
      <c r="R134" s="84"/>
      <c r="S134" s="19"/>
      <c r="T134" s="33"/>
      <c r="U134" s="48"/>
      <c r="V134" s="48"/>
      <c r="W134" s="20"/>
      <c r="X134" s="50"/>
      <c r="Y134" s="79"/>
      <c r="Z134" s="80"/>
      <c r="AA134" s="52"/>
      <c r="AB134" s="81"/>
      <c r="AC134" s="99"/>
      <c r="AD134" s="68"/>
      <c r="AE134" s="57"/>
      <c r="AF134" s="57"/>
      <c r="AG134" s="83" t="s">
        <v>331</v>
      </c>
    </row>
    <row r="135" spans="1:33" x14ac:dyDescent="0.45">
      <c r="A135">
        <f t="shared" si="4"/>
        <v>10008</v>
      </c>
      <c r="B135" t="s">
        <v>417</v>
      </c>
      <c r="C135" s="86"/>
      <c r="D135" s="92">
        <v>43073</v>
      </c>
      <c r="E135" s="91">
        <v>2017</v>
      </c>
      <c r="F135" s="104">
        <v>0.76944444444444449</v>
      </c>
      <c r="G135" s="15">
        <v>34.415210000000002</v>
      </c>
      <c r="H135" s="103">
        <v>-119.09124</v>
      </c>
      <c r="I135" s="65" t="s">
        <v>41</v>
      </c>
      <c r="J135" s="46" t="s">
        <v>42</v>
      </c>
      <c r="K135" s="17" t="s">
        <v>9</v>
      </c>
      <c r="L135" s="17"/>
      <c r="M135" s="17" t="s">
        <v>9</v>
      </c>
      <c r="N135" s="47" t="s">
        <v>43</v>
      </c>
      <c r="O135" s="108" t="s">
        <v>409</v>
      </c>
      <c r="P135" s="78"/>
      <c r="Q135" s="102"/>
      <c r="R135" s="84"/>
      <c r="S135" s="19"/>
      <c r="T135" s="33"/>
      <c r="U135" s="48"/>
      <c r="V135" s="48"/>
      <c r="W135" s="20"/>
      <c r="X135" s="50"/>
      <c r="Y135" s="79"/>
      <c r="Z135" s="80"/>
      <c r="AA135" s="52"/>
      <c r="AB135" s="81"/>
      <c r="AC135" s="99"/>
      <c r="AD135" s="68"/>
      <c r="AE135" s="57"/>
      <c r="AF135" s="57"/>
      <c r="AG135" s="83" t="s">
        <v>331</v>
      </c>
    </row>
    <row r="136" spans="1:33" x14ac:dyDescent="0.45">
      <c r="A136">
        <f t="shared" si="4"/>
        <v>10009</v>
      </c>
      <c r="B136" t="s">
        <v>415</v>
      </c>
      <c r="C136" s="86"/>
      <c r="D136" s="92">
        <v>43074</v>
      </c>
      <c r="E136" s="91">
        <v>2017</v>
      </c>
      <c r="F136" s="104">
        <v>0.47986111111111113</v>
      </c>
      <c r="G136" s="15">
        <v>34.452829999999999</v>
      </c>
      <c r="H136" s="103">
        <v>-118.58188</v>
      </c>
      <c r="I136" s="65" t="s">
        <v>41</v>
      </c>
      <c r="J136" s="46" t="s">
        <v>42</v>
      </c>
      <c r="K136" s="17" t="s">
        <v>9</v>
      </c>
      <c r="L136" s="17"/>
      <c r="M136" s="17" t="s">
        <v>9</v>
      </c>
      <c r="N136" s="47" t="s">
        <v>43</v>
      </c>
      <c r="O136" s="108" t="s">
        <v>292</v>
      </c>
      <c r="P136" s="78"/>
      <c r="Q136" s="102"/>
      <c r="R136" s="84"/>
      <c r="S136" s="19"/>
      <c r="T136" s="33"/>
      <c r="U136" s="48"/>
      <c r="V136" s="48"/>
      <c r="W136" s="20"/>
      <c r="X136" s="50"/>
      <c r="Y136" s="79"/>
      <c r="Z136" s="80"/>
      <c r="AA136" s="52"/>
      <c r="AB136" s="81"/>
      <c r="AC136" s="99"/>
      <c r="AD136" s="68"/>
      <c r="AE136" s="57"/>
      <c r="AF136" s="57"/>
      <c r="AG136" s="83" t="s">
        <v>331</v>
      </c>
    </row>
    <row r="137" spans="1:33" x14ac:dyDescent="0.45">
      <c r="A137">
        <f t="shared" si="4"/>
        <v>10010</v>
      </c>
      <c r="B137" t="s">
        <v>418</v>
      </c>
      <c r="C137" s="86"/>
      <c r="D137" s="92">
        <v>43074</v>
      </c>
      <c r="E137" s="91">
        <v>2017</v>
      </c>
      <c r="F137" s="104">
        <v>0.58333333333333337</v>
      </c>
      <c r="G137" s="15">
        <v>34.218290000000003</v>
      </c>
      <c r="H137" s="103">
        <v>-117.40625</v>
      </c>
      <c r="I137" s="65" t="s">
        <v>41</v>
      </c>
      <c r="J137" s="46" t="s">
        <v>42</v>
      </c>
      <c r="K137" s="17" t="s">
        <v>5</v>
      </c>
      <c r="L137" s="17"/>
      <c r="M137" s="17" t="s">
        <v>5</v>
      </c>
      <c r="N137" s="47" t="s">
        <v>43</v>
      </c>
      <c r="O137" s="108" t="s">
        <v>101</v>
      </c>
      <c r="P137" s="78"/>
      <c r="Q137" s="102"/>
      <c r="R137" s="84"/>
      <c r="S137" s="19"/>
      <c r="T137" s="33"/>
      <c r="U137" s="48"/>
      <c r="V137" s="48"/>
      <c r="W137" s="20"/>
      <c r="X137" s="50"/>
      <c r="Y137" s="79"/>
      <c r="Z137" s="80"/>
      <c r="AA137" s="52"/>
      <c r="AB137" s="81"/>
      <c r="AC137" s="99"/>
      <c r="AD137" s="68"/>
      <c r="AE137" s="57"/>
      <c r="AF137" s="57"/>
      <c r="AG137" s="83" t="s">
        <v>331</v>
      </c>
    </row>
    <row r="138" spans="1:33" x14ac:dyDescent="0.45">
      <c r="A138">
        <f t="shared" si="4"/>
        <v>10011</v>
      </c>
      <c r="B138" t="s">
        <v>419</v>
      </c>
      <c r="C138" s="86"/>
      <c r="D138" s="92">
        <v>43076</v>
      </c>
      <c r="E138" s="91">
        <v>2017</v>
      </c>
      <c r="F138" s="104">
        <v>0.54166666666666663</v>
      </c>
      <c r="G138" s="15">
        <v>33.592570000000002</v>
      </c>
      <c r="H138" s="103">
        <v>-117.14979</v>
      </c>
      <c r="I138" s="65" t="s">
        <v>41</v>
      </c>
      <c r="J138" s="46" t="s">
        <v>42</v>
      </c>
      <c r="K138" s="17" t="s">
        <v>7</v>
      </c>
      <c r="L138" s="17"/>
      <c r="M138" s="17" t="s">
        <v>7</v>
      </c>
      <c r="N138" s="47" t="s">
        <v>43</v>
      </c>
      <c r="O138" s="108" t="s">
        <v>420</v>
      </c>
      <c r="P138" s="78"/>
      <c r="Q138" s="102"/>
      <c r="R138" s="84"/>
      <c r="S138" s="19"/>
      <c r="T138" s="33"/>
      <c r="U138" s="48"/>
      <c r="V138" s="48"/>
      <c r="W138" s="20"/>
      <c r="X138" s="50"/>
      <c r="Y138" s="79"/>
      <c r="Z138" s="80"/>
      <c r="AA138" s="52"/>
      <c r="AB138" s="81"/>
      <c r="AC138" s="99"/>
      <c r="AD138" s="68"/>
      <c r="AE138" s="57"/>
      <c r="AF138" s="57"/>
      <c r="AG138" s="83" t="s">
        <v>331</v>
      </c>
    </row>
    <row r="139" spans="1:33" x14ac:dyDescent="0.45">
      <c r="A139">
        <f t="shared" si="4"/>
        <v>10012</v>
      </c>
      <c r="B139" t="s">
        <v>421</v>
      </c>
      <c r="C139" s="86"/>
      <c r="D139" s="92">
        <v>43287</v>
      </c>
      <c r="E139" s="91">
        <v>2018</v>
      </c>
      <c r="F139" s="104">
        <v>0.86111111111111116</v>
      </c>
      <c r="G139" s="15">
        <v>34.463889000000002</v>
      </c>
      <c r="H139" s="103">
        <v>-119.831389</v>
      </c>
      <c r="I139" s="65" t="s">
        <v>41</v>
      </c>
      <c r="J139" s="46" t="s">
        <v>42</v>
      </c>
      <c r="K139" s="17" t="s">
        <v>6</v>
      </c>
      <c r="L139" s="17"/>
      <c r="M139" s="17" t="s">
        <v>6</v>
      </c>
      <c r="N139" s="47" t="s">
        <v>43</v>
      </c>
      <c r="O139" s="108" t="s">
        <v>211</v>
      </c>
      <c r="P139" s="78"/>
      <c r="Q139" s="102"/>
      <c r="R139" s="84"/>
      <c r="S139" s="19"/>
      <c r="T139" s="33"/>
      <c r="U139" s="48"/>
      <c r="V139" s="48"/>
      <c r="W139" s="20"/>
      <c r="X139" s="50"/>
      <c r="Y139" s="79"/>
      <c r="Z139" s="80"/>
      <c r="AA139" s="52"/>
      <c r="AB139" s="81"/>
      <c r="AC139" s="99"/>
      <c r="AD139" s="68"/>
      <c r="AE139" s="57"/>
      <c r="AF139" s="57"/>
      <c r="AG139" s="83" t="s">
        <v>331</v>
      </c>
    </row>
    <row r="140" spans="1:33" x14ac:dyDescent="0.45">
      <c r="A140">
        <f t="shared" si="4"/>
        <v>10013</v>
      </c>
      <c r="B140" t="s">
        <v>422</v>
      </c>
      <c r="C140" s="86"/>
      <c r="D140" s="92">
        <v>43412</v>
      </c>
      <c r="E140" s="91">
        <v>2018</v>
      </c>
      <c r="F140" s="104">
        <v>0.6</v>
      </c>
      <c r="G140" s="15">
        <v>34.234999999999999</v>
      </c>
      <c r="H140" s="103">
        <v>-118.70128</v>
      </c>
      <c r="I140" s="65" t="s">
        <v>41</v>
      </c>
      <c r="J140" s="46" t="s">
        <v>42</v>
      </c>
      <c r="K140" s="17" t="s">
        <v>9</v>
      </c>
      <c r="L140" s="17"/>
      <c r="M140" s="17" t="s">
        <v>9</v>
      </c>
      <c r="N140" s="47" t="s">
        <v>43</v>
      </c>
      <c r="O140" s="108" t="s">
        <v>412</v>
      </c>
      <c r="P140" s="78"/>
      <c r="Q140" s="102"/>
      <c r="R140" s="84"/>
      <c r="S140" s="19"/>
      <c r="T140" s="33"/>
      <c r="U140" s="48"/>
      <c r="V140" s="48"/>
      <c r="W140" s="20"/>
      <c r="X140" s="50"/>
      <c r="Y140" s="79"/>
      <c r="Z140" s="80"/>
      <c r="AA140" s="52"/>
      <c r="AB140" s="81"/>
      <c r="AC140" s="99"/>
      <c r="AD140" s="68"/>
      <c r="AE140" s="57"/>
      <c r="AF140" s="57"/>
      <c r="AG140" s="83" t="s">
        <v>331</v>
      </c>
    </row>
    <row r="141" spans="1:33" x14ac:dyDescent="0.45">
      <c r="A141">
        <f t="shared" si="4"/>
        <v>10014</v>
      </c>
      <c r="B141" t="s">
        <v>423</v>
      </c>
      <c r="C141" s="86"/>
      <c r="D141" s="92">
        <v>43674</v>
      </c>
      <c r="E141" s="91">
        <v>2019</v>
      </c>
      <c r="F141" s="104">
        <v>0.58333333333333337</v>
      </c>
      <c r="G141" s="15">
        <v>33.997528000000003</v>
      </c>
      <c r="H141" s="103">
        <v>-117.769766</v>
      </c>
      <c r="I141" s="65" t="s">
        <v>41</v>
      </c>
      <c r="J141" s="46" t="s">
        <v>42</v>
      </c>
      <c r="K141" s="17" t="s">
        <v>6</v>
      </c>
      <c r="L141" s="17"/>
      <c r="M141" s="17" t="s">
        <v>6</v>
      </c>
      <c r="N141" s="47" t="s">
        <v>43</v>
      </c>
      <c r="O141" s="108" t="s">
        <v>424</v>
      </c>
      <c r="P141" s="78"/>
      <c r="Q141" s="102"/>
      <c r="R141" s="84"/>
      <c r="S141" s="19"/>
      <c r="T141" s="33"/>
      <c r="U141" s="48"/>
      <c r="V141" s="48"/>
      <c r="W141" s="20"/>
      <c r="X141" s="50"/>
      <c r="Y141" s="79"/>
      <c r="Z141" s="80"/>
      <c r="AA141" s="52"/>
      <c r="AB141" s="81"/>
      <c r="AC141" s="99" t="s">
        <v>37</v>
      </c>
      <c r="AD141" s="68"/>
      <c r="AE141" s="57" t="s">
        <v>425</v>
      </c>
      <c r="AF141" s="57"/>
      <c r="AG141" s="83" t="s">
        <v>331</v>
      </c>
    </row>
    <row r="142" spans="1:33" x14ac:dyDescent="0.45">
      <c r="A142">
        <f t="shared" si="4"/>
        <v>10015</v>
      </c>
      <c r="B142" t="s">
        <v>426</v>
      </c>
      <c r="C142" s="86"/>
      <c r="D142" s="92">
        <v>43712</v>
      </c>
      <c r="E142" s="91">
        <v>2019</v>
      </c>
      <c r="F142" s="104">
        <v>0.69652777777777775</v>
      </c>
      <c r="G142" s="15">
        <v>33.528469000000001</v>
      </c>
      <c r="H142" s="103">
        <v>-117.273157</v>
      </c>
      <c r="I142" s="65" t="s">
        <v>41</v>
      </c>
      <c r="J142" s="46" t="s">
        <v>42</v>
      </c>
      <c r="K142" s="17" t="s">
        <v>8</v>
      </c>
      <c r="L142" s="17"/>
      <c r="M142" s="17" t="s">
        <v>8</v>
      </c>
      <c r="N142" s="47" t="s">
        <v>43</v>
      </c>
      <c r="O142" s="108" t="s">
        <v>101</v>
      </c>
      <c r="P142" s="78"/>
      <c r="Q142" s="102"/>
      <c r="R142" s="84"/>
      <c r="S142" s="19"/>
      <c r="T142" s="33"/>
      <c r="U142" s="48"/>
      <c r="V142" s="48"/>
      <c r="W142" s="20"/>
      <c r="X142" s="50"/>
      <c r="Y142" s="79"/>
      <c r="Z142" s="80"/>
      <c r="AA142" s="52"/>
      <c r="AB142" s="81"/>
      <c r="AC142" s="99"/>
      <c r="AD142" s="68"/>
      <c r="AE142" s="57"/>
      <c r="AF142" s="57"/>
      <c r="AG142" s="83" t="s">
        <v>331</v>
      </c>
    </row>
    <row r="143" spans="1:33" x14ac:dyDescent="0.45">
      <c r="A143">
        <f t="shared" si="4"/>
        <v>10016</v>
      </c>
      <c r="B143" t="s">
        <v>427</v>
      </c>
      <c r="C143" s="86"/>
      <c r="D143" s="92">
        <v>43748</v>
      </c>
      <c r="E143" s="91">
        <v>2019</v>
      </c>
      <c r="F143" s="104">
        <v>0.88124999999999998</v>
      </c>
      <c r="G143" s="15">
        <v>34.329880000000003</v>
      </c>
      <c r="H143" s="103">
        <v>-118.48161</v>
      </c>
      <c r="I143" s="65" t="s">
        <v>41</v>
      </c>
      <c r="J143" s="46" t="s">
        <v>42</v>
      </c>
      <c r="K143" s="17" t="s">
        <v>9</v>
      </c>
      <c r="L143" s="17"/>
      <c r="M143" s="17" t="s">
        <v>9</v>
      </c>
      <c r="N143" s="47" t="s">
        <v>43</v>
      </c>
      <c r="O143" s="108" t="s">
        <v>292</v>
      </c>
      <c r="P143" s="78"/>
      <c r="Q143" s="102"/>
      <c r="R143" s="84"/>
      <c r="S143" s="19"/>
      <c r="T143" s="33"/>
      <c r="U143" s="48"/>
      <c r="V143" s="48"/>
      <c r="W143" s="20"/>
      <c r="X143" s="50"/>
      <c r="Y143" s="79"/>
      <c r="Z143" s="80"/>
      <c r="AA143" s="52"/>
      <c r="AB143" s="81"/>
      <c r="AC143" s="99"/>
      <c r="AD143" s="68"/>
      <c r="AE143" s="57"/>
      <c r="AF143" s="57"/>
      <c r="AG143" s="83" t="s">
        <v>331</v>
      </c>
    </row>
    <row r="144" spans="1:33" x14ac:dyDescent="0.45">
      <c r="A144">
        <f t="shared" si="4"/>
        <v>10017</v>
      </c>
      <c r="B144" t="s">
        <v>428</v>
      </c>
      <c r="C144" s="86"/>
      <c r="D144" s="92">
        <v>43766</v>
      </c>
      <c r="E144" s="91">
        <v>2019</v>
      </c>
      <c r="F144" s="104">
        <v>0.36249999999999999</v>
      </c>
      <c r="G144" s="15">
        <v>34.148867000000003</v>
      </c>
      <c r="H144" s="103">
        <v>-118.695438</v>
      </c>
      <c r="I144" s="65" t="s">
        <v>41</v>
      </c>
      <c r="J144" s="46" t="s">
        <v>42</v>
      </c>
      <c r="K144" s="17" t="s">
        <v>5</v>
      </c>
      <c r="L144" s="17"/>
      <c r="M144" s="17" t="s">
        <v>5</v>
      </c>
      <c r="N144" s="47" t="s">
        <v>43</v>
      </c>
      <c r="O144" s="108" t="s">
        <v>292</v>
      </c>
      <c r="P144" s="78"/>
      <c r="Q144" s="102"/>
      <c r="R144" s="84"/>
      <c r="S144" s="19"/>
      <c r="T144" s="33"/>
      <c r="U144" s="48"/>
      <c r="V144" s="48"/>
      <c r="W144" s="20"/>
      <c r="X144" s="50"/>
      <c r="Y144" s="79"/>
      <c r="Z144" s="80"/>
      <c r="AA144" s="52"/>
      <c r="AB144" s="81"/>
      <c r="AC144" s="99"/>
      <c r="AD144" s="68"/>
      <c r="AE144" s="57"/>
      <c r="AF144" s="57"/>
      <c r="AG144" s="83" t="s">
        <v>331</v>
      </c>
    </row>
    <row r="145" spans="1:33" x14ac:dyDescent="0.45">
      <c r="A145">
        <f t="shared" si="4"/>
        <v>10018</v>
      </c>
      <c r="B145" t="s">
        <v>429</v>
      </c>
      <c r="C145" s="86"/>
      <c r="D145" s="92">
        <v>43768</v>
      </c>
      <c r="E145" s="91">
        <v>2019</v>
      </c>
      <c r="F145" s="104">
        <v>0.25</v>
      </c>
      <c r="G145" s="15">
        <v>34.282178999999999</v>
      </c>
      <c r="H145" s="103">
        <v>-118.803389</v>
      </c>
      <c r="I145" s="65" t="s">
        <v>41</v>
      </c>
      <c r="J145" s="46" t="s">
        <v>42</v>
      </c>
      <c r="K145" s="17" t="s">
        <v>8</v>
      </c>
      <c r="L145" s="17"/>
      <c r="M145" s="17" t="s">
        <v>8</v>
      </c>
      <c r="N145" s="47" t="s">
        <v>43</v>
      </c>
      <c r="O145" s="108" t="s">
        <v>412</v>
      </c>
      <c r="P145" s="78"/>
      <c r="Q145" s="102"/>
      <c r="R145" s="84"/>
      <c r="S145" s="19"/>
      <c r="T145" s="33"/>
      <c r="U145" s="48"/>
      <c r="V145" s="48"/>
      <c r="W145" s="20"/>
      <c r="X145" s="50"/>
      <c r="Y145" s="79"/>
      <c r="Z145" s="80"/>
      <c r="AA145" s="52"/>
      <c r="AB145" s="81"/>
      <c r="AC145" s="99"/>
      <c r="AD145" s="68"/>
      <c r="AE145" s="57"/>
      <c r="AF145" s="57"/>
      <c r="AG145" s="83" t="s">
        <v>331</v>
      </c>
    </row>
    <row r="146" spans="1:33" x14ac:dyDescent="0.45">
      <c r="A146">
        <f t="shared" si="4"/>
        <v>10019</v>
      </c>
      <c r="B146" t="s">
        <v>430</v>
      </c>
      <c r="C146" s="86"/>
      <c r="D146" s="92">
        <v>43768</v>
      </c>
      <c r="E146" s="91">
        <v>2019</v>
      </c>
      <c r="F146" s="104">
        <v>0.44791666666666669</v>
      </c>
      <c r="G146" s="15">
        <v>34.150865000000003</v>
      </c>
      <c r="H146" s="103">
        <v>-118.674104</v>
      </c>
      <c r="I146" s="65" t="s">
        <v>41</v>
      </c>
      <c r="J146" s="46" t="s">
        <v>42</v>
      </c>
      <c r="K146" s="17" t="s">
        <v>5</v>
      </c>
      <c r="L146" s="17"/>
      <c r="M146" s="17" t="s">
        <v>5</v>
      </c>
      <c r="N146" s="47" t="s">
        <v>43</v>
      </c>
      <c r="O146" s="108" t="s">
        <v>292</v>
      </c>
      <c r="P146" s="78"/>
      <c r="Q146" s="102"/>
      <c r="R146" s="84"/>
      <c r="S146" s="19"/>
      <c r="T146" s="33"/>
      <c r="U146" s="48"/>
      <c r="V146" s="48"/>
      <c r="W146" s="20"/>
      <c r="X146" s="50"/>
      <c r="Y146" s="79"/>
      <c r="Z146" s="80"/>
      <c r="AA146" s="52"/>
      <c r="AB146" s="81"/>
      <c r="AC146" s="99"/>
      <c r="AD146" s="68"/>
      <c r="AE146" s="57"/>
      <c r="AF146" s="57"/>
      <c r="AG146" s="83" t="s">
        <v>331</v>
      </c>
    </row>
    <row r="147" spans="1:33" x14ac:dyDescent="0.45">
      <c r="A147">
        <f t="shared" si="4"/>
        <v>10020</v>
      </c>
      <c r="B147" t="s">
        <v>431</v>
      </c>
      <c r="C147" s="86"/>
      <c r="D147" s="92">
        <v>43769</v>
      </c>
      <c r="E147" s="91">
        <v>2019</v>
      </c>
      <c r="F147" s="104">
        <v>0.87361111111111112</v>
      </c>
      <c r="G147" s="15">
        <v>34.302211999999997</v>
      </c>
      <c r="H147" s="103">
        <v>-118.99711499999999</v>
      </c>
      <c r="I147" s="65" t="s">
        <v>41</v>
      </c>
      <c r="J147" s="46" t="s">
        <v>42</v>
      </c>
      <c r="K147" s="17" t="s">
        <v>9</v>
      </c>
      <c r="L147" s="17"/>
      <c r="M147" s="17" t="s">
        <v>9</v>
      </c>
      <c r="N147" s="47" t="s">
        <v>43</v>
      </c>
      <c r="O147" s="108" t="s">
        <v>412</v>
      </c>
      <c r="P147" s="78"/>
      <c r="Q147" s="102"/>
      <c r="R147" s="84"/>
      <c r="S147" s="19"/>
      <c r="T147" s="33"/>
      <c r="U147" s="48"/>
      <c r="V147" s="48"/>
      <c r="W147" s="20"/>
      <c r="X147" s="50"/>
      <c r="Y147" s="79"/>
      <c r="Z147" s="80"/>
      <c r="AA147" s="52"/>
      <c r="AB147" s="81"/>
      <c r="AC147" s="99"/>
      <c r="AD147" s="68"/>
      <c r="AE147" s="57"/>
      <c r="AF147" s="57"/>
      <c r="AG147" s="83" t="s">
        <v>331</v>
      </c>
    </row>
  </sheetData>
  <conditionalFormatting sqref="O88:O105">
    <cfRule type="expression" dxfId="29" priority="28" stopIfTrue="1">
      <formula>IF(N88&lt;&gt;"Fire Agency",TRUE,FALSE)</formula>
    </cfRule>
  </conditionalFormatting>
  <conditionalFormatting sqref="AF106:AF116 AF88:AF104 AF118:AF127 AF129:AF136 AF138:AF147">
    <cfRule type="expression" dxfId="28" priority="27" stopIfTrue="1">
      <formula>IF(AC88&lt;&gt;"Contact From Object",TRUE,FALSE)</formula>
    </cfRule>
  </conditionalFormatting>
  <conditionalFormatting sqref="AE106:AE116 AE88:AE104">
    <cfRule type="expression" dxfId="27" priority="26" stopIfTrue="1">
      <formula>IF(AC88&lt;&gt;"Contact From Object",TRUE,FALSE)</formula>
    </cfRule>
  </conditionalFormatting>
  <conditionalFormatting sqref="AA105:AB105 AA101:AB102 AA97:AB97 AA92:AB93 AA89:AB90">
    <cfRule type="expression" dxfId="26" priority="25" stopIfTrue="1">
      <formula>IF($Z89&lt;&gt;"Yes",TRUE,FALSE)</formula>
    </cfRule>
  </conditionalFormatting>
  <conditionalFormatting sqref="AA110:AB110 AA107:AB108">
    <cfRule type="expression" dxfId="25" priority="24" stopIfTrue="1">
      <formula>IF($V107&lt;&gt;"Yes",TRUE,FALSE)</formula>
    </cfRule>
  </conditionalFormatting>
  <conditionalFormatting sqref="AE117">
    <cfRule type="expression" dxfId="24" priority="23" stopIfTrue="1">
      <formula>IF(AC117&lt;&gt;"Contact From Object",TRUE,FALSE)</formula>
    </cfRule>
  </conditionalFormatting>
  <conditionalFormatting sqref="AF117">
    <cfRule type="expression" dxfId="23" priority="22" stopIfTrue="1">
      <formula>IF(AC117&lt;&gt;"Contact From Object",TRUE,FALSE)</formula>
    </cfRule>
  </conditionalFormatting>
  <conditionalFormatting sqref="AB118:AB127 AB129:AB136 AB138:AB147">
    <cfRule type="expression" dxfId="22" priority="17">
      <formula>IF(Z118="No",TRUE,FALSE)</formula>
    </cfRule>
  </conditionalFormatting>
  <conditionalFormatting sqref="AE118:AE127 AE129:AE136 AE138:AE147">
    <cfRule type="expression" dxfId="21" priority="19" stopIfTrue="1">
      <formula>IF(AC118&lt;&gt;"Contact From Object",TRUE,FALSE)</formula>
    </cfRule>
  </conditionalFormatting>
  <conditionalFormatting sqref="AA118:AA127 AA129:AA136 AA138:AA147">
    <cfRule type="expression" dxfId="20" priority="18">
      <formula>IF(Z118="No",TRUE,FALSE)</formula>
    </cfRule>
  </conditionalFormatting>
  <conditionalFormatting sqref="AF128">
    <cfRule type="expression" dxfId="19" priority="16" stopIfTrue="1">
      <formula>IF(AC128&lt;&gt;"Contact From Object",TRUE,FALSE)</formula>
    </cfRule>
  </conditionalFormatting>
  <conditionalFormatting sqref="AB128">
    <cfRule type="expression" dxfId="18" priority="13">
      <formula>IF(Z128="No",TRUE,FALSE)</formula>
    </cfRule>
  </conditionalFormatting>
  <conditionalFormatting sqref="AE128">
    <cfRule type="expression" dxfId="17" priority="15" stopIfTrue="1">
      <formula>IF(AC128&lt;&gt;"Contact From Object",TRUE,FALSE)</formula>
    </cfRule>
  </conditionalFormatting>
  <conditionalFormatting sqref="AA128">
    <cfRule type="expression" dxfId="16" priority="14">
      <formula>IF(Z128="No",TRUE,FALSE)</formula>
    </cfRule>
  </conditionalFormatting>
  <conditionalFormatting sqref="AF137">
    <cfRule type="expression" dxfId="15" priority="4" stopIfTrue="1">
      <formula>IF(AC137&lt;&gt;"Contact From Object",TRUE,FALSE)</formula>
    </cfRule>
  </conditionalFormatting>
  <conditionalFormatting sqref="AB137">
    <cfRule type="expression" dxfId="14" priority="1">
      <formula>IF(Z137="No",TRUE,FALSE)</formula>
    </cfRule>
  </conditionalFormatting>
  <conditionalFormatting sqref="AE137">
    <cfRule type="expression" dxfId="13" priority="3" stopIfTrue="1">
      <formula>IF(AC137&lt;&gt;"Contact From Object",TRUE,FALSE)</formula>
    </cfRule>
  </conditionalFormatting>
  <conditionalFormatting sqref="AA137">
    <cfRule type="expression" dxfId="12" priority="2">
      <formula>IF(Z137="No",TRUE,FALSE)</formula>
    </cfRule>
  </conditionalFormatting>
  <dataValidations count="13">
    <dataValidation type="list" showInputMessage="1" showErrorMessage="1" sqref="C2:C10 C19 C23 C25 C28 C61 C68 C79 C82:C83 C85" xr:uid="{00000000-0002-0000-0100-000000000000}">
      <formula1>Utility</formula1>
    </dataValidation>
    <dataValidation type="list" showInputMessage="1" showErrorMessage="1" sqref="J106:J110 J2:J104" xr:uid="{00000000-0002-0000-0100-000001000000}">
      <formula1>Lands</formula1>
    </dataValidation>
    <dataValidation type="list" showInputMessage="1" showErrorMessage="1" sqref="I106:I110 I2:I104" xr:uid="{00000000-0002-0000-0100-000002000000}">
      <formula1>Material</formula1>
    </dataValidation>
    <dataValidation type="list" showInputMessage="1" showErrorMessage="1" sqref="N106:N109 N2:N104" xr:uid="{00000000-0002-0000-0100-000003000000}">
      <formula1>Control</formula1>
    </dataValidation>
    <dataValidation type="list" showInputMessage="1" showErrorMessage="1" sqref="AG78:AG83 AC106:AC111 AC113 AC2:AC104" xr:uid="{00000000-0002-0000-0100-000004000000}">
      <formula1>Cause</formula1>
    </dataValidation>
    <dataValidation type="list" showInputMessage="1" showErrorMessage="1" sqref="AE88:AE96 AE98 AE104 AE106:AE110 AE2:AE85" xr:uid="{00000000-0002-0000-0100-000005000000}">
      <formula1>Object</formula1>
    </dataValidation>
    <dataValidation type="list" showInputMessage="1" showErrorMessage="1" sqref="AG2:AG11 AG13:AG17 AG19:AG49 AG84:AG104 AG106:AG110 AG51:AG77" xr:uid="{00000000-0002-0000-0100-000006000000}">
      <formula1>Contributing</formula1>
    </dataValidation>
    <dataValidation type="list" showInputMessage="1" showErrorMessage="1" sqref="Y2:Y17 Y19:Y104" xr:uid="{00000000-0002-0000-0100-000007000000}">
      <formula1>Type</formula1>
    </dataValidation>
    <dataValidation type="list" showInputMessage="1" showErrorMessage="1" sqref="K128:M147 K106:M109 K2:M104" xr:uid="{00000000-0002-0000-0100-000008000000}">
      <formula1>Fire</formula1>
    </dataValidation>
    <dataValidation type="list" showInputMessage="1" showErrorMessage="1" sqref="AF106:AF110 AF2:AF104" xr:uid="{00000000-0002-0000-0100-000009000000}">
      <formula1>OContact</formula1>
    </dataValidation>
    <dataValidation type="list" showInputMessage="1" showErrorMessage="1" sqref="AD78:AD85 AD88:AD95 AD97 AD106:AD112 AD2:AD75" xr:uid="{00000000-0002-0000-0100-00000A000000}">
      <formula1>EM</formula1>
    </dataValidation>
    <dataValidation type="list" showInputMessage="1" showErrorMessage="1" sqref="Z2:Z104" xr:uid="{00000000-0002-0000-0100-00000B000000}">
      <formula1>YN</formula1>
    </dataValidation>
    <dataValidation type="list" showInputMessage="1" showErrorMessage="1" sqref="X2:X104" xr:uid="{00000000-0002-0000-0100-00000C000000}">
      <formula1>Equip</formula1>
    </dataValidation>
  </dataValidations>
  <pageMargins left="0.7" right="0.7" top="0.75" bottom="0.75" header="0.3" footer="0.3"/>
  <pageSetup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52"/>
  <sheetViews>
    <sheetView topLeftCell="B1" workbookViewId="0">
      <selection activeCell="B1" sqref="B1:K21"/>
    </sheetView>
  </sheetViews>
  <sheetFormatPr defaultRowHeight="14.25" customHeight="1" zeroHeight="1" x14ac:dyDescent="0.45"/>
  <cols>
    <col min="1" max="1" width="13" style="110" hidden="1" customWidth="1"/>
    <col min="2" max="2" width="18" style="110" customWidth="1"/>
    <col min="3" max="3" width="30.265625" style="110" hidden="1" customWidth="1"/>
    <col min="4" max="4" width="11.06640625" style="110" customWidth="1"/>
    <col min="5" max="6" width="13" style="110" hidden="1" customWidth="1"/>
    <col min="7" max="7" width="14" style="110" hidden="1" customWidth="1"/>
    <col min="8" max="8" width="12.53125" style="110" hidden="1" customWidth="1"/>
    <col min="9" max="10" width="13" style="110" hidden="1" customWidth="1"/>
    <col min="11" max="11" width="29.19921875" style="110" customWidth="1"/>
    <col min="12" max="13" width="20.265625" style="110" hidden="1" customWidth="1"/>
    <col min="14" max="14" width="13" style="110" hidden="1" customWidth="1"/>
    <col min="15" max="15" width="24.265625" style="105" hidden="1" customWidth="1"/>
    <col min="16" max="33" width="13" style="110" hidden="1" customWidth="1"/>
  </cols>
  <sheetData>
    <row r="1" spans="1:33" ht="16.899999999999999" customHeight="1" x14ac:dyDescent="0.45">
      <c r="A1" s="1" t="s">
        <v>10</v>
      </c>
      <c r="B1" s="1" t="s">
        <v>11</v>
      </c>
      <c r="C1" s="1" t="s">
        <v>12</v>
      </c>
      <c r="D1" s="3" t="s">
        <v>13</v>
      </c>
      <c r="E1" s="3" t="s">
        <v>14</v>
      </c>
      <c r="F1" s="3" t="s">
        <v>15</v>
      </c>
      <c r="G1" s="4" t="s">
        <v>16</v>
      </c>
      <c r="H1" s="4" t="s">
        <v>17</v>
      </c>
      <c r="I1" s="5" t="s">
        <v>18</v>
      </c>
      <c r="J1" s="5" t="s">
        <v>19</v>
      </c>
      <c r="K1" s="6" t="s">
        <v>0</v>
      </c>
      <c r="L1" s="6" t="s">
        <v>20</v>
      </c>
      <c r="M1" s="6" t="s">
        <v>21</v>
      </c>
      <c r="N1" s="6" t="s">
        <v>22</v>
      </c>
      <c r="O1" s="106" t="s">
        <v>23</v>
      </c>
      <c r="P1" s="7" t="s">
        <v>24</v>
      </c>
      <c r="Q1" s="8" t="s">
        <v>25</v>
      </c>
      <c r="R1" s="7" t="s">
        <v>26</v>
      </c>
      <c r="S1" s="2" t="s">
        <v>27</v>
      </c>
      <c r="T1" s="2" t="s">
        <v>28</v>
      </c>
      <c r="U1" s="7" t="s">
        <v>29</v>
      </c>
      <c r="V1" s="7" t="s">
        <v>30</v>
      </c>
      <c r="W1" s="7" t="s">
        <v>31</v>
      </c>
      <c r="X1" s="7" t="s">
        <v>32</v>
      </c>
      <c r="Y1" s="7" t="s">
        <v>33</v>
      </c>
      <c r="Z1" s="9" t="s">
        <v>34</v>
      </c>
      <c r="AA1" s="9" t="s">
        <v>13</v>
      </c>
      <c r="AB1" s="9" t="s">
        <v>15</v>
      </c>
      <c r="AC1" s="10" t="s">
        <v>35</v>
      </c>
      <c r="AD1" s="10" t="s">
        <v>36</v>
      </c>
      <c r="AE1" s="10" t="s">
        <v>37</v>
      </c>
      <c r="AF1" s="10" t="s">
        <v>38</v>
      </c>
      <c r="AG1" s="10" t="s">
        <v>39</v>
      </c>
    </row>
    <row r="2" spans="1:33" x14ac:dyDescent="0.45">
      <c r="A2">
        <f>10001</f>
        <v>10001</v>
      </c>
      <c r="B2" t="s">
        <v>408</v>
      </c>
      <c r="C2" s="86"/>
      <c r="D2" s="92">
        <v>42041</v>
      </c>
      <c r="E2" s="91">
        <v>2015</v>
      </c>
      <c r="F2" s="104">
        <v>0.625</v>
      </c>
      <c r="G2" s="15">
        <v>38.225648999999997</v>
      </c>
      <c r="H2" s="103">
        <v>-119.2274</v>
      </c>
      <c r="I2" s="65" t="s">
        <v>41</v>
      </c>
      <c r="J2" s="46" t="s">
        <v>42</v>
      </c>
      <c r="K2" s="17" t="s">
        <v>7</v>
      </c>
      <c r="L2" s="17"/>
      <c r="M2" s="17" t="s">
        <v>7</v>
      </c>
      <c r="N2" s="47" t="s">
        <v>43</v>
      </c>
      <c r="O2" s="108" t="s">
        <v>409</v>
      </c>
      <c r="P2" s="78"/>
      <c r="Q2" s="102"/>
      <c r="R2" s="84"/>
      <c r="S2" s="19"/>
      <c r="T2" s="33"/>
      <c r="U2" s="48"/>
      <c r="V2" s="48"/>
      <c r="W2" s="20"/>
      <c r="X2" s="50"/>
      <c r="Y2" s="79"/>
      <c r="Z2" s="80"/>
      <c r="AA2" s="52"/>
      <c r="AB2" s="81"/>
      <c r="AC2" s="99"/>
      <c r="AD2" s="68"/>
      <c r="AE2" s="57"/>
      <c r="AF2" s="57"/>
      <c r="AG2" s="83" t="s">
        <v>331</v>
      </c>
    </row>
    <row r="3" spans="1:33" x14ac:dyDescent="0.45">
      <c r="A3">
        <f t="shared" ref="A3:A21" si="0">1+A2</f>
        <v>10002</v>
      </c>
      <c r="B3" t="s">
        <v>410</v>
      </c>
      <c r="C3" s="86"/>
      <c r="D3" s="92">
        <v>42230</v>
      </c>
      <c r="E3" s="91">
        <v>2015</v>
      </c>
      <c r="F3" s="104">
        <v>0.54652777777777772</v>
      </c>
      <c r="G3" s="15">
        <v>34.029944</v>
      </c>
      <c r="H3" s="103">
        <v>-118.07264499999999</v>
      </c>
      <c r="I3" s="65" t="s">
        <v>41</v>
      </c>
      <c r="J3" s="46" t="s">
        <v>42</v>
      </c>
      <c r="K3" s="17" t="s">
        <v>8</v>
      </c>
      <c r="L3" s="17"/>
      <c r="M3" s="17" t="s">
        <v>8</v>
      </c>
      <c r="N3" s="47" t="s">
        <v>43</v>
      </c>
      <c r="O3" s="108" t="s">
        <v>409</v>
      </c>
      <c r="P3" s="78"/>
      <c r="Q3" s="102"/>
      <c r="R3" s="84"/>
      <c r="S3" s="19"/>
      <c r="T3" s="33"/>
      <c r="U3" s="48"/>
      <c r="V3" s="48"/>
      <c r="W3" s="20"/>
      <c r="X3" s="50"/>
      <c r="Y3" s="79"/>
      <c r="Z3" s="80"/>
      <c r="AA3" s="52"/>
      <c r="AB3" s="81"/>
      <c r="AC3" s="99"/>
      <c r="AD3" s="68"/>
      <c r="AE3" s="57"/>
      <c r="AF3" s="57"/>
      <c r="AG3" s="83" t="s">
        <v>331</v>
      </c>
    </row>
    <row r="4" spans="1:33" x14ac:dyDescent="0.45">
      <c r="A4">
        <f t="shared" si="0"/>
        <v>10003</v>
      </c>
      <c r="B4" t="s">
        <v>411</v>
      </c>
      <c r="C4" s="86"/>
      <c r="D4" s="92">
        <v>42502</v>
      </c>
      <c r="E4" s="91">
        <v>2016</v>
      </c>
      <c r="F4" s="104">
        <v>-7</v>
      </c>
      <c r="G4" s="15">
        <v>34.313544999999998</v>
      </c>
      <c r="H4" s="103">
        <v>-119.186531</v>
      </c>
      <c r="I4" s="65" t="s">
        <v>41</v>
      </c>
      <c r="J4" s="46" t="s">
        <v>42</v>
      </c>
      <c r="K4" s="17" t="s">
        <v>5</v>
      </c>
      <c r="L4" s="17"/>
      <c r="M4" s="17" t="s">
        <v>5</v>
      </c>
      <c r="N4" s="47" t="s">
        <v>43</v>
      </c>
      <c r="O4" s="108" t="s">
        <v>412</v>
      </c>
      <c r="P4" s="78"/>
      <c r="Q4" s="102"/>
      <c r="R4" s="84"/>
      <c r="S4" s="19"/>
      <c r="T4" s="33"/>
      <c r="U4" s="48"/>
      <c r="V4" s="48"/>
      <c r="W4" s="20"/>
      <c r="X4" s="50"/>
      <c r="Y4" s="79"/>
      <c r="Z4" s="80"/>
      <c r="AA4" s="52"/>
      <c r="AB4" s="81"/>
      <c r="AC4" s="99"/>
      <c r="AD4" s="68"/>
      <c r="AE4" s="57"/>
      <c r="AF4" s="57"/>
      <c r="AG4" s="83" t="s">
        <v>331</v>
      </c>
    </row>
    <row r="5" spans="1:33" x14ac:dyDescent="0.45">
      <c r="A5">
        <f t="shared" si="0"/>
        <v>10004</v>
      </c>
      <c r="B5" t="s">
        <v>249</v>
      </c>
      <c r="C5" s="86"/>
      <c r="D5" s="92">
        <v>42544</v>
      </c>
      <c r="E5" s="91">
        <v>2016</v>
      </c>
      <c r="F5" s="104">
        <v>0.66666666666666663</v>
      </c>
      <c r="G5" s="15">
        <v>34.26764</v>
      </c>
      <c r="H5" s="103">
        <v>-117.843994</v>
      </c>
      <c r="I5" s="65" t="s">
        <v>41</v>
      </c>
      <c r="J5" s="46" t="s">
        <v>42</v>
      </c>
      <c r="K5" s="17" t="s">
        <v>9</v>
      </c>
      <c r="L5" s="17"/>
      <c r="M5" s="17" t="s">
        <v>9</v>
      </c>
      <c r="N5" s="47" t="s">
        <v>43</v>
      </c>
      <c r="O5" s="108" t="s">
        <v>413</v>
      </c>
      <c r="P5" s="78"/>
      <c r="Q5" s="102"/>
      <c r="R5" s="84"/>
      <c r="S5" s="19"/>
      <c r="T5" s="33"/>
      <c r="U5" s="48"/>
      <c r="V5" s="48"/>
      <c r="W5" s="20"/>
      <c r="X5" s="50"/>
      <c r="Y5" s="79"/>
      <c r="Z5" s="80"/>
      <c r="AA5" s="52"/>
      <c r="AB5" s="81"/>
      <c r="AC5" s="99" t="s">
        <v>37</v>
      </c>
      <c r="AD5" s="68"/>
      <c r="AE5" s="57" t="s">
        <v>41</v>
      </c>
      <c r="AF5" s="57"/>
      <c r="AG5" s="83"/>
    </row>
    <row r="6" spans="1:33" x14ac:dyDescent="0.45">
      <c r="A6">
        <f t="shared" si="0"/>
        <v>10005</v>
      </c>
      <c r="B6" t="s">
        <v>414</v>
      </c>
      <c r="C6" s="86"/>
      <c r="D6" s="92">
        <v>42545</v>
      </c>
      <c r="E6" s="91">
        <v>2016</v>
      </c>
      <c r="F6" s="104">
        <v>0.22916666666666671</v>
      </c>
      <c r="G6" s="15">
        <v>37.979965999999997</v>
      </c>
      <c r="H6" s="103">
        <v>-119.142403</v>
      </c>
      <c r="I6" s="65" t="s">
        <v>41</v>
      </c>
      <c r="J6" s="46" t="s">
        <v>42</v>
      </c>
      <c r="K6" s="17" t="s">
        <v>7</v>
      </c>
      <c r="L6" s="17"/>
      <c r="M6" s="17" t="s">
        <v>7</v>
      </c>
      <c r="N6" s="47" t="s">
        <v>43</v>
      </c>
      <c r="O6" s="108" t="s">
        <v>409</v>
      </c>
      <c r="P6" s="78"/>
      <c r="Q6" s="102"/>
      <c r="R6" s="84"/>
      <c r="S6" s="19"/>
      <c r="T6" s="33"/>
      <c r="U6" s="48"/>
      <c r="V6" s="48"/>
      <c r="W6" s="20"/>
      <c r="X6" s="50"/>
      <c r="Y6" s="79"/>
      <c r="Z6" s="80"/>
      <c r="AA6" s="52"/>
      <c r="AB6" s="81"/>
      <c r="AC6" s="99"/>
      <c r="AD6" s="68"/>
      <c r="AE6" s="57"/>
      <c r="AF6" s="57"/>
      <c r="AG6" s="83" t="s">
        <v>331</v>
      </c>
    </row>
    <row r="7" spans="1:33" x14ac:dyDescent="0.45">
      <c r="A7">
        <f t="shared" si="0"/>
        <v>10006</v>
      </c>
      <c r="B7" t="s">
        <v>415</v>
      </c>
      <c r="C7" s="86"/>
      <c r="D7" s="92">
        <v>43074</v>
      </c>
      <c r="E7" s="91">
        <v>2017</v>
      </c>
      <c r="F7" s="104">
        <v>0.625</v>
      </c>
      <c r="G7" s="15">
        <v>34.26764</v>
      </c>
      <c r="H7" s="103">
        <v>-117.843994</v>
      </c>
      <c r="I7" s="65" t="s">
        <v>41</v>
      </c>
      <c r="J7" s="46" t="s">
        <v>42</v>
      </c>
      <c r="K7" s="17" t="s">
        <v>8</v>
      </c>
      <c r="L7" s="17"/>
      <c r="M7" s="17" t="s">
        <v>8</v>
      </c>
      <c r="N7" s="47" t="s">
        <v>43</v>
      </c>
      <c r="O7" s="108" t="s">
        <v>409</v>
      </c>
      <c r="P7" s="78"/>
      <c r="Q7" s="102"/>
      <c r="R7" s="84"/>
      <c r="S7" s="19"/>
      <c r="T7" s="33"/>
      <c r="U7" s="48"/>
      <c r="V7" s="48"/>
      <c r="W7" s="20"/>
      <c r="X7" s="50"/>
      <c r="Y7" s="79"/>
      <c r="Z7" s="80"/>
      <c r="AA7" s="52"/>
      <c r="AB7" s="81"/>
      <c r="AC7" s="99"/>
      <c r="AD7" s="68"/>
      <c r="AE7" s="57"/>
      <c r="AF7" s="57"/>
      <c r="AG7" s="83" t="s">
        <v>331</v>
      </c>
    </row>
    <row r="8" spans="1:33" x14ac:dyDescent="0.45">
      <c r="A8">
        <f t="shared" si="0"/>
        <v>10007</v>
      </c>
      <c r="B8" t="s">
        <v>416</v>
      </c>
      <c r="C8" s="86"/>
      <c r="D8" s="92">
        <v>43026</v>
      </c>
      <c r="E8" s="91">
        <v>2017</v>
      </c>
      <c r="F8" s="104">
        <v>0.47083333333333333</v>
      </c>
      <c r="G8" s="15">
        <v>33.772078</v>
      </c>
      <c r="H8" s="103">
        <v>-117.217316</v>
      </c>
      <c r="I8" s="65" t="s">
        <v>41</v>
      </c>
      <c r="J8" s="46" t="s">
        <v>42</v>
      </c>
      <c r="K8" s="17" t="s">
        <v>55</v>
      </c>
      <c r="L8" s="17"/>
      <c r="M8" s="17" t="s">
        <v>55</v>
      </c>
      <c r="N8" s="47" t="s">
        <v>43</v>
      </c>
      <c r="O8" s="108" t="s">
        <v>101</v>
      </c>
      <c r="P8" s="78"/>
      <c r="Q8" s="102"/>
      <c r="R8" s="84"/>
      <c r="S8" s="19"/>
      <c r="T8" s="33"/>
      <c r="U8" s="48"/>
      <c r="V8" s="48"/>
      <c r="W8" s="20"/>
      <c r="X8" s="50"/>
      <c r="Y8" s="79"/>
      <c r="Z8" s="80"/>
      <c r="AA8" s="52"/>
      <c r="AB8" s="81"/>
      <c r="AC8" s="99"/>
      <c r="AD8" s="68"/>
      <c r="AE8" s="57"/>
      <c r="AF8" s="57"/>
      <c r="AG8" s="83" t="s">
        <v>331</v>
      </c>
    </row>
    <row r="9" spans="1:33" x14ac:dyDescent="0.45">
      <c r="A9">
        <f t="shared" si="0"/>
        <v>10008</v>
      </c>
      <c r="B9" t="s">
        <v>417</v>
      </c>
      <c r="C9" s="86"/>
      <c r="D9" s="92">
        <v>43073</v>
      </c>
      <c r="E9" s="91">
        <v>2017</v>
      </c>
      <c r="F9" s="104">
        <v>0.76944444444444449</v>
      </c>
      <c r="G9" s="15">
        <v>34.415210000000002</v>
      </c>
      <c r="H9" s="103">
        <v>-119.09124</v>
      </c>
      <c r="I9" s="65" t="s">
        <v>41</v>
      </c>
      <c r="J9" s="46" t="s">
        <v>42</v>
      </c>
      <c r="K9" s="17" t="s">
        <v>9</v>
      </c>
      <c r="L9" s="17"/>
      <c r="M9" s="17" t="s">
        <v>9</v>
      </c>
      <c r="N9" s="47" t="s">
        <v>43</v>
      </c>
      <c r="O9" s="108" t="s">
        <v>409</v>
      </c>
      <c r="P9" s="78"/>
      <c r="Q9" s="102"/>
      <c r="R9" s="84"/>
      <c r="S9" s="19"/>
      <c r="T9" s="33"/>
      <c r="U9" s="48"/>
      <c r="V9" s="48"/>
      <c r="W9" s="20"/>
      <c r="X9" s="50"/>
      <c r="Y9" s="79"/>
      <c r="Z9" s="80"/>
      <c r="AA9" s="52"/>
      <c r="AB9" s="81"/>
      <c r="AC9" s="99"/>
      <c r="AD9" s="68"/>
      <c r="AE9" s="57"/>
      <c r="AF9" s="57"/>
      <c r="AG9" s="83" t="s">
        <v>331</v>
      </c>
    </row>
    <row r="10" spans="1:33" x14ac:dyDescent="0.45">
      <c r="A10">
        <f t="shared" si="0"/>
        <v>10009</v>
      </c>
      <c r="B10" t="s">
        <v>415</v>
      </c>
      <c r="C10" s="86"/>
      <c r="D10" s="92">
        <v>43074</v>
      </c>
      <c r="E10" s="91">
        <v>2017</v>
      </c>
      <c r="F10" s="104">
        <v>0.47986111111111113</v>
      </c>
      <c r="G10" s="15">
        <v>34.452829999999999</v>
      </c>
      <c r="H10" s="103">
        <v>-118.58188</v>
      </c>
      <c r="I10" s="65" t="s">
        <v>41</v>
      </c>
      <c r="J10" s="46" t="s">
        <v>42</v>
      </c>
      <c r="K10" s="17" t="s">
        <v>9</v>
      </c>
      <c r="L10" s="17"/>
      <c r="M10" s="17" t="s">
        <v>9</v>
      </c>
      <c r="N10" s="47" t="s">
        <v>43</v>
      </c>
      <c r="O10" s="108" t="s">
        <v>292</v>
      </c>
      <c r="P10" s="78"/>
      <c r="Q10" s="102"/>
      <c r="R10" s="84"/>
      <c r="S10" s="19"/>
      <c r="T10" s="33"/>
      <c r="U10" s="48"/>
      <c r="V10" s="48"/>
      <c r="W10" s="20"/>
      <c r="X10" s="50"/>
      <c r="Y10" s="79"/>
      <c r="Z10" s="80"/>
      <c r="AA10" s="52"/>
      <c r="AB10" s="81"/>
      <c r="AC10" s="99"/>
      <c r="AD10" s="68"/>
      <c r="AE10" s="57"/>
      <c r="AF10" s="57"/>
      <c r="AG10" s="83" t="s">
        <v>331</v>
      </c>
    </row>
    <row r="11" spans="1:33" x14ac:dyDescent="0.45">
      <c r="A11">
        <f t="shared" si="0"/>
        <v>10010</v>
      </c>
      <c r="B11" t="s">
        <v>418</v>
      </c>
      <c r="C11" s="86"/>
      <c r="D11" s="92">
        <v>43074</v>
      </c>
      <c r="E11" s="91">
        <v>2017</v>
      </c>
      <c r="F11" s="104">
        <v>0.58333333333333337</v>
      </c>
      <c r="G11" s="15">
        <v>34.218290000000003</v>
      </c>
      <c r="H11" s="103">
        <v>-117.40625</v>
      </c>
      <c r="I11" s="65" t="s">
        <v>41</v>
      </c>
      <c r="J11" s="46" t="s">
        <v>42</v>
      </c>
      <c r="K11" s="17" t="s">
        <v>5</v>
      </c>
      <c r="L11" s="17"/>
      <c r="M11" s="17" t="s">
        <v>5</v>
      </c>
      <c r="N11" s="47" t="s">
        <v>43</v>
      </c>
      <c r="O11" s="108" t="s">
        <v>101</v>
      </c>
      <c r="P11" s="78"/>
      <c r="Q11" s="102"/>
      <c r="R11" s="84"/>
      <c r="S11" s="19"/>
      <c r="T11" s="33"/>
      <c r="U11" s="48"/>
      <c r="V11" s="48"/>
      <c r="W11" s="20"/>
      <c r="X11" s="50"/>
      <c r="Y11" s="79"/>
      <c r="Z11" s="80"/>
      <c r="AA11" s="52"/>
      <c r="AB11" s="81"/>
      <c r="AC11" s="99"/>
      <c r="AD11" s="68"/>
      <c r="AE11" s="57"/>
      <c r="AF11" s="57"/>
      <c r="AG11" s="83" t="s">
        <v>331</v>
      </c>
    </row>
    <row r="12" spans="1:33" x14ac:dyDescent="0.45">
      <c r="A12">
        <f t="shared" si="0"/>
        <v>10011</v>
      </c>
      <c r="B12" t="s">
        <v>419</v>
      </c>
      <c r="C12" s="86"/>
      <c r="D12" s="92">
        <v>43076</v>
      </c>
      <c r="E12" s="91">
        <v>2017</v>
      </c>
      <c r="F12" s="104">
        <v>0.54166666666666663</v>
      </c>
      <c r="G12" s="15">
        <v>33.592570000000002</v>
      </c>
      <c r="H12" s="103">
        <v>-117.14979</v>
      </c>
      <c r="I12" s="65" t="s">
        <v>41</v>
      </c>
      <c r="J12" s="46" t="s">
        <v>42</v>
      </c>
      <c r="K12" s="17" t="s">
        <v>7</v>
      </c>
      <c r="L12" s="17"/>
      <c r="M12" s="17" t="s">
        <v>7</v>
      </c>
      <c r="N12" s="47" t="s">
        <v>43</v>
      </c>
      <c r="O12" s="108" t="s">
        <v>420</v>
      </c>
      <c r="P12" s="78"/>
      <c r="Q12" s="102"/>
      <c r="R12" s="84"/>
      <c r="S12" s="19"/>
      <c r="T12" s="33"/>
      <c r="U12" s="48"/>
      <c r="V12" s="48"/>
      <c r="W12" s="20"/>
      <c r="X12" s="50"/>
      <c r="Y12" s="79"/>
      <c r="Z12" s="80"/>
      <c r="AA12" s="52"/>
      <c r="AB12" s="81"/>
      <c r="AC12" s="99"/>
      <c r="AD12" s="68"/>
      <c r="AE12" s="57"/>
      <c r="AF12" s="57"/>
      <c r="AG12" s="83" t="s">
        <v>331</v>
      </c>
    </row>
    <row r="13" spans="1:33" x14ac:dyDescent="0.45">
      <c r="A13">
        <f t="shared" si="0"/>
        <v>10012</v>
      </c>
      <c r="B13" t="s">
        <v>421</v>
      </c>
      <c r="C13" s="86"/>
      <c r="D13" s="92">
        <v>43287</v>
      </c>
      <c r="E13" s="91">
        <v>2018</v>
      </c>
      <c r="F13" s="104">
        <v>0.86111111111111116</v>
      </c>
      <c r="G13" s="15">
        <v>34.463889000000002</v>
      </c>
      <c r="H13" s="103">
        <v>-119.831389</v>
      </c>
      <c r="I13" s="65" t="s">
        <v>41</v>
      </c>
      <c r="J13" s="46" t="s">
        <v>42</v>
      </c>
      <c r="K13" s="17" t="s">
        <v>6</v>
      </c>
      <c r="L13" s="17"/>
      <c r="M13" s="17" t="s">
        <v>6</v>
      </c>
      <c r="N13" s="47" t="s">
        <v>43</v>
      </c>
      <c r="O13" s="108" t="s">
        <v>211</v>
      </c>
      <c r="P13" s="78"/>
      <c r="Q13" s="102"/>
      <c r="R13" s="84"/>
      <c r="S13" s="19"/>
      <c r="T13" s="33"/>
      <c r="U13" s="48"/>
      <c r="V13" s="48"/>
      <c r="W13" s="20"/>
      <c r="X13" s="50"/>
      <c r="Y13" s="79"/>
      <c r="Z13" s="80"/>
      <c r="AA13" s="52"/>
      <c r="AB13" s="81"/>
      <c r="AC13" s="99"/>
      <c r="AD13" s="68"/>
      <c r="AE13" s="57"/>
      <c r="AF13" s="57"/>
      <c r="AG13" s="83" t="s">
        <v>331</v>
      </c>
    </row>
    <row r="14" spans="1:33" x14ac:dyDescent="0.45">
      <c r="A14">
        <f t="shared" si="0"/>
        <v>10013</v>
      </c>
      <c r="B14" t="s">
        <v>422</v>
      </c>
      <c r="C14" s="86"/>
      <c r="D14" s="92">
        <v>43412</v>
      </c>
      <c r="E14" s="91">
        <v>2018</v>
      </c>
      <c r="F14" s="104">
        <v>0.6</v>
      </c>
      <c r="G14" s="15">
        <v>34.234999999999999</v>
      </c>
      <c r="H14" s="103">
        <v>-118.70128</v>
      </c>
      <c r="I14" s="65" t="s">
        <v>41</v>
      </c>
      <c r="J14" s="46" t="s">
        <v>42</v>
      </c>
      <c r="K14" s="17" t="s">
        <v>9</v>
      </c>
      <c r="L14" s="17"/>
      <c r="M14" s="17" t="s">
        <v>9</v>
      </c>
      <c r="N14" s="47" t="s">
        <v>43</v>
      </c>
      <c r="O14" s="108" t="s">
        <v>412</v>
      </c>
      <c r="P14" s="78"/>
      <c r="Q14" s="102"/>
      <c r="R14" s="84"/>
      <c r="S14" s="19"/>
      <c r="T14" s="33"/>
      <c r="U14" s="48"/>
      <c r="V14" s="48"/>
      <c r="W14" s="20"/>
      <c r="X14" s="50"/>
      <c r="Y14" s="79"/>
      <c r="Z14" s="80"/>
      <c r="AA14" s="52"/>
      <c r="AB14" s="81"/>
      <c r="AC14" s="99"/>
      <c r="AD14" s="68"/>
      <c r="AE14" s="57"/>
      <c r="AF14" s="57"/>
      <c r="AG14" s="83" t="s">
        <v>331</v>
      </c>
    </row>
    <row r="15" spans="1:33" x14ac:dyDescent="0.45">
      <c r="A15">
        <f t="shared" si="0"/>
        <v>10014</v>
      </c>
      <c r="B15" t="s">
        <v>423</v>
      </c>
      <c r="C15" s="86"/>
      <c r="D15" s="92">
        <v>43674</v>
      </c>
      <c r="E15" s="91">
        <v>2019</v>
      </c>
      <c r="F15" s="104">
        <v>0.58333333333333337</v>
      </c>
      <c r="G15" s="15">
        <v>33.997528000000003</v>
      </c>
      <c r="H15" s="103">
        <v>-117.769766</v>
      </c>
      <c r="I15" s="65" t="s">
        <v>41</v>
      </c>
      <c r="J15" s="46" t="s">
        <v>42</v>
      </c>
      <c r="K15" s="17" t="s">
        <v>6</v>
      </c>
      <c r="L15" s="17"/>
      <c r="M15" s="17" t="s">
        <v>6</v>
      </c>
      <c r="N15" s="47" t="s">
        <v>43</v>
      </c>
      <c r="O15" s="108" t="s">
        <v>424</v>
      </c>
      <c r="P15" s="78"/>
      <c r="Q15" s="102"/>
      <c r="R15" s="84"/>
      <c r="S15" s="19"/>
      <c r="T15" s="33"/>
      <c r="U15" s="48"/>
      <c r="V15" s="48"/>
      <c r="W15" s="20"/>
      <c r="X15" s="50"/>
      <c r="Y15" s="79"/>
      <c r="Z15" s="80"/>
      <c r="AA15" s="52"/>
      <c r="AB15" s="81"/>
      <c r="AC15" s="99" t="s">
        <v>37</v>
      </c>
      <c r="AD15" s="68"/>
      <c r="AE15" s="57" t="s">
        <v>425</v>
      </c>
      <c r="AF15" s="57"/>
      <c r="AG15" s="83" t="s">
        <v>331</v>
      </c>
    </row>
    <row r="16" spans="1:33" x14ac:dyDescent="0.45">
      <c r="A16">
        <f t="shared" si="0"/>
        <v>10015</v>
      </c>
      <c r="B16" t="s">
        <v>426</v>
      </c>
      <c r="C16" s="86"/>
      <c r="D16" s="92">
        <v>43712</v>
      </c>
      <c r="E16" s="91">
        <v>2019</v>
      </c>
      <c r="F16" s="104">
        <v>0.69652777777777775</v>
      </c>
      <c r="G16" s="15">
        <v>33.528469000000001</v>
      </c>
      <c r="H16" s="103">
        <v>-117.273157</v>
      </c>
      <c r="I16" s="65" t="s">
        <v>41</v>
      </c>
      <c r="J16" s="46" t="s">
        <v>42</v>
      </c>
      <c r="K16" s="17" t="s">
        <v>8</v>
      </c>
      <c r="L16" s="17"/>
      <c r="M16" s="17" t="s">
        <v>8</v>
      </c>
      <c r="N16" s="47" t="s">
        <v>43</v>
      </c>
      <c r="O16" s="108" t="s">
        <v>101</v>
      </c>
      <c r="P16" s="78"/>
      <c r="Q16" s="102"/>
      <c r="R16" s="84"/>
      <c r="S16" s="19"/>
      <c r="T16" s="33"/>
      <c r="U16" s="48"/>
      <c r="V16" s="48"/>
      <c r="W16" s="20"/>
      <c r="X16" s="50"/>
      <c r="Y16" s="79"/>
      <c r="Z16" s="80"/>
      <c r="AA16" s="52"/>
      <c r="AB16" s="81"/>
      <c r="AC16" s="99"/>
      <c r="AD16" s="68"/>
      <c r="AE16" s="57"/>
      <c r="AF16" s="57"/>
      <c r="AG16" s="83" t="s">
        <v>331</v>
      </c>
    </row>
    <row r="17" spans="1:33" x14ac:dyDescent="0.45">
      <c r="A17">
        <f t="shared" si="0"/>
        <v>10016</v>
      </c>
      <c r="B17" t="s">
        <v>427</v>
      </c>
      <c r="C17" s="86"/>
      <c r="D17" s="92">
        <v>43748</v>
      </c>
      <c r="E17" s="91">
        <v>2019</v>
      </c>
      <c r="F17" s="104">
        <v>0.88124999999999998</v>
      </c>
      <c r="G17" s="15">
        <v>34.329880000000003</v>
      </c>
      <c r="H17" s="103">
        <v>-118.48161</v>
      </c>
      <c r="I17" s="65" t="s">
        <v>41</v>
      </c>
      <c r="J17" s="46" t="s">
        <v>42</v>
      </c>
      <c r="K17" s="17" t="s">
        <v>9</v>
      </c>
      <c r="L17" s="17"/>
      <c r="M17" s="17" t="s">
        <v>9</v>
      </c>
      <c r="N17" s="47" t="s">
        <v>43</v>
      </c>
      <c r="O17" s="108" t="s">
        <v>292</v>
      </c>
      <c r="P17" s="78"/>
      <c r="Q17" s="102"/>
      <c r="R17" s="84"/>
      <c r="S17" s="19"/>
      <c r="T17" s="33"/>
      <c r="U17" s="48"/>
      <c r="V17" s="48"/>
      <c r="W17" s="20"/>
      <c r="X17" s="50"/>
      <c r="Y17" s="79"/>
      <c r="Z17" s="80"/>
      <c r="AA17" s="52"/>
      <c r="AB17" s="81"/>
      <c r="AC17" s="99"/>
      <c r="AD17" s="68"/>
      <c r="AE17" s="57"/>
      <c r="AF17" s="57"/>
      <c r="AG17" s="83" t="s">
        <v>331</v>
      </c>
    </row>
    <row r="18" spans="1:33" x14ac:dyDescent="0.45">
      <c r="A18">
        <f t="shared" si="0"/>
        <v>10017</v>
      </c>
      <c r="B18" t="s">
        <v>428</v>
      </c>
      <c r="C18" s="86"/>
      <c r="D18" s="92">
        <v>43766</v>
      </c>
      <c r="E18" s="91">
        <v>2019</v>
      </c>
      <c r="F18" s="104">
        <v>0.36249999999999999</v>
      </c>
      <c r="G18" s="15">
        <v>34.148867000000003</v>
      </c>
      <c r="H18" s="103">
        <v>-118.695438</v>
      </c>
      <c r="I18" s="65" t="s">
        <v>41</v>
      </c>
      <c r="J18" s="46" t="s">
        <v>42</v>
      </c>
      <c r="K18" s="17" t="s">
        <v>5</v>
      </c>
      <c r="L18" s="17"/>
      <c r="M18" s="17" t="s">
        <v>5</v>
      </c>
      <c r="N18" s="47" t="s">
        <v>43</v>
      </c>
      <c r="O18" s="108" t="s">
        <v>292</v>
      </c>
      <c r="P18" s="78"/>
      <c r="Q18" s="102"/>
      <c r="R18" s="84"/>
      <c r="S18" s="19"/>
      <c r="T18" s="33"/>
      <c r="U18" s="48"/>
      <c r="V18" s="48"/>
      <c r="W18" s="20"/>
      <c r="X18" s="50"/>
      <c r="Y18" s="79"/>
      <c r="Z18" s="80"/>
      <c r="AA18" s="52"/>
      <c r="AB18" s="81"/>
      <c r="AC18" s="99"/>
      <c r="AD18" s="68"/>
      <c r="AE18" s="57"/>
      <c r="AF18" s="57"/>
      <c r="AG18" s="83" t="s">
        <v>331</v>
      </c>
    </row>
    <row r="19" spans="1:33" x14ac:dyDescent="0.45">
      <c r="A19">
        <f t="shared" si="0"/>
        <v>10018</v>
      </c>
      <c r="B19" t="s">
        <v>429</v>
      </c>
      <c r="C19" s="86"/>
      <c r="D19" s="92">
        <v>43768</v>
      </c>
      <c r="E19" s="91">
        <v>2019</v>
      </c>
      <c r="F19" s="104">
        <v>0.25</v>
      </c>
      <c r="G19" s="15">
        <v>34.282178999999999</v>
      </c>
      <c r="H19" s="103">
        <v>-118.803389</v>
      </c>
      <c r="I19" s="65" t="s">
        <v>41</v>
      </c>
      <c r="J19" s="46" t="s">
        <v>42</v>
      </c>
      <c r="K19" s="17" t="s">
        <v>8</v>
      </c>
      <c r="L19" s="17"/>
      <c r="M19" s="17" t="s">
        <v>8</v>
      </c>
      <c r="N19" s="47" t="s">
        <v>43</v>
      </c>
      <c r="O19" s="108" t="s">
        <v>412</v>
      </c>
      <c r="P19" s="78"/>
      <c r="Q19" s="102"/>
      <c r="R19" s="84"/>
      <c r="S19" s="19"/>
      <c r="T19" s="33"/>
      <c r="U19" s="48"/>
      <c r="V19" s="48"/>
      <c r="W19" s="20"/>
      <c r="X19" s="50"/>
      <c r="Y19" s="79"/>
      <c r="Z19" s="80"/>
      <c r="AA19" s="52"/>
      <c r="AB19" s="81"/>
      <c r="AC19" s="99"/>
      <c r="AD19" s="68"/>
      <c r="AE19" s="57"/>
      <c r="AF19" s="57"/>
      <c r="AG19" s="83" t="s">
        <v>331</v>
      </c>
    </row>
    <row r="20" spans="1:33" x14ac:dyDescent="0.45">
      <c r="A20">
        <f t="shared" si="0"/>
        <v>10019</v>
      </c>
      <c r="B20" t="s">
        <v>430</v>
      </c>
      <c r="C20" s="86"/>
      <c r="D20" s="92">
        <v>43768</v>
      </c>
      <c r="E20" s="91">
        <v>2019</v>
      </c>
      <c r="F20" s="104">
        <v>0.44791666666666669</v>
      </c>
      <c r="G20" s="15">
        <v>34.150865000000003</v>
      </c>
      <c r="H20" s="103">
        <v>-118.674104</v>
      </c>
      <c r="I20" s="65" t="s">
        <v>41</v>
      </c>
      <c r="J20" s="46" t="s">
        <v>42</v>
      </c>
      <c r="K20" s="17" t="s">
        <v>5</v>
      </c>
      <c r="L20" s="17"/>
      <c r="M20" s="17" t="s">
        <v>5</v>
      </c>
      <c r="N20" s="47" t="s">
        <v>43</v>
      </c>
      <c r="O20" s="108" t="s">
        <v>292</v>
      </c>
      <c r="P20" s="78"/>
      <c r="Q20" s="102"/>
      <c r="R20" s="84"/>
      <c r="S20" s="19"/>
      <c r="T20" s="33"/>
      <c r="U20" s="48"/>
      <c r="V20" s="48"/>
      <c r="W20" s="20"/>
      <c r="X20" s="50"/>
      <c r="Y20" s="79"/>
      <c r="Z20" s="80"/>
      <c r="AA20" s="52"/>
      <c r="AB20" s="81"/>
      <c r="AC20" s="99"/>
      <c r="AD20" s="68"/>
      <c r="AE20" s="57"/>
      <c r="AF20" s="57"/>
      <c r="AG20" s="83" t="s">
        <v>331</v>
      </c>
    </row>
    <row r="21" spans="1:33" x14ac:dyDescent="0.45">
      <c r="A21">
        <f t="shared" si="0"/>
        <v>10020</v>
      </c>
      <c r="B21" t="s">
        <v>431</v>
      </c>
      <c r="C21" s="86"/>
      <c r="D21" s="92">
        <v>43769</v>
      </c>
      <c r="E21" s="91">
        <v>2019</v>
      </c>
      <c r="F21" s="104">
        <v>0.87361111111111112</v>
      </c>
      <c r="G21" s="15">
        <v>34.302211999999997</v>
      </c>
      <c r="H21" s="103">
        <v>-118.99711499999999</v>
      </c>
      <c r="I21" s="65" t="s">
        <v>41</v>
      </c>
      <c r="J21" s="46" t="s">
        <v>42</v>
      </c>
      <c r="K21" s="17" t="s">
        <v>9</v>
      </c>
      <c r="L21" s="17"/>
      <c r="M21" s="17" t="s">
        <v>9</v>
      </c>
      <c r="N21" s="47" t="s">
        <v>43</v>
      </c>
      <c r="O21" s="108" t="s">
        <v>412</v>
      </c>
      <c r="P21" s="78"/>
      <c r="Q21" s="102"/>
      <c r="R21" s="84"/>
      <c r="S21" s="19"/>
      <c r="T21" s="33"/>
      <c r="U21" s="48"/>
      <c r="V21" s="48"/>
      <c r="W21" s="20"/>
      <c r="X21" s="50"/>
      <c r="Y21" s="79"/>
      <c r="Z21" s="80"/>
      <c r="AA21" s="52"/>
      <c r="AB21" s="81"/>
      <c r="AC21" s="99"/>
      <c r="AD21" s="68"/>
      <c r="AE21" s="57"/>
      <c r="AF21" s="57"/>
      <c r="AG21" s="83" t="s">
        <v>331</v>
      </c>
    </row>
    <row r="27" spans="1:33" ht="14.25" customHeight="1" x14ac:dyDescent="0.45"/>
    <row r="28" spans="1:33" ht="14.25" customHeight="1" x14ac:dyDescent="0.45"/>
    <row r="29" spans="1:33" ht="14.25" customHeight="1" x14ac:dyDescent="0.45"/>
    <row r="30" spans="1:33" ht="14.25" customHeight="1" x14ac:dyDescent="0.45"/>
    <row r="31" spans="1:33" ht="14.25" customHeight="1" x14ac:dyDescent="0.45"/>
    <row r="32" spans="1:33"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sheetData>
  <conditionalFormatting sqref="AF3:AF10 AF12:AF21">
    <cfRule type="expression" dxfId="11" priority="17" stopIfTrue="1">
      <formula>IF(AC3&lt;&gt;"Contact From Object",TRUE,FALSE)</formula>
    </cfRule>
  </conditionalFormatting>
  <conditionalFormatting sqref="AB3:AB10 AB12:AB21">
    <cfRule type="expression" dxfId="10" priority="9">
      <formula>IF(Z3="No",TRUE,FALSE)</formula>
    </cfRule>
  </conditionalFormatting>
  <conditionalFormatting sqref="AE3:AE10 AE12:AE21">
    <cfRule type="expression" dxfId="9" priority="11" stopIfTrue="1">
      <formula>IF(AC3&lt;&gt;"Contact From Object",TRUE,FALSE)</formula>
    </cfRule>
  </conditionalFormatting>
  <conditionalFormatting sqref="AA3:AA10 AA12:AA21">
    <cfRule type="expression" dxfId="8" priority="10">
      <formula>IF(Z3="No",TRUE,FALSE)</formula>
    </cfRule>
  </conditionalFormatting>
  <conditionalFormatting sqref="AF2">
    <cfRule type="expression" dxfId="7" priority="8" stopIfTrue="1">
      <formula>IF(AC2&lt;&gt;"Contact From Object",TRUE,FALSE)</formula>
    </cfRule>
  </conditionalFormatting>
  <conditionalFormatting sqref="AB2">
    <cfRule type="expression" dxfId="6" priority="5">
      <formula>IF(Z2="No",TRUE,FALSE)</formula>
    </cfRule>
  </conditionalFormatting>
  <conditionalFormatting sqref="AE2">
    <cfRule type="expression" dxfId="5" priority="7" stopIfTrue="1">
      <formula>IF(AC2&lt;&gt;"Contact From Object",TRUE,FALSE)</formula>
    </cfRule>
  </conditionalFormatting>
  <conditionalFormatting sqref="AA2">
    <cfRule type="expression" dxfId="4" priority="6">
      <formula>IF(Z2="No",TRUE,FALSE)</formula>
    </cfRule>
  </conditionalFormatting>
  <conditionalFormatting sqref="AF11">
    <cfRule type="expression" dxfId="3" priority="4" stopIfTrue="1">
      <formula>IF(AC11&lt;&gt;"Contact From Object",TRUE,FALSE)</formula>
    </cfRule>
  </conditionalFormatting>
  <conditionalFormatting sqref="AB11">
    <cfRule type="expression" dxfId="2" priority="1">
      <formula>IF(Z11="No",TRUE,FALSE)</formula>
    </cfRule>
  </conditionalFormatting>
  <conditionalFormatting sqref="AE11">
    <cfRule type="expression" dxfId="1" priority="3" stopIfTrue="1">
      <formula>IF(AC11&lt;&gt;"Contact From Object",TRUE,FALSE)</formula>
    </cfRule>
  </conditionalFormatting>
  <conditionalFormatting sqref="AA11">
    <cfRule type="expression" dxfId="0" priority="2">
      <formula>IF(Z11="No",TRUE,FALSE)</formula>
    </cfRule>
  </conditionalFormatting>
  <dataValidations count="1">
    <dataValidation type="list" showInputMessage="1" showErrorMessage="1" sqref="K2:M21" xr:uid="{00000000-0002-0000-0200-000000000000}">
      <formula1>Fire</formula1>
    </dataValidation>
  </dataValidations>
  <pageMargins left="0.7" right="0.7" top="0.75" bottom="0.75" header="0.3" footer="0.3"/>
  <pageSetup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147"/>
  <sheetViews>
    <sheetView tabSelected="1" topLeftCell="V1" workbookViewId="0">
      <selection activeCell="AG2" sqref="AG2"/>
    </sheetView>
  </sheetViews>
  <sheetFormatPr defaultRowHeight="14.25" x14ac:dyDescent="0.45"/>
  <cols>
    <col min="4" max="4" width="16.3984375" customWidth="1"/>
    <col min="23" max="23" width="14.796875" customWidth="1"/>
    <col min="27" max="27" width="22.265625" customWidth="1"/>
    <col min="36" max="36" width="18.796875" customWidth="1"/>
  </cols>
  <sheetData>
    <row r="1" spans="1:39" ht="39.75" customHeight="1" x14ac:dyDescent="0.45">
      <c r="AH1" s="113" t="s">
        <v>432</v>
      </c>
      <c r="AI1" s="113" t="s">
        <v>433</v>
      </c>
      <c r="AJ1" s="113" t="s">
        <v>434</v>
      </c>
      <c r="AK1" s="113" t="s">
        <v>435</v>
      </c>
      <c r="AL1" s="113" t="s">
        <v>436</v>
      </c>
      <c r="AM1" s="113" t="s">
        <v>437</v>
      </c>
    </row>
    <row r="2" spans="1:39" x14ac:dyDescent="0.45">
      <c r="A2">
        <v>1</v>
      </c>
      <c r="B2" t="str">
        <f>""</f>
        <v/>
      </c>
      <c r="C2" t="s">
        <v>40</v>
      </c>
      <c r="D2" s="111">
        <v>42041</v>
      </c>
      <c r="E2">
        <v>2015</v>
      </c>
      <c r="F2" s="112">
        <v>0.55208333333333337</v>
      </c>
      <c r="G2">
        <v>37.453960000000002</v>
      </c>
      <c r="H2">
        <v>-118.58419600000001</v>
      </c>
      <c r="I2" t="s">
        <v>41</v>
      </c>
      <c r="J2" t="s">
        <v>42</v>
      </c>
      <c r="K2" t="s">
        <v>9</v>
      </c>
      <c r="L2" t="s">
        <v>9</v>
      </c>
      <c r="N2" t="s">
        <v>43</v>
      </c>
      <c r="O2" t="s">
        <v>44</v>
      </c>
      <c r="P2" t="s">
        <v>45</v>
      </c>
      <c r="Q2" t="s">
        <v>46</v>
      </c>
      <c r="R2" t="s">
        <v>47</v>
      </c>
      <c r="S2" t="s">
        <v>48</v>
      </c>
      <c r="T2" t="s">
        <v>49</v>
      </c>
      <c r="U2" t="s">
        <v>50</v>
      </c>
      <c r="V2">
        <v>12</v>
      </c>
      <c r="W2" t="s">
        <v>51</v>
      </c>
      <c r="X2" t="s">
        <v>52</v>
      </c>
      <c r="Y2" t="s">
        <v>53</v>
      </c>
      <c r="Z2" t="s">
        <v>54</v>
      </c>
      <c r="AA2" s="111">
        <v>42041</v>
      </c>
      <c r="AB2" s="112">
        <v>0.55208333333333337</v>
      </c>
      <c r="AC2" t="s">
        <v>55</v>
      </c>
      <c r="AD2" t="s">
        <v>56</v>
      </c>
      <c r="AE2" t="s">
        <v>56</v>
      </c>
      <c r="AF2" t="s">
        <v>56</v>
      </c>
      <c r="AG2" t="s">
        <v>55</v>
      </c>
      <c r="AH2" t="s">
        <v>438</v>
      </c>
      <c r="AI2">
        <v>4.68</v>
      </c>
      <c r="AJ2" t="s">
        <v>439</v>
      </c>
      <c r="AK2">
        <v>12.01</v>
      </c>
      <c r="AL2">
        <v>1</v>
      </c>
      <c r="AM2" t="str">
        <f t="shared" ref="AM2:AM33" si="0">IF(AL2=0,"No data",IF(AK2&lt;25,"&lt; 25mph",IF(AK2&lt;40,"25-40mph",IF(AK2&lt;55,"40-55mph",IF(AK2&gt;=55,"55mph+","Undefined")))))</f>
        <v>&lt; 25mph</v>
      </c>
    </row>
    <row r="3" spans="1:39" x14ac:dyDescent="0.45">
      <c r="A3">
        <f t="shared" ref="A3:A34" si="1">1+A2</f>
        <v>2</v>
      </c>
      <c r="B3" t="str">
        <f>""</f>
        <v/>
      </c>
      <c r="C3" t="s">
        <v>57</v>
      </c>
      <c r="D3" s="111">
        <v>42057</v>
      </c>
      <c r="E3">
        <v>2015</v>
      </c>
      <c r="F3" s="112">
        <v>0.41111111111111109</v>
      </c>
      <c r="G3">
        <v>34.284868000000003</v>
      </c>
      <c r="H3">
        <v>-119.217293</v>
      </c>
      <c r="I3" t="s">
        <v>41</v>
      </c>
      <c r="J3" t="s">
        <v>42</v>
      </c>
      <c r="K3" t="s">
        <v>5</v>
      </c>
      <c r="L3" t="s">
        <v>5</v>
      </c>
      <c r="N3" t="s">
        <v>43</v>
      </c>
      <c r="O3" t="s">
        <v>58</v>
      </c>
      <c r="P3" t="s">
        <v>59</v>
      </c>
      <c r="Q3" t="s">
        <v>60</v>
      </c>
      <c r="R3" t="s">
        <v>61</v>
      </c>
      <c r="S3" t="s">
        <v>62</v>
      </c>
      <c r="T3" t="s">
        <v>49</v>
      </c>
      <c r="U3" t="s">
        <v>50</v>
      </c>
      <c r="V3">
        <v>16</v>
      </c>
      <c r="W3" t="s">
        <v>51</v>
      </c>
      <c r="X3" t="s">
        <v>63</v>
      </c>
      <c r="Y3" t="s">
        <v>53</v>
      </c>
      <c r="Z3" t="s">
        <v>54</v>
      </c>
      <c r="AA3" s="111">
        <v>42057</v>
      </c>
      <c r="AB3" s="112">
        <v>0.45069444444444451</v>
      </c>
      <c r="AC3" t="s">
        <v>55</v>
      </c>
      <c r="AD3" t="s">
        <v>56</v>
      </c>
      <c r="AE3" t="s">
        <v>56</v>
      </c>
      <c r="AF3" t="s">
        <v>56</v>
      </c>
      <c r="AG3" t="s">
        <v>64</v>
      </c>
      <c r="AH3" t="s">
        <v>440</v>
      </c>
      <c r="AI3">
        <v>8</v>
      </c>
      <c r="AJ3" t="s">
        <v>441</v>
      </c>
      <c r="AK3">
        <v>7</v>
      </c>
      <c r="AL3">
        <v>22</v>
      </c>
      <c r="AM3" t="str">
        <f t="shared" si="0"/>
        <v>&lt; 25mph</v>
      </c>
    </row>
    <row r="4" spans="1:39" x14ac:dyDescent="0.45">
      <c r="A4">
        <f t="shared" si="1"/>
        <v>3</v>
      </c>
      <c r="B4" t="str">
        <f>""</f>
        <v/>
      </c>
      <c r="C4" t="s">
        <v>65</v>
      </c>
      <c r="D4" s="111">
        <v>42089</v>
      </c>
      <c r="E4">
        <v>2015</v>
      </c>
      <c r="F4" s="112">
        <v>0.58958333333333335</v>
      </c>
      <c r="G4">
        <v>33.945951000000001</v>
      </c>
      <c r="H4">
        <v>-117.924723</v>
      </c>
      <c r="I4" t="s">
        <v>41</v>
      </c>
      <c r="J4" t="s">
        <v>42</v>
      </c>
      <c r="K4" t="s">
        <v>3</v>
      </c>
      <c r="L4" t="s">
        <v>3</v>
      </c>
      <c r="N4" t="s">
        <v>43</v>
      </c>
      <c r="O4" t="s">
        <v>66</v>
      </c>
      <c r="P4" t="s">
        <v>67</v>
      </c>
      <c r="Q4" t="s">
        <v>68</v>
      </c>
      <c r="R4" t="s">
        <v>69</v>
      </c>
      <c r="S4" t="s">
        <v>48</v>
      </c>
      <c r="T4" t="s">
        <v>49</v>
      </c>
      <c r="U4" t="s">
        <v>56</v>
      </c>
      <c r="V4">
        <v>12</v>
      </c>
      <c r="W4" t="s">
        <v>51</v>
      </c>
      <c r="X4" t="s">
        <v>52</v>
      </c>
      <c r="Y4" t="s">
        <v>53</v>
      </c>
      <c r="Z4" t="s">
        <v>54</v>
      </c>
      <c r="AA4" s="111">
        <v>42089</v>
      </c>
      <c r="AB4" s="112">
        <v>0.58958333333333335</v>
      </c>
      <c r="AC4" t="s">
        <v>37</v>
      </c>
      <c r="AD4" t="s">
        <v>56</v>
      </c>
      <c r="AE4" t="s">
        <v>63</v>
      </c>
      <c r="AF4" t="s">
        <v>70</v>
      </c>
      <c r="AG4" t="s">
        <v>55</v>
      </c>
      <c r="AH4" t="s">
        <v>442</v>
      </c>
      <c r="AI4">
        <v>2.06</v>
      </c>
      <c r="AJ4" t="s">
        <v>443</v>
      </c>
      <c r="AK4">
        <v>4.99</v>
      </c>
      <c r="AL4">
        <v>65</v>
      </c>
      <c r="AM4" t="str">
        <f t="shared" si="0"/>
        <v>&lt; 25mph</v>
      </c>
    </row>
    <row r="5" spans="1:39" x14ac:dyDescent="0.45">
      <c r="A5">
        <f t="shared" si="1"/>
        <v>4</v>
      </c>
      <c r="B5" t="str">
        <f>""</f>
        <v/>
      </c>
      <c r="C5" t="s">
        <v>71</v>
      </c>
      <c r="D5" s="111">
        <v>42111</v>
      </c>
      <c r="E5">
        <v>2015</v>
      </c>
      <c r="F5" s="112">
        <v>0.36180555555555549</v>
      </c>
      <c r="G5">
        <v>33.639702999999997</v>
      </c>
      <c r="H5">
        <v>-116.900997</v>
      </c>
      <c r="I5" t="s">
        <v>41</v>
      </c>
      <c r="J5" t="s">
        <v>42</v>
      </c>
      <c r="K5" t="s">
        <v>3</v>
      </c>
      <c r="L5" t="s">
        <v>3</v>
      </c>
      <c r="N5" t="s">
        <v>43</v>
      </c>
      <c r="O5" t="s">
        <v>72</v>
      </c>
      <c r="P5" t="s">
        <v>73</v>
      </c>
      <c r="Q5" t="s">
        <v>74</v>
      </c>
      <c r="R5" t="s">
        <v>61</v>
      </c>
      <c r="S5" t="s">
        <v>62</v>
      </c>
      <c r="T5" t="s">
        <v>49</v>
      </c>
      <c r="U5" t="s">
        <v>56</v>
      </c>
      <c r="V5">
        <v>12</v>
      </c>
      <c r="W5" t="s">
        <v>51</v>
      </c>
      <c r="X5" t="s">
        <v>63</v>
      </c>
      <c r="Y5" t="s">
        <v>53</v>
      </c>
      <c r="Z5" t="s">
        <v>75</v>
      </c>
      <c r="AA5" t="s">
        <v>76</v>
      </c>
      <c r="AB5" t="s">
        <v>56</v>
      </c>
      <c r="AC5" t="s">
        <v>63</v>
      </c>
      <c r="AD5" t="s">
        <v>56</v>
      </c>
      <c r="AE5" t="s">
        <v>56</v>
      </c>
      <c r="AF5" t="s">
        <v>56</v>
      </c>
      <c r="AG5" t="s">
        <v>55</v>
      </c>
      <c r="AH5" t="s">
        <v>444</v>
      </c>
      <c r="AI5">
        <v>7.75</v>
      </c>
      <c r="AJ5" t="s">
        <v>445</v>
      </c>
      <c r="AK5">
        <v>14</v>
      </c>
      <c r="AL5">
        <v>21</v>
      </c>
      <c r="AM5" t="str">
        <f t="shared" si="0"/>
        <v>&lt; 25mph</v>
      </c>
    </row>
    <row r="6" spans="1:39" x14ac:dyDescent="0.45">
      <c r="A6">
        <f t="shared" si="1"/>
        <v>5</v>
      </c>
      <c r="B6" t="str">
        <f>""</f>
        <v/>
      </c>
      <c r="C6" t="s">
        <v>77</v>
      </c>
      <c r="D6" s="111">
        <v>42111</v>
      </c>
      <c r="E6">
        <v>2015</v>
      </c>
      <c r="F6" s="112">
        <v>0.69513888888888886</v>
      </c>
      <c r="G6">
        <v>34.085124999999998</v>
      </c>
      <c r="H6">
        <v>-118.80436899999999</v>
      </c>
      <c r="I6" t="s">
        <v>41</v>
      </c>
      <c r="J6" t="s">
        <v>42</v>
      </c>
      <c r="K6" t="s">
        <v>4</v>
      </c>
      <c r="L6" t="s">
        <v>4</v>
      </c>
      <c r="N6" t="s">
        <v>43</v>
      </c>
      <c r="O6" t="s">
        <v>66</v>
      </c>
      <c r="P6" t="s">
        <v>78</v>
      </c>
      <c r="Q6" t="s">
        <v>79</v>
      </c>
      <c r="R6" t="s">
        <v>61</v>
      </c>
      <c r="S6" t="s">
        <v>62</v>
      </c>
      <c r="T6" t="s">
        <v>49</v>
      </c>
      <c r="U6" t="s">
        <v>56</v>
      </c>
      <c r="V6">
        <v>16</v>
      </c>
      <c r="W6" t="s">
        <v>51</v>
      </c>
      <c r="X6" t="s">
        <v>52</v>
      </c>
      <c r="Y6" t="s">
        <v>53</v>
      </c>
      <c r="Z6" t="s">
        <v>54</v>
      </c>
      <c r="AA6" s="111">
        <v>42111</v>
      </c>
      <c r="AB6" s="112">
        <v>0.69513888888888886</v>
      </c>
      <c r="AC6" t="s">
        <v>37</v>
      </c>
      <c r="AD6" t="s">
        <v>56</v>
      </c>
      <c r="AE6" t="s">
        <v>80</v>
      </c>
      <c r="AF6" t="s">
        <v>81</v>
      </c>
      <c r="AG6" t="s">
        <v>64</v>
      </c>
      <c r="AH6" t="s">
        <v>446</v>
      </c>
      <c r="AI6">
        <v>7.72</v>
      </c>
      <c r="AJ6" t="s">
        <v>447</v>
      </c>
      <c r="AK6">
        <v>13</v>
      </c>
      <c r="AL6">
        <v>24</v>
      </c>
      <c r="AM6" t="str">
        <f t="shared" si="0"/>
        <v>&lt; 25mph</v>
      </c>
    </row>
    <row r="7" spans="1:39" x14ac:dyDescent="0.45">
      <c r="A7">
        <f t="shared" si="1"/>
        <v>6</v>
      </c>
      <c r="B7" t="str">
        <f>""</f>
        <v/>
      </c>
      <c r="C7" t="s">
        <v>82</v>
      </c>
      <c r="D7" s="111">
        <v>42121</v>
      </c>
      <c r="E7">
        <v>2015</v>
      </c>
      <c r="F7" s="112">
        <v>0.79791666666666672</v>
      </c>
      <c r="G7">
        <v>34.308858999999998</v>
      </c>
      <c r="H7">
        <v>-118.941348</v>
      </c>
      <c r="I7" t="s">
        <v>63</v>
      </c>
      <c r="J7" t="s">
        <v>42</v>
      </c>
      <c r="K7" t="s">
        <v>3</v>
      </c>
      <c r="L7" t="s">
        <v>3</v>
      </c>
      <c r="N7" t="s">
        <v>43</v>
      </c>
      <c r="O7" t="s">
        <v>83</v>
      </c>
      <c r="P7" t="s">
        <v>84</v>
      </c>
      <c r="Q7" t="s">
        <v>85</v>
      </c>
      <c r="R7" t="s">
        <v>61</v>
      </c>
      <c r="S7" t="s">
        <v>62</v>
      </c>
      <c r="T7" t="s">
        <v>49</v>
      </c>
      <c r="U7" t="s">
        <v>50</v>
      </c>
      <c r="V7">
        <v>12</v>
      </c>
      <c r="W7" t="s">
        <v>51</v>
      </c>
      <c r="X7" t="s">
        <v>52</v>
      </c>
      <c r="Y7" t="s">
        <v>53</v>
      </c>
      <c r="Z7" t="s">
        <v>54</v>
      </c>
      <c r="AA7" s="111">
        <v>42121</v>
      </c>
      <c r="AB7" s="112">
        <v>0.79791666666666672</v>
      </c>
      <c r="AC7" t="s">
        <v>86</v>
      </c>
      <c r="AD7" t="s">
        <v>87</v>
      </c>
      <c r="AE7" t="s">
        <v>56</v>
      </c>
      <c r="AF7" t="s">
        <v>56</v>
      </c>
      <c r="AG7" t="s">
        <v>55</v>
      </c>
      <c r="AH7" t="s">
        <v>448</v>
      </c>
      <c r="AI7">
        <v>7.19</v>
      </c>
      <c r="AJ7" t="s">
        <v>449</v>
      </c>
      <c r="AK7">
        <v>14.99</v>
      </c>
      <c r="AL7">
        <v>52</v>
      </c>
      <c r="AM7" t="str">
        <f t="shared" si="0"/>
        <v>&lt; 25mph</v>
      </c>
    </row>
    <row r="8" spans="1:39" x14ac:dyDescent="0.45">
      <c r="A8">
        <f t="shared" si="1"/>
        <v>7</v>
      </c>
      <c r="B8" t="str">
        <f>""</f>
        <v/>
      </c>
      <c r="C8" t="s">
        <v>82</v>
      </c>
      <c r="D8" s="111">
        <v>42121</v>
      </c>
      <c r="E8">
        <v>2015</v>
      </c>
      <c r="F8" s="112">
        <v>0.79861111111111116</v>
      </c>
      <c r="G8">
        <v>34.308858999999998</v>
      </c>
      <c r="H8">
        <v>-118.941348</v>
      </c>
      <c r="I8" t="s">
        <v>63</v>
      </c>
      <c r="J8" t="s">
        <v>42</v>
      </c>
      <c r="K8" t="s">
        <v>3</v>
      </c>
      <c r="L8" t="s">
        <v>3</v>
      </c>
      <c r="N8" t="s">
        <v>43</v>
      </c>
      <c r="O8" t="s">
        <v>83</v>
      </c>
      <c r="P8" t="s">
        <v>88</v>
      </c>
      <c r="Q8" t="s">
        <v>85</v>
      </c>
      <c r="R8" t="s">
        <v>61</v>
      </c>
      <c r="S8" t="s">
        <v>62</v>
      </c>
      <c r="T8" t="s">
        <v>49</v>
      </c>
      <c r="U8" t="s">
        <v>56</v>
      </c>
      <c r="V8">
        <v>16</v>
      </c>
      <c r="W8" t="s">
        <v>51</v>
      </c>
      <c r="X8" t="s">
        <v>63</v>
      </c>
      <c r="Y8" t="s">
        <v>53</v>
      </c>
      <c r="Z8" t="s">
        <v>54</v>
      </c>
      <c r="AA8" s="111">
        <v>42121</v>
      </c>
      <c r="AB8" s="112">
        <v>0.79861111111111116</v>
      </c>
      <c r="AC8" t="s">
        <v>86</v>
      </c>
      <c r="AD8" t="s">
        <v>63</v>
      </c>
      <c r="AE8" t="s">
        <v>56</v>
      </c>
      <c r="AF8" t="s">
        <v>56</v>
      </c>
      <c r="AG8" t="s">
        <v>55</v>
      </c>
      <c r="AH8" t="s">
        <v>448</v>
      </c>
      <c r="AI8">
        <v>7.19</v>
      </c>
      <c r="AJ8" t="s">
        <v>449</v>
      </c>
      <c r="AK8">
        <v>14.99</v>
      </c>
      <c r="AL8">
        <v>52</v>
      </c>
      <c r="AM8" t="str">
        <f t="shared" si="0"/>
        <v>&lt; 25mph</v>
      </c>
    </row>
    <row r="9" spans="1:39" x14ac:dyDescent="0.45">
      <c r="A9">
        <f t="shared" si="1"/>
        <v>8</v>
      </c>
      <c r="B9" t="str">
        <f>""</f>
        <v/>
      </c>
      <c r="C9" t="s">
        <v>89</v>
      </c>
      <c r="D9" s="111">
        <v>42129</v>
      </c>
      <c r="E9">
        <v>2015</v>
      </c>
      <c r="F9" s="112">
        <v>0.66666666666666663</v>
      </c>
      <c r="G9">
        <v>33.711010000000002</v>
      </c>
      <c r="H9">
        <v>-117.708946</v>
      </c>
      <c r="I9" t="s">
        <v>41</v>
      </c>
      <c r="J9" t="s">
        <v>42</v>
      </c>
      <c r="K9" t="s">
        <v>3</v>
      </c>
      <c r="L9" t="s">
        <v>3</v>
      </c>
      <c r="N9" t="s">
        <v>43</v>
      </c>
      <c r="O9" t="s">
        <v>90</v>
      </c>
      <c r="P9" t="s">
        <v>91</v>
      </c>
      <c r="Q9" t="s">
        <v>92</v>
      </c>
      <c r="R9" t="s">
        <v>61</v>
      </c>
      <c r="S9" t="s">
        <v>62</v>
      </c>
      <c r="T9" t="s">
        <v>49</v>
      </c>
      <c r="U9" t="s">
        <v>56</v>
      </c>
      <c r="V9">
        <v>12</v>
      </c>
      <c r="W9" t="s">
        <v>51</v>
      </c>
      <c r="X9" t="s">
        <v>52</v>
      </c>
      <c r="Y9" t="s">
        <v>53</v>
      </c>
      <c r="Z9" t="s">
        <v>75</v>
      </c>
      <c r="AA9" t="s">
        <v>76</v>
      </c>
      <c r="AB9" t="s">
        <v>56</v>
      </c>
      <c r="AC9" t="s">
        <v>37</v>
      </c>
      <c r="AD9" t="s">
        <v>56</v>
      </c>
      <c r="AE9" t="s">
        <v>80</v>
      </c>
      <c r="AF9" t="s">
        <v>70</v>
      </c>
      <c r="AG9" t="s">
        <v>64</v>
      </c>
      <c r="AH9" t="s">
        <v>450</v>
      </c>
      <c r="AI9">
        <v>6.92</v>
      </c>
      <c r="AJ9" t="s">
        <v>451</v>
      </c>
      <c r="AK9">
        <v>14.99</v>
      </c>
      <c r="AL9">
        <v>67</v>
      </c>
      <c r="AM9" t="str">
        <f t="shared" si="0"/>
        <v>&lt; 25mph</v>
      </c>
    </row>
    <row r="10" spans="1:39" x14ac:dyDescent="0.45">
      <c r="A10">
        <f t="shared" si="1"/>
        <v>9</v>
      </c>
      <c r="B10" t="str">
        <f>""</f>
        <v/>
      </c>
      <c r="C10" t="s">
        <v>89</v>
      </c>
      <c r="D10" s="111">
        <v>42130</v>
      </c>
      <c r="E10">
        <v>2015</v>
      </c>
      <c r="F10" s="112">
        <v>0.5854166666666667</v>
      </c>
      <c r="G10">
        <v>33.717585</v>
      </c>
      <c r="H10">
        <v>-117.72539</v>
      </c>
      <c r="I10" t="s">
        <v>41</v>
      </c>
      <c r="J10" t="s">
        <v>42</v>
      </c>
      <c r="K10" t="s">
        <v>3</v>
      </c>
      <c r="L10" t="s">
        <v>3</v>
      </c>
      <c r="N10" t="s">
        <v>43</v>
      </c>
      <c r="O10" t="s">
        <v>93</v>
      </c>
      <c r="P10" t="s">
        <v>94</v>
      </c>
      <c r="Q10" t="s">
        <v>95</v>
      </c>
      <c r="R10" t="s">
        <v>61</v>
      </c>
      <c r="S10" t="s">
        <v>62</v>
      </c>
      <c r="T10" t="s">
        <v>49</v>
      </c>
      <c r="U10" t="s">
        <v>56</v>
      </c>
      <c r="V10">
        <v>12</v>
      </c>
      <c r="W10" t="s">
        <v>51</v>
      </c>
      <c r="X10" t="s">
        <v>52</v>
      </c>
      <c r="Y10" t="s">
        <v>53</v>
      </c>
      <c r="Z10" t="s">
        <v>54</v>
      </c>
      <c r="AA10" s="111">
        <v>42130</v>
      </c>
      <c r="AB10" s="112">
        <v>0.5854166666666667</v>
      </c>
      <c r="AC10" t="s">
        <v>37</v>
      </c>
      <c r="AD10" t="s">
        <v>56</v>
      </c>
      <c r="AE10" t="s">
        <v>80</v>
      </c>
      <c r="AF10" t="s">
        <v>70</v>
      </c>
      <c r="AG10" t="s">
        <v>64</v>
      </c>
      <c r="AH10" t="s">
        <v>450</v>
      </c>
      <c r="AI10">
        <v>6.54</v>
      </c>
      <c r="AJ10" t="s">
        <v>452</v>
      </c>
      <c r="AK10">
        <v>11.01</v>
      </c>
      <c r="AL10">
        <v>56</v>
      </c>
      <c r="AM10" t="str">
        <f t="shared" si="0"/>
        <v>&lt; 25mph</v>
      </c>
    </row>
    <row r="11" spans="1:39" x14ac:dyDescent="0.45">
      <c r="A11">
        <f t="shared" si="1"/>
        <v>10</v>
      </c>
      <c r="B11" t="str">
        <f>""</f>
        <v/>
      </c>
      <c r="C11" t="s">
        <v>96</v>
      </c>
      <c r="D11" s="111">
        <v>42138</v>
      </c>
      <c r="E11">
        <v>2015</v>
      </c>
      <c r="F11" s="112">
        <v>0.93333333333333335</v>
      </c>
      <c r="G11">
        <v>36.131810000000002</v>
      </c>
      <c r="H11">
        <v>-118.778424</v>
      </c>
      <c r="I11" t="s">
        <v>41</v>
      </c>
      <c r="J11" t="s">
        <v>42</v>
      </c>
      <c r="K11" t="s">
        <v>3</v>
      </c>
      <c r="L11" t="s">
        <v>3</v>
      </c>
      <c r="N11" t="s">
        <v>97</v>
      </c>
      <c r="O11" t="s">
        <v>56</v>
      </c>
      <c r="P11" t="s">
        <v>98</v>
      </c>
      <c r="Q11" t="s">
        <v>99</v>
      </c>
      <c r="R11" t="s">
        <v>47</v>
      </c>
      <c r="S11" t="s">
        <v>48</v>
      </c>
      <c r="T11" t="s">
        <v>49</v>
      </c>
      <c r="U11" t="s">
        <v>56</v>
      </c>
      <c r="V11">
        <v>12</v>
      </c>
      <c r="W11" t="s">
        <v>51</v>
      </c>
      <c r="X11" t="s">
        <v>52</v>
      </c>
      <c r="Y11" t="s">
        <v>53</v>
      </c>
      <c r="Z11" t="s">
        <v>54</v>
      </c>
      <c r="AA11" s="111">
        <v>42138</v>
      </c>
      <c r="AB11" s="112">
        <v>0.93333333333333335</v>
      </c>
      <c r="AC11" t="s">
        <v>37</v>
      </c>
      <c r="AD11" t="s">
        <v>56</v>
      </c>
      <c r="AE11" t="s">
        <v>41</v>
      </c>
      <c r="AF11" t="s">
        <v>70</v>
      </c>
      <c r="AG11" t="s">
        <v>55</v>
      </c>
      <c r="AH11" t="s">
        <v>453</v>
      </c>
      <c r="AI11">
        <v>5.23</v>
      </c>
      <c r="AJ11" t="s">
        <v>454</v>
      </c>
      <c r="AK11">
        <v>11.01</v>
      </c>
      <c r="AL11">
        <v>1</v>
      </c>
      <c r="AM11" t="str">
        <f t="shared" si="0"/>
        <v>&lt; 25mph</v>
      </c>
    </row>
    <row r="12" spans="1:39" x14ac:dyDescent="0.45">
      <c r="A12">
        <f t="shared" si="1"/>
        <v>11</v>
      </c>
      <c r="B12" t="str">
        <f>""</f>
        <v/>
      </c>
      <c r="C12" t="s">
        <v>100</v>
      </c>
      <c r="D12" s="111">
        <v>42147</v>
      </c>
      <c r="E12">
        <v>2015</v>
      </c>
      <c r="F12" s="112">
        <v>0.49791666666666667</v>
      </c>
      <c r="G12">
        <v>34.300640000000001</v>
      </c>
      <c r="H12">
        <v>-118.361272</v>
      </c>
      <c r="I12" t="s">
        <v>41</v>
      </c>
      <c r="J12" t="s">
        <v>42</v>
      </c>
      <c r="K12" t="s">
        <v>4</v>
      </c>
      <c r="L12" t="s">
        <v>4</v>
      </c>
      <c r="N12" t="s">
        <v>43</v>
      </c>
      <c r="O12" t="s">
        <v>101</v>
      </c>
      <c r="P12" t="s">
        <v>102</v>
      </c>
      <c r="Q12" t="s">
        <v>103</v>
      </c>
      <c r="R12" t="s">
        <v>61</v>
      </c>
      <c r="S12" t="s">
        <v>62</v>
      </c>
      <c r="T12" t="s">
        <v>49</v>
      </c>
      <c r="U12" t="s">
        <v>50</v>
      </c>
      <c r="V12">
        <v>16</v>
      </c>
      <c r="W12" t="s">
        <v>51</v>
      </c>
      <c r="X12" t="s">
        <v>52</v>
      </c>
      <c r="Y12" t="s">
        <v>53</v>
      </c>
      <c r="Z12" t="s">
        <v>54</v>
      </c>
      <c r="AA12" s="111">
        <v>42147</v>
      </c>
      <c r="AB12" s="112">
        <v>0.46180555555555558</v>
      </c>
      <c r="AC12" t="s">
        <v>55</v>
      </c>
      <c r="AD12" t="s">
        <v>56</v>
      </c>
      <c r="AE12" t="s">
        <v>56</v>
      </c>
      <c r="AF12" t="s">
        <v>56</v>
      </c>
      <c r="AG12" t="s">
        <v>55</v>
      </c>
      <c r="AH12" t="s">
        <v>455</v>
      </c>
      <c r="AI12">
        <v>4.8899999999999997</v>
      </c>
      <c r="AJ12" t="s">
        <v>456</v>
      </c>
      <c r="AK12">
        <v>18.989999999999998</v>
      </c>
      <c r="AL12">
        <v>20</v>
      </c>
      <c r="AM12" t="str">
        <f t="shared" si="0"/>
        <v>&lt; 25mph</v>
      </c>
    </row>
    <row r="13" spans="1:39" x14ac:dyDescent="0.45">
      <c r="A13">
        <f t="shared" si="1"/>
        <v>12</v>
      </c>
      <c r="B13" t="str">
        <f>""</f>
        <v/>
      </c>
      <c r="C13" t="s">
        <v>104</v>
      </c>
      <c r="D13" s="111">
        <v>42150</v>
      </c>
      <c r="E13">
        <v>2015</v>
      </c>
      <c r="F13" s="112">
        <v>0.61597222222222225</v>
      </c>
      <c r="G13">
        <v>34.141244</v>
      </c>
      <c r="H13">
        <v>-118.907889</v>
      </c>
      <c r="I13" t="s">
        <v>63</v>
      </c>
      <c r="J13" t="s">
        <v>42</v>
      </c>
      <c r="K13" t="s">
        <v>3</v>
      </c>
      <c r="L13" t="s">
        <v>3</v>
      </c>
      <c r="N13" t="s">
        <v>43</v>
      </c>
      <c r="O13" t="s">
        <v>83</v>
      </c>
      <c r="P13" t="s">
        <v>105</v>
      </c>
      <c r="Q13" t="s">
        <v>106</v>
      </c>
      <c r="R13" t="s">
        <v>61</v>
      </c>
      <c r="S13" t="s">
        <v>62</v>
      </c>
      <c r="T13" t="s">
        <v>49</v>
      </c>
      <c r="U13" t="s">
        <v>56</v>
      </c>
      <c r="V13">
        <v>4</v>
      </c>
      <c r="W13" t="s">
        <v>51</v>
      </c>
      <c r="X13" t="s">
        <v>63</v>
      </c>
      <c r="Y13" t="s">
        <v>53</v>
      </c>
      <c r="Z13" t="s">
        <v>75</v>
      </c>
      <c r="AA13" t="s">
        <v>76</v>
      </c>
      <c r="AB13" t="s">
        <v>56</v>
      </c>
      <c r="AC13" t="s">
        <v>55</v>
      </c>
      <c r="AD13" t="s">
        <v>56</v>
      </c>
      <c r="AE13" t="s">
        <v>56</v>
      </c>
      <c r="AF13" t="s">
        <v>56</v>
      </c>
      <c r="AG13" t="s">
        <v>55</v>
      </c>
      <c r="AH13" t="s">
        <v>457</v>
      </c>
      <c r="AI13">
        <v>6.83</v>
      </c>
      <c r="AJ13" t="s">
        <v>458</v>
      </c>
      <c r="AK13">
        <v>7</v>
      </c>
      <c r="AL13">
        <v>28</v>
      </c>
      <c r="AM13" t="str">
        <f t="shared" si="0"/>
        <v>&lt; 25mph</v>
      </c>
    </row>
    <row r="14" spans="1:39" x14ac:dyDescent="0.45">
      <c r="A14">
        <f t="shared" si="1"/>
        <v>13</v>
      </c>
      <c r="B14" t="str">
        <f>""</f>
        <v/>
      </c>
      <c r="C14" t="s">
        <v>107</v>
      </c>
      <c r="D14" s="111">
        <v>42153</v>
      </c>
      <c r="E14">
        <v>2015</v>
      </c>
      <c r="F14" s="112">
        <v>0.31180555555555561</v>
      </c>
      <c r="G14">
        <v>36.386960999999999</v>
      </c>
      <c r="H14">
        <v>-118.95355499999999</v>
      </c>
      <c r="I14" t="s">
        <v>41</v>
      </c>
      <c r="J14" t="s">
        <v>42</v>
      </c>
      <c r="K14" t="s">
        <v>3</v>
      </c>
      <c r="L14" t="s">
        <v>3</v>
      </c>
      <c r="N14" t="s">
        <v>43</v>
      </c>
      <c r="O14" t="s">
        <v>108</v>
      </c>
      <c r="P14" t="s">
        <v>109</v>
      </c>
      <c r="Q14" t="s">
        <v>110</v>
      </c>
      <c r="R14" t="s">
        <v>47</v>
      </c>
      <c r="S14" t="s">
        <v>48</v>
      </c>
      <c r="T14" t="s">
        <v>49</v>
      </c>
      <c r="U14" t="s">
        <v>56</v>
      </c>
      <c r="V14">
        <v>66</v>
      </c>
      <c r="W14" t="s">
        <v>111</v>
      </c>
      <c r="X14" t="s">
        <v>52</v>
      </c>
      <c r="Y14" t="s">
        <v>53</v>
      </c>
      <c r="Z14" t="s">
        <v>54</v>
      </c>
      <c r="AA14" s="111">
        <v>42153</v>
      </c>
      <c r="AB14" s="112">
        <v>0.31180555555555561</v>
      </c>
      <c r="AC14" t="s">
        <v>37</v>
      </c>
      <c r="AD14" t="s">
        <v>56</v>
      </c>
      <c r="AE14" t="s">
        <v>112</v>
      </c>
      <c r="AF14" t="s">
        <v>70</v>
      </c>
      <c r="AG14" t="s">
        <v>64</v>
      </c>
      <c r="AH14" t="s">
        <v>459</v>
      </c>
      <c r="AI14">
        <v>5.17</v>
      </c>
      <c r="AJ14" t="s">
        <v>460</v>
      </c>
      <c r="AK14">
        <v>2.0099999999999998</v>
      </c>
      <c r="AL14">
        <v>8</v>
      </c>
      <c r="AM14" t="str">
        <f t="shared" si="0"/>
        <v>&lt; 25mph</v>
      </c>
    </row>
    <row r="15" spans="1:39" x14ac:dyDescent="0.45">
      <c r="A15">
        <f t="shared" si="1"/>
        <v>14</v>
      </c>
      <c r="B15" t="str">
        <f>""</f>
        <v/>
      </c>
      <c r="C15" t="s">
        <v>113</v>
      </c>
      <c r="D15" s="111">
        <v>42154</v>
      </c>
      <c r="E15">
        <v>2015</v>
      </c>
      <c r="F15" s="112">
        <v>0.6430555555555556</v>
      </c>
      <c r="G15">
        <v>33.709730999999998</v>
      </c>
      <c r="H15">
        <v>-117.64594700000001</v>
      </c>
      <c r="I15" t="s">
        <v>41</v>
      </c>
      <c r="J15" t="s">
        <v>42</v>
      </c>
      <c r="K15" t="s">
        <v>3</v>
      </c>
      <c r="L15" t="s">
        <v>3</v>
      </c>
      <c r="N15" t="s">
        <v>43</v>
      </c>
      <c r="O15" t="s">
        <v>93</v>
      </c>
      <c r="P15" t="s">
        <v>114</v>
      </c>
      <c r="Q15" t="s">
        <v>115</v>
      </c>
      <c r="R15" t="s">
        <v>61</v>
      </c>
      <c r="S15" t="s">
        <v>62</v>
      </c>
      <c r="T15" t="s">
        <v>49</v>
      </c>
      <c r="U15" t="s">
        <v>50</v>
      </c>
      <c r="V15">
        <v>12</v>
      </c>
      <c r="W15" t="s">
        <v>51</v>
      </c>
      <c r="X15" t="s">
        <v>63</v>
      </c>
      <c r="Y15" t="s">
        <v>53</v>
      </c>
      <c r="Z15" t="s">
        <v>54</v>
      </c>
      <c r="AA15" s="111">
        <v>42154</v>
      </c>
      <c r="AB15" s="112">
        <v>0.6430555555555556</v>
      </c>
      <c r="AC15" t="s">
        <v>37</v>
      </c>
      <c r="AD15" t="s">
        <v>56</v>
      </c>
      <c r="AE15" t="s">
        <v>112</v>
      </c>
      <c r="AF15" t="s">
        <v>70</v>
      </c>
      <c r="AG15" t="s">
        <v>55</v>
      </c>
      <c r="AH15" t="s">
        <v>450</v>
      </c>
      <c r="AI15">
        <v>7.87</v>
      </c>
      <c r="AJ15" t="s">
        <v>461</v>
      </c>
      <c r="AK15">
        <v>10</v>
      </c>
      <c r="AL15">
        <v>36</v>
      </c>
      <c r="AM15" t="str">
        <f t="shared" si="0"/>
        <v>&lt; 25mph</v>
      </c>
    </row>
    <row r="16" spans="1:39" x14ac:dyDescent="0.45">
      <c r="A16">
        <f t="shared" si="1"/>
        <v>15</v>
      </c>
      <c r="B16" t="str">
        <f>""</f>
        <v/>
      </c>
      <c r="C16" t="s">
        <v>113</v>
      </c>
      <c r="D16" s="111">
        <v>42154</v>
      </c>
      <c r="E16">
        <v>2015</v>
      </c>
      <c r="F16" s="112">
        <v>0.64583333333333337</v>
      </c>
      <c r="G16">
        <v>33.709730999999998</v>
      </c>
      <c r="H16">
        <v>-117.64594700000001</v>
      </c>
      <c r="I16" t="s">
        <v>41</v>
      </c>
      <c r="J16" t="s">
        <v>42</v>
      </c>
      <c r="K16" t="s">
        <v>3</v>
      </c>
      <c r="L16" t="s">
        <v>3</v>
      </c>
      <c r="N16" t="s">
        <v>43</v>
      </c>
      <c r="O16" t="s">
        <v>90</v>
      </c>
      <c r="P16" t="s">
        <v>116</v>
      </c>
      <c r="Q16" t="s">
        <v>115</v>
      </c>
      <c r="R16" t="s">
        <v>61</v>
      </c>
      <c r="S16" t="s">
        <v>62</v>
      </c>
      <c r="T16" t="s">
        <v>49</v>
      </c>
      <c r="U16" t="s">
        <v>50</v>
      </c>
      <c r="V16">
        <v>12</v>
      </c>
      <c r="W16" t="s">
        <v>51</v>
      </c>
      <c r="X16" t="s">
        <v>63</v>
      </c>
      <c r="Y16" t="s">
        <v>53</v>
      </c>
      <c r="Z16" t="s">
        <v>54</v>
      </c>
      <c r="AA16" s="111">
        <v>42154</v>
      </c>
      <c r="AB16" s="112">
        <v>0.6430555555555556</v>
      </c>
      <c r="AC16" t="s">
        <v>37</v>
      </c>
      <c r="AD16" t="s">
        <v>56</v>
      </c>
      <c r="AE16" t="s">
        <v>112</v>
      </c>
      <c r="AF16" t="s">
        <v>70</v>
      </c>
      <c r="AG16" t="s">
        <v>64</v>
      </c>
      <c r="AH16" t="s">
        <v>450</v>
      </c>
      <c r="AI16">
        <v>7.87</v>
      </c>
      <c r="AJ16" t="s">
        <v>461</v>
      </c>
      <c r="AK16">
        <v>10</v>
      </c>
      <c r="AL16">
        <v>36</v>
      </c>
      <c r="AM16" t="str">
        <f t="shared" si="0"/>
        <v>&lt; 25mph</v>
      </c>
    </row>
    <row r="17" spans="1:39" x14ac:dyDescent="0.45">
      <c r="A17">
        <f t="shared" si="1"/>
        <v>16</v>
      </c>
      <c r="B17" t="str">
        <f>""</f>
        <v/>
      </c>
      <c r="C17" t="s">
        <v>117</v>
      </c>
      <c r="D17" s="111">
        <v>42161</v>
      </c>
      <c r="E17">
        <v>2015</v>
      </c>
      <c r="F17" s="112">
        <v>0.41666666666666669</v>
      </c>
      <c r="G17">
        <v>34.404333000000001</v>
      </c>
      <c r="H17">
        <v>-118.423417</v>
      </c>
      <c r="I17" t="s">
        <v>41</v>
      </c>
      <c r="J17" t="s">
        <v>42</v>
      </c>
      <c r="K17" t="s">
        <v>3</v>
      </c>
      <c r="L17" t="s">
        <v>3</v>
      </c>
      <c r="N17" t="s">
        <v>43</v>
      </c>
      <c r="O17" t="s">
        <v>66</v>
      </c>
      <c r="P17" t="s">
        <v>118</v>
      </c>
      <c r="Q17" t="s">
        <v>119</v>
      </c>
      <c r="R17" t="s">
        <v>61</v>
      </c>
      <c r="S17" t="s">
        <v>62</v>
      </c>
      <c r="T17" t="s">
        <v>49</v>
      </c>
      <c r="U17" t="s">
        <v>50</v>
      </c>
      <c r="V17">
        <v>16</v>
      </c>
      <c r="W17" t="s">
        <v>51</v>
      </c>
      <c r="X17" t="s">
        <v>63</v>
      </c>
      <c r="Y17" t="s">
        <v>53</v>
      </c>
      <c r="Z17" t="s">
        <v>54</v>
      </c>
      <c r="AA17" s="111">
        <v>42161</v>
      </c>
      <c r="AB17" s="112">
        <v>0.42569444444444438</v>
      </c>
      <c r="AC17" t="s">
        <v>37</v>
      </c>
      <c r="AD17" t="s">
        <v>56</v>
      </c>
      <c r="AE17" t="s">
        <v>112</v>
      </c>
      <c r="AF17" t="s">
        <v>70</v>
      </c>
      <c r="AG17" t="s">
        <v>64</v>
      </c>
      <c r="AH17" t="s">
        <v>462</v>
      </c>
      <c r="AI17">
        <v>7.23</v>
      </c>
      <c r="AJ17" t="s">
        <v>463</v>
      </c>
      <c r="AK17">
        <v>14</v>
      </c>
      <c r="AL17">
        <v>27</v>
      </c>
      <c r="AM17" t="str">
        <f t="shared" si="0"/>
        <v>&lt; 25mph</v>
      </c>
    </row>
    <row r="18" spans="1:39" x14ac:dyDescent="0.45">
      <c r="A18">
        <f t="shared" si="1"/>
        <v>17</v>
      </c>
      <c r="B18" t="str">
        <f>""</f>
        <v/>
      </c>
      <c r="C18" t="s">
        <v>120</v>
      </c>
      <c r="D18" s="111">
        <v>42164</v>
      </c>
      <c r="E18">
        <v>2015</v>
      </c>
      <c r="F18" s="112">
        <v>0.24027777777777781</v>
      </c>
      <c r="G18">
        <v>33.598571999999997</v>
      </c>
      <c r="H18">
        <v>-117.131068</v>
      </c>
      <c r="I18" t="s">
        <v>63</v>
      </c>
      <c r="J18" t="s">
        <v>42</v>
      </c>
      <c r="K18" t="s">
        <v>3</v>
      </c>
      <c r="L18" t="s">
        <v>3</v>
      </c>
      <c r="N18" t="s">
        <v>43</v>
      </c>
      <c r="O18" t="s">
        <v>101</v>
      </c>
      <c r="P18" t="s">
        <v>121</v>
      </c>
      <c r="Q18" t="s">
        <v>122</v>
      </c>
      <c r="R18" t="s">
        <v>47</v>
      </c>
      <c r="S18" t="s">
        <v>48</v>
      </c>
      <c r="T18" t="s">
        <v>49</v>
      </c>
      <c r="U18" t="s">
        <v>56</v>
      </c>
      <c r="V18">
        <v>33</v>
      </c>
      <c r="W18" t="s">
        <v>51</v>
      </c>
      <c r="X18" t="s">
        <v>52</v>
      </c>
      <c r="Y18" t="s">
        <v>53</v>
      </c>
      <c r="Z18" t="s">
        <v>54</v>
      </c>
      <c r="AA18" s="111">
        <v>42164</v>
      </c>
      <c r="AB18" s="112">
        <v>0.24027777777777781</v>
      </c>
      <c r="AC18" t="s">
        <v>37</v>
      </c>
      <c r="AD18" t="s">
        <v>56</v>
      </c>
      <c r="AE18" t="s">
        <v>112</v>
      </c>
      <c r="AF18" t="s">
        <v>70</v>
      </c>
      <c r="AG18" t="s">
        <v>64</v>
      </c>
      <c r="AH18" t="s">
        <v>464</v>
      </c>
      <c r="AI18">
        <v>7.92</v>
      </c>
      <c r="AJ18" t="s">
        <v>465</v>
      </c>
      <c r="AK18">
        <v>13</v>
      </c>
      <c r="AL18">
        <v>18</v>
      </c>
      <c r="AM18" t="str">
        <f t="shared" si="0"/>
        <v>&lt; 25mph</v>
      </c>
    </row>
    <row r="19" spans="1:39" x14ac:dyDescent="0.45">
      <c r="A19">
        <f t="shared" si="1"/>
        <v>18</v>
      </c>
      <c r="B19" t="str">
        <f>""</f>
        <v/>
      </c>
      <c r="C19" t="s">
        <v>123</v>
      </c>
      <c r="D19" s="111">
        <v>42172</v>
      </c>
      <c r="E19">
        <v>2015</v>
      </c>
      <c r="F19" s="112">
        <v>0.72847222222222219</v>
      </c>
      <c r="G19">
        <v>36.108561999999999</v>
      </c>
      <c r="H19">
        <v>-118.94253</v>
      </c>
      <c r="I19" t="s">
        <v>41</v>
      </c>
      <c r="J19" t="s">
        <v>42</v>
      </c>
      <c r="K19" t="s">
        <v>3</v>
      </c>
      <c r="L19" t="s">
        <v>3</v>
      </c>
      <c r="N19" t="s">
        <v>43</v>
      </c>
      <c r="O19" t="s">
        <v>101</v>
      </c>
      <c r="P19" t="s">
        <v>124</v>
      </c>
      <c r="Q19" t="s">
        <v>125</v>
      </c>
      <c r="R19" t="s">
        <v>47</v>
      </c>
      <c r="S19" t="s">
        <v>48</v>
      </c>
      <c r="T19" t="s">
        <v>49</v>
      </c>
      <c r="U19" t="s">
        <v>56</v>
      </c>
      <c r="V19">
        <v>66</v>
      </c>
      <c r="W19" t="s">
        <v>111</v>
      </c>
      <c r="X19" t="s">
        <v>52</v>
      </c>
      <c r="Y19" t="s">
        <v>53</v>
      </c>
      <c r="Z19" t="s">
        <v>54</v>
      </c>
      <c r="AA19" s="111">
        <v>42172</v>
      </c>
      <c r="AB19" s="112">
        <v>0.72847222222222219</v>
      </c>
      <c r="AC19" t="s">
        <v>37</v>
      </c>
      <c r="AD19" t="s">
        <v>56</v>
      </c>
      <c r="AE19" t="s">
        <v>112</v>
      </c>
      <c r="AF19" t="s">
        <v>70</v>
      </c>
      <c r="AG19" t="s">
        <v>64</v>
      </c>
      <c r="AH19" t="s">
        <v>466</v>
      </c>
      <c r="AI19">
        <v>6.57</v>
      </c>
      <c r="AJ19" t="s">
        <v>467</v>
      </c>
      <c r="AK19">
        <v>0</v>
      </c>
      <c r="AL19">
        <v>13</v>
      </c>
      <c r="AM19" t="str">
        <f t="shared" si="0"/>
        <v>&lt; 25mph</v>
      </c>
    </row>
    <row r="20" spans="1:39" x14ac:dyDescent="0.45">
      <c r="A20">
        <f t="shared" si="1"/>
        <v>19</v>
      </c>
      <c r="B20" t="str">
        <f>""</f>
        <v/>
      </c>
      <c r="C20" t="s">
        <v>82</v>
      </c>
      <c r="D20" s="111">
        <v>42178</v>
      </c>
      <c r="E20">
        <v>2015</v>
      </c>
      <c r="F20" s="112">
        <v>0.72291666666666665</v>
      </c>
      <c r="G20">
        <v>34.278967999999999</v>
      </c>
      <c r="H20">
        <v>-118.90721600000001</v>
      </c>
      <c r="I20" t="s">
        <v>41</v>
      </c>
      <c r="J20" t="s">
        <v>42</v>
      </c>
      <c r="K20" t="s">
        <v>4</v>
      </c>
      <c r="L20" t="s">
        <v>4</v>
      </c>
      <c r="N20" t="s">
        <v>43</v>
      </c>
      <c r="O20" t="s">
        <v>58</v>
      </c>
      <c r="P20" t="s">
        <v>126</v>
      </c>
      <c r="Q20" t="s">
        <v>127</v>
      </c>
      <c r="R20" t="s">
        <v>61</v>
      </c>
      <c r="S20" t="s">
        <v>62</v>
      </c>
      <c r="T20" t="s">
        <v>49</v>
      </c>
      <c r="U20" t="s">
        <v>56</v>
      </c>
      <c r="V20">
        <v>16</v>
      </c>
      <c r="W20" t="s">
        <v>51</v>
      </c>
      <c r="X20" t="s">
        <v>52</v>
      </c>
      <c r="Y20" t="s">
        <v>128</v>
      </c>
      <c r="Z20" t="s">
        <v>75</v>
      </c>
      <c r="AA20" t="s">
        <v>76</v>
      </c>
      <c r="AB20" t="s">
        <v>56</v>
      </c>
      <c r="AC20" t="s">
        <v>86</v>
      </c>
      <c r="AD20" t="s">
        <v>63</v>
      </c>
      <c r="AE20" t="s">
        <v>56</v>
      </c>
      <c r="AF20" t="s">
        <v>56</v>
      </c>
      <c r="AG20" t="s">
        <v>55</v>
      </c>
      <c r="AH20" t="s">
        <v>468</v>
      </c>
      <c r="AI20">
        <v>7.68</v>
      </c>
      <c r="AJ20" t="s">
        <v>469</v>
      </c>
      <c r="AK20">
        <v>4.99</v>
      </c>
      <c r="AL20">
        <v>44</v>
      </c>
      <c r="AM20" t="str">
        <f t="shared" si="0"/>
        <v>&lt; 25mph</v>
      </c>
    </row>
    <row r="21" spans="1:39" x14ac:dyDescent="0.45">
      <c r="A21">
        <f t="shared" si="1"/>
        <v>20</v>
      </c>
      <c r="B21" t="str">
        <f>""</f>
        <v/>
      </c>
      <c r="C21" t="s">
        <v>129</v>
      </c>
      <c r="D21" s="111">
        <v>42198</v>
      </c>
      <c r="E21">
        <v>2015</v>
      </c>
      <c r="F21" s="112">
        <v>0.46875</v>
      </c>
      <c r="G21">
        <v>33.767847000000003</v>
      </c>
      <c r="H21">
        <v>-117.72072300000001</v>
      </c>
      <c r="I21" t="s">
        <v>41</v>
      </c>
      <c r="J21" t="s">
        <v>42</v>
      </c>
      <c r="K21" t="s">
        <v>6</v>
      </c>
      <c r="L21" t="s">
        <v>6</v>
      </c>
      <c r="N21" t="s">
        <v>43</v>
      </c>
      <c r="O21" t="s">
        <v>101</v>
      </c>
      <c r="P21" t="s">
        <v>130</v>
      </c>
      <c r="Q21" t="s">
        <v>131</v>
      </c>
      <c r="R21" t="s">
        <v>61</v>
      </c>
      <c r="S21" t="s">
        <v>62</v>
      </c>
      <c r="T21" t="s">
        <v>49</v>
      </c>
      <c r="U21" t="s">
        <v>50</v>
      </c>
      <c r="V21">
        <v>12</v>
      </c>
      <c r="W21" t="s">
        <v>51</v>
      </c>
      <c r="X21" t="s">
        <v>52</v>
      </c>
      <c r="Y21" t="s">
        <v>53</v>
      </c>
      <c r="Z21" t="s">
        <v>54</v>
      </c>
      <c r="AA21" s="111">
        <v>42198</v>
      </c>
      <c r="AB21" s="112">
        <v>0.5625</v>
      </c>
      <c r="AC21" t="s">
        <v>55</v>
      </c>
      <c r="AD21" t="s">
        <v>56</v>
      </c>
      <c r="AE21" t="s">
        <v>56</v>
      </c>
      <c r="AF21" t="s">
        <v>56</v>
      </c>
      <c r="AG21" t="s">
        <v>55</v>
      </c>
      <c r="AH21" t="s">
        <v>450</v>
      </c>
      <c r="AI21">
        <v>3.07</v>
      </c>
      <c r="AJ21" t="s">
        <v>470</v>
      </c>
      <c r="AK21">
        <v>7</v>
      </c>
      <c r="AL21">
        <v>55</v>
      </c>
      <c r="AM21" t="str">
        <f t="shared" si="0"/>
        <v>&lt; 25mph</v>
      </c>
    </row>
    <row r="22" spans="1:39" x14ac:dyDescent="0.45">
      <c r="A22">
        <f t="shared" si="1"/>
        <v>21</v>
      </c>
      <c r="B22" t="str">
        <f>""</f>
        <v/>
      </c>
      <c r="C22" t="s">
        <v>132</v>
      </c>
      <c r="D22" s="111">
        <v>42228</v>
      </c>
      <c r="E22">
        <v>2015</v>
      </c>
      <c r="F22" s="112">
        <v>0.5</v>
      </c>
      <c r="G22">
        <v>35.177247000000001</v>
      </c>
      <c r="H22">
        <v>-118.33731899999999</v>
      </c>
      <c r="I22" t="s">
        <v>41</v>
      </c>
      <c r="J22" t="s">
        <v>42</v>
      </c>
      <c r="K22" t="s">
        <v>3</v>
      </c>
      <c r="L22" t="s">
        <v>3</v>
      </c>
      <c r="N22" t="s">
        <v>133</v>
      </c>
      <c r="O22" t="s">
        <v>56</v>
      </c>
      <c r="P22" t="s">
        <v>134</v>
      </c>
      <c r="Q22" t="s">
        <v>135</v>
      </c>
      <c r="R22" t="s">
        <v>47</v>
      </c>
      <c r="S22" t="s">
        <v>48</v>
      </c>
      <c r="T22" t="s">
        <v>49</v>
      </c>
      <c r="U22" t="s">
        <v>56</v>
      </c>
      <c r="V22" t="s">
        <v>136</v>
      </c>
      <c r="W22" t="s">
        <v>51</v>
      </c>
      <c r="X22" t="s">
        <v>52</v>
      </c>
      <c r="Y22" t="s">
        <v>128</v>
      </c>
      <c r="Z22" t="s">
        <v>54</v>
      </c>
      <c r="AA22" s="111">
        <v>42228</v>
      </c>
      <c r="AB22" s="112">
        <v>0.46319444444444452</v>
      </c>
      <c r="AC22" t="s">
        <v>63</v>
      </c>
      <c r="AD22" t="s">
        <v>56</v>
      </c>
      <c r="AE22" t="s">
        <v>56</v>
      </c>
      <c r="AF22" t="s">
        <v>56</v>
      </c>
      <c r="AG22" t="s">
        <v>137</v>
      </c>
      <c r="AH22" t="s">
        <v>471</v>
      </c>
      <c r="AI22">
        <v>7.19</v>
      </c>
      <c r="AJ22" t="s">
        <v>472</v>
      </c>
      <c r="AK22">
        <v>18.010000000000002</v>
      </c>
      <c r="AL22">
        <v>16</v>
      </c>
      <c r="AM22" t="str">
        <f t="shared" si="0"/>
        <v>&lt; 25mph</v>
      </c>
    </row>
    <row r="23" spans="1:39" x14ac:dyDescent="0.45">
      <c r="A23">
        <f t="shared" si="1"/>
        <v>22</v>
      </c>
      <c r="B23" t="str">
        <f>""</f>
        <v/>
      </c>
      <c r="C23" t="s">
        <v>138</v>
      </c>
      <c r="D23" s="111">
        <v>42250</v>
      </c>
      <c r="E23">
        <v>2015</v>
      </c>
      <c r="F23" s="112">
        <v>0.70833333333333337</v>
      </c>
      <c r="G23">
        <v>36.893599999999999</v>
      </c>
      <c r="H23">
        <v>-119.4571</v>
      </c>
      <c r="I23" t="s">
        <v>41</v>
      </c>
      <c r="J23" t="s">
        <v>42</v>
      </c>
      <c r="K23" t="s">
        <v>5</v>
      </c>
      <c r="L23" t="s">
        <v>5</v>
      </c>
      <c r="N23" t="s">
        <v>43</v>
      </c>
      <c r="O23" t="s">
        <v>101</v>
      </c>
      <c r="P23" t="s">
        <v>139</v>
      </c>
      <c r="Q23" t="s">
        <v>140</v>
      </c>
      <c r="R23" t="s">
        <v>47</v>
      </c>
      <c r="S23" t="s">
        <v>48</v>
      </c>
      <c r="T23" t="s">
        <v>49</v>
      </c>
      <c r="U23" t="s">
        <v>56</v>
      </c>
      <c r="V23">
        <v>220</v>
      </c>
      <c r="W23" t="s">
        <v>111</v>
      </c>
      <c r="X23" t="s">
        <v>52</v>
      </c>
      <c r="Y23" t="s">
        <v>53</v>
      </c>
      <c r="Z23" t="s">
        <v>54</v>
      </c>
      <c r="AA23" s="111">
        <v>42250</v>
      </c>
      <c r="AB23" s="112">
        <v>0.67708333333333337</v>
      </c>
      <c r="AC23" t="s">
        <v>37</v>
      </c>
      <c r="AD23" t="s">
        <v>56</v>
      </c>
      <c r="AE23" t="s">
        <v>141</v>
      </c>
      <c r="AF23" t="s">
        <v>70</v>
      </c>
      <c r="AG23" t="s">
        <v>64</v>
      </c>
      <c r="AH23" t="s">
        <v>473</v>
      </c>
      <c r="AI23">
        <v>1.24</v>
      </c>
      <c r="AJ23" t="s">
        <v>474</v>
      </c>
      <c r="AK23">
        <v>5.99</v>
      </c>
      <c r="AL23">
        <v>1</v>
      </c>
      <c r="AM23" t="str">
        <f t="shared" si="0"/>
        <v>&lt; 25mph</v>
      </c>
    </row>
    <row r="24" spans="1:39" x14ac:dyDescent="0.45">
      <c r="A24">
        <f t="shared" si="1"/>
        <v>23</v>
      </c>
      <c r="B24" t="str">
        <f>""</f>
        <v/>
      </c>
      <c r="C24" t="s">
        <v>142</v>
      </c>
      <c r="D24" s="111">
        <v>42286</v>
      </c>
      <c r="E24">
        <v>2015</v>
      </c>
      <c r="F24" s="112">
        <v>0.58333333333333337</v>
      </c>
      <c r="G24">
        <v>33.575239000000003</v>
      </c>
      <c r="H24">
        <v>-117.170044</v>
      </c>
      <c r="I24" t="s">
        <v>41</v>
      </c>
      <c r="J24" t="s">
        <v>42</v>
      </c>
      <c r="K24" t="s">
        <v>4</v>
      </c>
      <c r="L24" t="s">
        <v>4</v>
      </c>
      <c r="N24" t="s">
        <v>43</v>
      </c>
      <c r="O24" t="s">
        <v>143</v>
      </c>
      <c r="P24" t="s">
        <v>144</v>
      </c>
      <c r="Q24" t="s">
        <v>145</v>
      </c>
      <c r="R24" t="s">
        <v>47</v>
      </c>
      <c r="S24" t="s">
        <v>48</v>
      </c>
      <c r="T24" t="s">
        <v>49</v>
      </c>
      <c r="U24" t="s">
        <v>56</v>
      </c>
      <c r="V24">
        <v>12</v>
      </c>
      <c r="W24" t="s">
        <v>51</v>
      </c>
      <c r="X24" t="s">
        <v>63</v>
      </c>
      <c r="Y24" t="s">
        <v>53</v>
      </c>
      <c r="Z24" t="s">
        <v>75</v>
      </c>
      <c r="AA24" t="s">
        <v>76</v>
      </c>
      <c r="AB24" t="s">
        <v>56</v>
      </c>
      <c r="AC24" t="s">
        <v>86</v>
      </c>
      <c r="AD24" t="s">
        <v>146</v>
      </c>
      <c r="AE24" t="s">
        <v>56</v>
      </c>
      <c r="AF24" t="s">
        <v>56</v>
      </c>
      <c r="AG24" t="s">
        <v>55</v>
      </c>
      <c r="AH24" t="s">
        <v>475</v>
      </c>
      <c r="AI24">
        <v>4.96</v>
      </c>
      <c r="AJ24" t="s">
        <v>476</v>
      </c>
      <c r="AK24">
        <v>8.99</v>
      </c>
      <c r="AL24">
        <v>25</v>
      </c>
      <c r="AM24" t="str">
        <f t="shared" si="0"/>
        <v>&lt; 25mph</v>
      </c>
    </row>
    <row r="25" spans="1:39" x14ac:dyDescent="0.45">
      <c r="A25">
        <f t="shared" si="1"/>
        <v>24</v>
      </c>
      <c r="B25" t="str">
        <f>""</f>
        <v/>
      </c>
      <c r="C25" t="s">
        <v>147</v>
      </c>
      <c r="D25" s="111">
        <v>42385</v>
      </c>
      <c r="E25">
        <v>2016</v>
      </c>
      <c r="F25" s="112">
        <v>0.63888888888888884</v>
      </c>
      <c r="G25">
        <v>34.409571</v>
      </c>
      <c r="H25">
        <v>-118.68156999999999</v>
      </c>
      <c r="I25" t="s">
        <v>41</v>
      </c>
      <c r="J25" t="s">
        <v>42</v>
      </c>
      <c r="K25" t="s">
        <v>3</v>
      </c>
      <c r="L25" t="s">
        <v>3</v>
      </c>
      <c r="N25" t="s">
        <v>43</v>
      </c>
      <c r="O25" t="s">
        <v>148</v>
      </c>
      <c r="P25" t="s">
        <v>149</v>
      </c>
      <c r="Q25" t="s">
        <v>149</v>
      </c>
      <c r="R25" t="s">
        <v>61</v>
      </c>
      <c r="S25" t="s">
        <v>62</v>
      </c>
      <c r="T25" t="s">
        <v>49</v>
      </c>
      <c r="U25" t="s">
        <v>56</v>
      </c>
      <c r="V25">
        <v>16</v>
      </c>
      <c r="W25" t="s">
        <v>51</v>
      </c>
      <c r="X25" t="s">
        <v>52</v>
      </c>
      <c r="Y25" t="s">
        <v>53</v>
      </c>
      <c r="Z25" t="s">
        <v>54</v>
      </c>
      <c r="AA25" s="111">
        <v>42385</v>
      </c>
      <c r="AB25" s="112">
        <v>0.63888888888888884</v>
      </c>
      <c r="AC25" t="s">
        <v>86</v>
      </c>
      <c r="AD25" t="s">
        <v>63</v>
      </c>
      <c r="AE25" t="s">
        <v>56</v>
      </c>
      <c r="AF25" t="s">
        <v>56</v>
      </c>
      <c r="AG25" t="s">
        <v>55</v>
      </c>
      <c r="AH25" t="s">
        <v>477</v>
      </c>
      <c r="AI25">
        <v>7.2</v>
      </c>
      <c r="AJ25" t="s">
        <v>478</v>
      </c>
      <c r="AK25">
        <v>8.99</v>
      </c>
      <c r="AL25">
        <v>9</v>
      </c>
      <c r="AM25" t="str">
        <f t="shared" si="0"/>
        <v>&lt; 25mph</v>
      </c>
    </row>
    <row r="26" spans="1:39" x14ac:dyDescent="0.45">
      <c r="A26">
        <f t="shared" si="1"/>
        <v>25</v>
      </c>
      <c r="B26" t="str">
        <f>""</f>
        <v/>
      </c>
      <c r="C26" t="s">
        <v>150</v>
      </c>
      <c r="D26" s="111">
        <v>42422</v>
      </c>
      <c r="E26">
        <v>2016</v>
      </c>
      <c r="F26" s="112">
        <v>0.71111111111111114</v>
      </c>
      <c r="G26">
        <v>34.449164000000003</v>
      </c>
      <c r="H26">
        <v>-119.584498</v>
      </c>
      <c r="I26" t="s">
        <v>41</v>
      </c>
      <c r="J26" t="s">
        <v>42</v>
      </c>
      <c r="K26" t="s">
        <v>3</v>
      </c>
      <c r="L26" t="s">
        <v>3</v>
      </c>
      <c r="N26" t="s">
        <v>43</v>
      </c>
      <c r="O26" t="s">
        <v>151</v>
      </c>
      <c r="P26" t="s">
        <v>152</v>
      </c>
      <c r="Q26" t="s">
        <v>152</v>
      </c>
      <c r="R26" t="s">
        <v>61</v>
      </c>
      <c r="S26" t="s">
        <v>62</v>
      </c>
      <c r="T26" t="s">
        <v>49</v>
      </c>
      <c r="U26" t="s">
        <v>153</v>
      </c>
      <c r="V26">
        <v>16</v>
      </c>
      <c r="W26" t="s">
        <v>51</v>
      </c>
      <c r="X26" t="s">
        <v>52</v>
      </c>
      <c r="Y26" t="s">
        <v>53</v>
      </c>
      <c r="Z26" t="s">
        <v>54</v>
      </c>
      <c r="AA26" s="111">
        <v>42422</v>
      </c>
      <c r="AB26" s="112">
        <v>0.71111111111111114</v>
      </c>
      <c r="AC26" t="s">
        <v>86</v>
      </c>
      <c r="AD26" t="s">
        <v>52</v>
      </c>
      <c r="AE26" t="s">
        <v>56</v>
      </c>
      <c r="AF26" t="s">
        <v>56</v>
      </c>
      <c r="AG26" t="s">
        <v>55</v>
      </c>
      <c r="AH26" t="s">
        <v>479</v>
      </c>
      <c r="AI26">
        <v>5.58</v>
      </c>
      <c r="AJ26" t="s">
        <v>480</v>
      </c>
      <c r="AK26">
        <v>4</v>
      </c>
      <c r="AL26">
        <v>14</v>
      </c>
      <c r="AM26" t="str">
        <f t="shared" si="0"/>
        <v>&lt; 25mph</v>
      </c>
    </row>
    <row r="27" spans="1:39" x14ac:dyDescent="0.45">
      <c r="A27">
        <f t="shared" si="1"/>
        <v>26</v>
      </c>
      <c r="B27" t="str">
        <f>""</f>
        <v/>
      </c>
      <c r="C27" t="s">
        <v>154</v>
      </c>
      <c r="D27" s="111">
        <v>42427</v>
      </c>
      <c r="E27">
        <v>2016</v>
      </c>
      <c r="F27" s="112">
        <v>3.4027777777777768E-2</v>
      </c>
      <c r="G27">
        <v>33.913418</v>
      </c>
      <c r="H27">
        <v>-116.800325</v>
      </c>
      <c r="I27" t="s">
        <v>63</v>
      </c>
      <c r="J27" t="s">
        <v>42</v>
      </c>
      <c r="K27" t="s">
        <v>3</v>
      </c>
      <c r="L27" t="s">
        <v>3</v>
      </c>
      <c r="N27" t="s">
        <v>43</v>
      </c>
      <c r="O27" t="s">
        <v>101</v>
      </c>
      <c r="P27" t="s">
        <v>155</v>
      </c>
      <c r="Q27" t="s">
        <v>155</v>
      </c>
      <c r="R27" t="s">
        <v>61</v>
      </c>
      <c r="S27" t="s">
        <v>62</v>
      </c>
      <c r="T27" t="s">
        <v>49</v>
      </c>
      <c r="U27" t="s">
        <v>56</v>
      </c>
      <c r="V27">
        <v>12</v>
      </c>
      <c r="W27" t="s">
        <v>51</v>
      </c>
      <c r="X27" t="s">
        <v>52</v>
      </c>
      <c r="Y27" t="s">
        <v>53</v>
      </c>
      <c r="Z27" t="s">
        <v>54</v>
      </c>
      <c r="AA27" s="111">
        <v>42427</v>
      </c>
      <c r="AB27" s="112">
        <v>3.4027777777777768E-2</v>
      </c>
      <c r="AC27" t="s">
        <v>37</v>
      </c>
      <c r="AD27" t="s">
        <v>56</v>
      </c>
      <c r="AE27" t="s">
        <v>80</v>
      </c>
      <c r="AF27" t="s">
        <v>81</v>
      </c>
      <c r="AG27" t="s">
        <v>55</v>
      </c>
      <c r="AH27" t="s">
        <v>481</v>
      </c>
      <c r="AI27">
        <v>1.3</v>
      </c>
      <c r="AJ27" t="s">
        <v>482</v>
      </c>
      <c r="AK27">
        <v>13</v>
      </c>
      <c r="AL27">
        <v>7</v>
      </c>
      <c r="AM27" t="str">
        <f t="shared" si="0"/>
        <v>&lt; 25mph</v>
      </c>
    </row>
    <row r="28" spans="1:39" x14ac:dyDescent="0.45">
      <c r="A28">
        <f t="shared" si="1"/>
        <v>27</v>
      </c>
      <c r="B28" t="str">
        <f>""</f>
        <v/>
      </c>
      <c r="C28" t="s">
        <v>156</v>
      </c>
      <c r="D28" s="111">
        <v>42481</v>
      </c>
      <c r="E28">
        <v>2016</v>
      </c>
      <c r="F28" s="112">
        <v>0.51388888888888884</v>
      </c>
      <c r="G28">
        <v>34.333927000000003</v>
      </c>
      <c r="H28">
        <v>-119.27482500000001</v>
      </c>
      <c r="I28" t="s">
        <v>41</v>
      </c>
      <c r="J28" t="s">
        <v>42</v>
      </c>
      <c r="K28" t="s">
        <v>4</v>
      </c>
      <c r="L28" t="s">
        <v>4</v>
      </c>
      <c r="N28" t="s">
        <v>43</v>
      </c>
      <c r="O28" t="s">
        <v>157</v>
      </c>
      <c r="P28" t="s">
        <v>158</v>
      </c>
      <c r="Q28" t="s">
        <v>158</v>
      </c>
      <c r="R28" t="s">
        <v>61</v>
      </c>
      <c r="S28" t="s">
        <v>62</v>
      </c>
      <c r="T28" t="s">
        <v>49</v>
      </c>
      <c r="U28" t="s">
        <v>56</v>
      </c>
      <c r="V28">
        <v>66</v>
      </c>
      <c r="W28" t="s">
        <v>111</v>
      </c>
      <c r="X28" t="s">
        <v>52</v>
      </c>
      <c r="Y28" t="s">
        <v>53</v>
      </c>
      <c r="Z28" t="s">
        <v>54</v>
      </c>
      <c r="AA28" s="111">
        <v>42481</v>
      </c>
      <c r="AB28" s="112">
        <v>0.51388888888888884</v>
      </c>
      <c r="AC28" t="s">
        <v>37</v>
      </c>
      <c r="AD28" t="s">
        <v>56</v>
      </c>
      <c r="AE28" t="s">
        <v>112</v>
      </c>
      <c r="AF28" t="s">
        <v>70</v>
      </c>
      <c r="AG28" t="s">
        <v>55</v>
      </c>
      <c r="AH28" t="s">
        <v>483</v>
      </c>
      <c r="AI28">
        <v>7.52</v>
      </c>
      <c r="AJ28" t="s">
        <v>484</v>
      </c>
      <c r="AK28">
        <v>5.99</v>
      </c>
      <c r="AL28">
        <v>34</v>
      </c>
      <c r="AM28" t="str">
        <f t="shared" si="0"/>
        <v>&lt; 25mph</v>
      </c>
    </row>
    <row r="29" spans="1:39" x14ac:dyDescent="0.45">
      <c r="A29">
        <f t="shared" si="1"/>
        <v>28</v>
      </c>
      <c r="B29" t="str">
        <f>""</f>
        <v/>
      </c>
      <c r="C29" t="s">
        <v>159</v>
      </c>
      <c r="D29" s="111">
        <v>42485</v>
      </c>
      <c r="E29">
        <v>2016</v>
      </c>
      <c r="F29" s="112">
        <v>0.64097222222222228</v>
      </c>
      <c r="G29">
        <v>35.838740000000001</v>
      </c>
      <c r="H29">
        <v>-118.914749</v>
      </c>
      <c r="I29" t="s">
        <v>41</v>
      </c>
      <c r="J29" t="s">
        <v>42</v>
      </c>
      <c r="K29" t="s">
        <v>3</v>
      </c>
      <c r="L29" t="s">
        <v>3</v>
      </c>
      <c r="N29" t="s">
        <v>43</v>
      </c>
      <c r="O29" t="s">
        <v>101</v>
      </c>
      <c r="P29" t="s">
        <v>160</v>
      </c>
      <c r="Q29" t="s">
        <v>160</v>
      </c>
      <c r="R29" t="s">
        <v>47</v>
      </c>
      <c r="S29" t="s">
        <v>48</v>
      </c>
      <c r="T29" t="s">
        <v>49</v>
      </c>
      <c r="U29" t="s">
        <v>56</v>
      </c>
      <c r="V29">
        <v>12</v>
      </c>
      <c r="W29" t="s">
        <v>51</v>
      </c>
      <c r="X29" t="s">
        <v>52</v>
      </c>
      <c r="Y29" t="s">
        <v>53</v>
      </c>
      <c r="Z29" t="s">
        <v>54</v>
      </c>
      <c r="AA29" s="111">
        <v>42485</v>
      </c>
      <c r="AB29" s="112">
        <v>0.64097222222222228</v>
      </c>
      <c r="AC29" t="s">
        <v>86</v>
      </c>
      <c r="AD29" t="s">
        <v>146</v>
      </c>
      <c r="AE29" t="s">
        <v>56</v>
      </c>
      <c r="AF29" t="s">
        <v>56</v>
      </c>
      <c r="AG29" t="s">
        <v>55</v>
      </c>
      <c r="AH29" t="s">
        <v>485</v>
      </c>
      <c r="AI29">
        <v>3.62</v>
      </c>
      <c r="AJ29" t="s">
        <v>486</v>
      </c>
      <c r="AK29">
        <v>14.99</v>
      </c>
      <c r="AL29">
        <v>1</v>
      </c>
      <c r="AM29" t="str">
        <f t="shared" si="0"/>
        <v>&lt; 25mph</v>
      </c>
    </row>
    <row r="30" spans="1:39" x14ac:dyDescent="0.45">
      <c r="A30">
        <f t="shared" si="1"/>
        <v>29</v>
      </c>
      <c r="B30" t="str">
        <f>""</f>
        <v/>
      </c>
      <c r="C30" t="s">
        <v>161</v>
      </c>
      <c r="D30" s="111">
        <v>42485</v>
      </c>
      <c r="E30">
        <v>2016</v>
      </c>
      <c r="F30" s="112">
        <v>0.80208333333333337</v>
      </c>
      <c r="G30">
        <v>36.137197999999998</v>
      </c>
      <c r="H30">
        <v>-118.861515</v>
      </c>
      <c r="I30" t="s">
        <v>41</v>
      </c>
      <c r="J30" t="s">
        <v>42</v>
      </c>
      <c r="K30" t="s">
        <v>4</v>
      </c>
      <c r="L30" t="s">
        <v>4</v>
      </c>
      <c r="N30" t="s">
        <v>43</v>
      </c>
      <c r="O30" t="s">
        <v>101</v>
      </c>
      <c r="P30" t="s">
        <v>162</v>
      </c>
      <c r="Q30" t="s">
        <v>162</v>
      </c>
      <c r="R30" t="s">
        <v>47</v>
      </c>
      <c r="S30" t="s">
        <v>48</v>
      </c>
      <c r="T30" t="s">
        <v>49</v>
      </c>
      <c r="U30" t="s">
        <v>163</v>
      </c>
      <c r="V30" t="s">
        <v>164</v>
      </c>
      <c r="W30" t="s">
        <v>51</v>
      </c>
      <c r="X30" t="s">
        <v>52</v>
      </c>
      <c r="Y30" t="s">
        <v>53</v>
      </c>
      <c r="Z30" t="s">
        <v>54</v>
      </c>
      <c r="AA30" s="111">
        <v>42485</v>
      </c>
      <c r="AB30" s="112">
        <v>0.80208333333333337</v>
      </c>
      <c r="AC30" t="s">
        <v>86</v>
      </c>
      <c r="AD30" t="s">
        <v>52</v>
      </c>
      <c r="AE30" t="s">
        <v>56</v>
      </c>
      <c r="AF30" t="s">
        <v>56</v>
      </c>
      <c r="AG30" t="s">
        <v>55</v>
      </c>
      <c r="AH30" t="s">
        <v>487</v>
      </c>
      <c r="AI30">
        <v>6.51</v>
      </c>
      <c r="AJ30" t="s">
        <v>488</v>
      </c>
      <c r="AK30">
        <v>12.01</v>
      </c>
      <c r="AL30">
        <v>1</v>
      </c>
      <c r="AM30" t="str">
        <f t="shared" si="0"/>
        <v>&lt; 25mph</v>
      </c>
    </row>
    <row r="31" spans="1:39" x14ac:dyDescent="0.45">
      <c r="A31">
        <f t="shared" si="1"/>
        <v>30</v>
      </c>
      <c r="B31" t="str">
        <f>""</f>
        <v/>
      </c>
      <c r="C31" t="s">
        <v>165</v>
      </c>
      <c r="D31" s="111">
        <v>42488</v>
      </c>
      <c r="E31">
        <v>2016</v>
      </c>
      <c r="F31" s="112">
        <v>0.58333333333333337</v>
      </c>
      <c r="G31">
        <v>34.357004000000003</v>
      </c>
      <c r="H31">
        <v>-119.314044</v>
      </c>
      <c r="I31" t="s">
        <v>41</v>
      </c>
      <c r="J31" t="s">
        <v>42</v>
      </c>
      <c r="K31" t="s">
        <v>5</v>
      </c>
      <c r="L31" t="s">
        <v>5</v>
      </c>
      <c r="N31" t="s">
        <v>43</v>
      </c>
      <c r="O31" t="s">
        <v>157</v>
      </c>
      <c r="P31" t="s">
        <v>166</v>
      </c>
      <c r="Q31" t="s">
        <v>166</v>
      </c>
      <c r="R31" t="s">
        <v>61</v>
      </c>
      <c r="S31" t="s">
        <v>62</v>
      </c>
      <c r="T31" t="s">
        <v>49</v>
      </c>
      <c r="U31" t="s">
        <v>56</v>
      </c>
      <c r="V31">
        <v>16</v>
      </c>
      <c r="W31" t="s">
        <v>51</v>
      </c>
      <c r="X31" t="s">
        <v>52</v>
      </c>
      <c r="Y31" t="s">
        <v>53</v>
      </c>
      <c r="Z31" t="s">
        <v>54</v>
      </c>
      <c r="AA31" s="111">
        <v>42488</v>
      </c>
      <c r="AB31" s="112">
        <v>0.58333333333333337</v>
      </c>
      <c r="AC31" t="s">
        <v>86</v>
      </c>
      <c r="AD31" t="s">
        <v>63</v>
      </c>
      <c r="AE31" t="s">
        <v>56</v>
      </c>
      <c r="AF31" t="s">
        <v>56</v>
      </c>
      <c r="AG31" t="s">
        <v>55</v>
      </c>
      <c r="AH31" t="s">
        <v>489</v>
      </c>
      <c r="AI31">
        <v>7.74</v>
      </c>
      <c r="AJ31" t="s">
        <v>490</v>
      </c>
      <c r="AK31">
        <v>44.98</v>
      </c>
      <c r="AL31">
        <v>26</v>
      </c>
      <c r="AM31" t="str">
        <f t="shared" si="0"/>
        <v>40-55mph</v>
      </c>
    </row>
    <row r="32" spans="1:39" x14ac:dyDescent="0.45">
      <c r="A32">
        <f t="shared" si="1"/>
        <v>31</v>
      </c>
      <c r="B32" t="str">
        <f>""</f>
        <v/>
      </c>
      <c r="C32" t="s">
        <v>167</v>
      </c>
      <c r="D32" s="111">
        <v>42492</v>
      </c>
      <c r="E32">
        <v>2016</v>
      </c>
      <c r="F32" s="112">
        <v>0.29375000000000001</v>
      </c>
      <c r="G32">
        <v>34.473624000000001</v>
      </c>
      <c r="H32">
        <v>-120.215309</v>
      </c>
      <c r="I32" t="s">
        <v>41</v>
      </c>
      <c r="J32" t="s">
        <v>42</v>
      </c>
      <c r="K32" t="s">
        <v>3</v>
      </c>
      <c r="L32" t="s">
        <v>3</v>
      </c>
      <c r="N32" t="s">
        <v>43</v>
      </c>
      <c r="O32" t="s">
        <v>168</v>
      </c>
      <c r="P32" t="s">
        <v>169</v>
      </c>
      <c r="Q32" t="s">
        <v>169</v>
      </c>
      <c r="R32" t="s">
        <v>47</v>
      </c>
      <c r="S32" t="s">
        <v>48</v>
      </c>
      <c r="T32" t="s">
        <v>49</v>
      </c>
      <c r="U32" t="s">
        <v>56</v>
      </c>
      <c r="V32">
        <v>16</v>
      </c>
      <c r="W32" t="s">
        <v>51</v>
      </c>
      <c r="X32" t="s">
        <v>52</v>
      </c>
      <c r="Y32" t="s">
        <v>53</v>
      </c>
      <c r="Z32" t="s">
        <v>54</v>
      </c>
      <c r="AA32" s="111">
        <v>42492</v>
      </c>
      <c r="AB32" s="112">
        <v>0.29375000000000001</v>
      </c>
      <c r="AC32" t="s">
        <v>86</v>
      </c>
      <c r="AD32" t="s">
        <v>87</v>
      </c>
      <c r="AE32" t="s">
        <v>56</v>
      </c>
      <c r="AF32" t="s">
        <v>56</v>
      </c>
      <c r="AG32" t="s">
        <v>55</v>
      </c>
      <c r="AH32" t="s">
        <v>491</v>
      </c>
      <c r="AI32">
        <v>0.63</v>
      </c>
      <c r="AJ32" t="s">
        <v>492</v>
      </c>
      <c r="AK32">
        <v>3</v>
      </c>
      <c r="AL32">
        <v>13</v>
      </c>
      <c r="AM32" t="str">
        <f t="shared" si="0"/>
        <v>&lt; 25mph</v>
      </c>
    </row>
    <row r="33" spans="1:39" x14ac:dyDescent="0.45">
      <c r="A33">
        <f t="shared" si="1"/>
        <v>32</v>
      </c>
      <c r="B33" t="str">
        <f>""</f>
        <v/>
      </c>
      <c r="C33" t="s">
        <v>167</v>
      </c>
      <c r="D33" s="111">
        <v>42502</v>
      </c>
      <c r="E33">
        <v>2016</v>
      </c>
      <c r="F33" s="112">
        <v>0.37152777777777779</v>
      </c>
      <c r="G33">
        <v>34.473616</v>
      </c>
      <c r="H33">
        <v>-120.21599500000001</v>
      </c>
      <c r="I33" t="s">
        <v>41</v>
      </c>
      <c r="J33" t="s">
        <v>42</v>
      </c>
      <c r="K33" t="s">
        <v>3</v>
      </c>
      <c r="L33" t="s">
        <v>3</v>
      </c>
      <c r="N33" t="s">
        <v>43</v>
      </c>
      <c r="O33" t="s">
        <v>168</v>
      </c>
      <c r="P33" t="s">
        <v>170</v>
      </c>
      <c r="Q33" t="s">
        <v>170</v>
      </c>
      <c r="R33" t="s">
        <v>47</v>
      </c>
      <c r="S33" t="s">
        <v>48</v>
      </c>
      <c r="T33" t="s">
        <v>49</v>
      </c>
      <c r="U33" t="s">
        <v>56</v>
      </c>
      <c r="V33">
        <v>16</v>
      </c>
      <c r="W33" t="s">
        <v>51</v>
      </c>
      <c r="X33" t="s">
        <v>52</v>
      </c>
      <c r="Y33" t="s">
        <v>53</v>
      </c>
      <c r="Z33" t="s">
        <v>54</v>
      </c>
      <c r="AA33" s="111">
        <v>42502</v>
      </c>
      <c r="AB33" s="112">
        <v>0.37152777777777779</v>
      </c>
      <c r="AC33" t="s">
        <v>86</v>
      </c>
      <c r="AD33" t="s">
        <v>87</v>
      </c>
      <c r="AE33" t="s">
        <v>56</v>
      </c>
      <c r="AF33" t="s">
        <v>56</v>
      </c>
      <c r="AG33" t="s">
        <v>55</v>
      </c>
      <c r="AH33" t="s">
        <v>491</v>
      </c>
      <c r="AI33">
        <v>0.67</v>
      </c>
      <c r="AJ33" t="s">
        <v>493</v>
      </c>
      <c r="AK33">
        <v>4</v>
      </c>
      <c r="AL33">
        <v>12</v>
      </c>
      <c r="AM33" t="str">
        <f t="shared" si="0"/>
        <v>&lt; 25mph</v>
      </c>
    </row>
    <row r="34" spans="1:39" x14ac:dyDescent="0.45">
      <c r="A34">
        <f t="shared" si="1"/>
        <v>33</v>
      </c>
      <c r="B34" t="str">
        <f>""</f>
        <v/>
      </c>
      <c r="C34" t="s">
        <v>171</v>
      </c>
      <c r="D34" s="111">
        <v>42519</v>
      </c>
      <c r="E34">
        <v>2016</v>
      </c>
      <c r="F34" s="112">
        <v>0.93402777777777779</v>
      </c>
      <c r="G34">
        <v>36.009123000000002</v>
      </c>
      <c r="H34">
        <v>-118.956283</v>
      </c>
      <c r="I34" t="s">
        <v>41</v>
      </c>
      <c r="J34" t="s">
        <v>42</v>
      </c>
      <c r="K34" t="s">
        <v>5</v>
      </c>
      <c r="L34" t="s">
        <v>5</v>
      </c>
      <c r="N34" t="s">
        <v>43</v>
      </c>
      <c r="O34" t="s">
        <v>101</v>
      </c>
      <c r="P34" t="s">
        <v>172</v>
      </c>
      <c r="Q34" t="s">
        <v>172</v>
      </c>
      <c r="R34" t="s">
        <v>47</v>
      </c>
      <c r="S34" t="s">
        <v>48</v>
      </c>
      <c r="T34" t="s">
        <v>49</v>
      </c>
      <c r="U34" t="s">
        <v>163</v>
      </c>
      <c r="V34">
        <v>12</v>
      </c>
      <c r="W34" t="s">
        <v>51</v>
      </c>
      <c r="X34" t="s">
        <v>52</v>
      </c>
      <c r="Y34" t="s">
        <v>53</v>
      </c>
      <c r="Z34" t="s">
        <v>54</v>
      </c>
      <c r="AA34" s="111">
        <v>42519</v>
      </c>
      <c r="AB34" s="112">
        <v>0.93402777777777779</v>
      </c>
      <c r="AC34" t="s">
        <v>37</v>
      </c>
      <c r="AD34" t="s">
        <v>56</v>
      </c>
      <c r="AE34" t="s">
        <v>63</v>
      </c>
      <c r="AF34" t="s">
        <v>70</v>
      </c>
      <c r="AG34" t="s">
        <v>55</v>
      </c>
      <c r="AH34" t="s">
        <v>466</v>
      </c>
      <c r="AI34">
        <v>7.9</v>
      </c>
      <c r="AJ34" t="s">
        <v>494</v>
      </c>
      <c r="AK34">
        <v>0</v>
      </c>
      <c r="AL34">
        <v>11</v>
      </c>
      <c r="AM34" t="str">
        <f t="shared" ref="AM34:AM65" si="2">IF(AL34=0,"No data",IF(AK34&lt;25,"&lt; 25mph",IF(AK34&lt;40,"25-40mph",IF(AK34&lt;55,"40-55mph",IF(AK34&gt;=55,"55mph+","Undefined")))))</f>
        <v>&lt; 25mph</v>
      </c>
    </row>
    <row r="35" spans="1:39" x14ac:dyDescent="0.45">
      <c r="A35">
        <f t="shared" ref="A35:A66" si="3">1+A34</f>
        <v>34</v>
      </c>
      <c r="B35" t="str">
        <f>""</f>
        <v/>
      </c>
      <c r="C35" t="s">
        <v>173</v>
      </c>
      <c r="D35" s="111">
        <v>42525</v>
      </c>
      <c r="E35">
        <v>2016</v>
      </c>
      <c r="F35" s="112">
        <v>0.4284722222222222</v>
      </c>
      <c r="G35">
        <v>33.594650000000001</v>
      </c>
      <c r="H35">
        <v>-117.13871</v>
      </c>
      <c r="I35" t="s">
        <v>41</v>
      </c>
      <c r="J35" t="s">
        <v>42</v>
      </c>
      <c r="K35" t="s">
        <v>4</v>
      </c>
      <c r="L35" t="s">
        <v>4</v>
      </c>
      <c r="N35" t="s">
        <v>55</v>
      </c>
      <c r="O35" t="s">
        <v>56</v>
      </c>
      <c r="P35" t="s">
        <v>174</v>
      </c>
      <c r="Q35" t="s">
        <v>174</v>
      </c>
      <c r="R35" t="s">
        <v>47</v>
      </c>
      <c r="S35" t="s">
        <v>48</v>
      </c>
      <c r="T35" t="s">
        <v>49</v>
      </c>
      <c r="U35" t="s">
        <v>56</v>
      </c>
      <c r="V35">
        <v>12</v>
      </c>
      <c r="W35" t="s">
        <v>51</v>
      </c>
      <c r="X35" t="s">
        <v>175</v>
      </c>
      <c r="Y35" t="s">
        <v>53</v>
      </c>
      <c r="Z35" t="s">
        <v>54</v>
      </c>
      <c r="AA35" s="111">
        <v>42525</v>
      </c>
      <c r="AB35" s="112">
        <v>0.4284722222222222</v>
      </c>
      <c r="AC35" t="s">
        <v>86</v>
      </c>
      <c r="AD35" t="s">
        <v>175</v>
      </c>
      <c r="AE35" t="s">
        <v>56</v>
      </c>
      <c r="AF35" t="s">
        <v>56</v>
      </c>
      <c r="AG35" t="s">
        <v>55</v>
      </c>
      <c r="AH35" t="s">
        <v>495</v>
      </c>
      <c r="AI35">
        <v>7.64</v>
      </c>
      <c r="AJ35" t="s">
        <v>496</v>
      </c>
      <c r="AK35">
        <v>8.99</v>
      </c>
      <c r="AL35">
        <v>25</v>
      </c>
      <c r="AM35" t="str">
        <f t="shared" si="2"/>
        <v>&lt; 25mph</v>
      </c>
    </row>
    <row r="36" spans="1:39" x14ac:dyDescent="0.45">
      <c r="A36">
        <f t="shared" si="3"/>
        <v>35</v>
      </c>
      <c r="B36" t="str">
        <f>""</f>
        <v/>
      </c>
      <c r="C36" t="s">
        <v>176</v>
      </c>
      <c r="D36" s="111">
        <v>42526</v>
      </c>
      <c r="E36">
        <v>2016</v>
      </c>
      <c r="F36" s="112">
        <v>0.66597222222222219</v>
      </c>
      <c r="G36">
        <v>34.420771999999999</v>
      </c>
      <c r="H36">
        <v>-118.421786</v>
      </c>
      <c r="I36" t="s">
        <v>41</v>
      </c>
      <c r="J36" t="s">
        <v>42</v>
      </c>
      <c r="K36" t="s">
        <v>3</v>
      </c>
      <c r="L36" t="s">
        <v>3</v>
      </c>
      <c r="N36" t="s">
        <v>43</v>
      </c>
      <c r="O36" t="s">
        <v>148</v>
      </c>
      <c r="P36" t="s">
        <v>177</v>
      </c>
      <c r="Q36" t="s">
        <v>177</v>
      </c>
      <c r="R36" t="s">
        <v>61</v>
      </c>
      <c r="S36" t="s">
        <v>62</v>
      </c>
      <c r="T36" t="s">
        <v>49</v>
      </c>
      <c r="U36" t="s">
        <v>163</v>
      </c>
      <c r="V36">
        <v>16</v>
      </c>
      <c r="W36" t="s">
        <v>51</v>
      </c>
      <c r="X36" t="s">
        <v>52</v>
      </c>
      <c r="Y36" t="s">
        <v>53</v>
      </c>
      <c r="Z36" t="s">
        <v>54</v>
      </c>
      <c r="AA36" s="111">
        <v>42526</v>
      </c>
      <c r="AB36" s="112">
        <v>0.66597222222222219</v>
      </c>
      <c r="AC36" t="s">
        <v>55</v>
      </c>
      <c r="AD36" t="s">
        <v>56</v>
      </c>
      <c r="AE36" t="s">
        <v>56</v>
      </c>
      <c r="AF36" t="s">
        <v>56</v>
      </c>
      <c r="AG36" t="s">
        <v>55</v>
      </c>
      <c r="AH36" t="s">
        <v>455</v>
      </c>
      <c r="AI36">
        <v>4.67</v>
      </c>
      <c r="AJ36" t="s">
        <v>497</v>
      </c>
      <c r="AK36">
        <v>20</v>
      </c>
      <c r="AL36">
        <v>28</v>
      </c>
      <c r="AM36" t="str">
        <f t="shared" si="2"/>
        <v>&lt; 25mph</v>
      </c>
    </row>
    <row r="37" spans="1:39" x14ac:dyDescent="0.45">
      <c r="A37">
        <f t="shared" si="3"/>
        <v>36</v>
      </c>
      <c r="B37" t="str">
        <f>""</f>
        <v/>
      </c>
      <c r="C37" t="s">
        <v>178</v>
      </c>
      <c r="D37" s="111">
        <v>42527</v>
      </c>
      <c r="E37">
        <v>2016</v>
      </c>
      <c r="F37" s="112">
        <v>0.73888888888888893</v>
      </c>
      <c r="G37">
        <v>35.135475999999997</v>
      </c>
      <c r="H37">
        <v>-118.477058</v>
      </c>
      <c r="I37" t="s">
        <v>41</v>
      </c>
      <c r="J37" t="s">
        <v>42</v>
      </c>
      <c r="K37" t="s">
        <v>3</v>
      </c>
      <c r="L37" t="s">
        <v>3</v>
      </c>
      <c r="N37" t="s">
        <v>43</v>
      </c>
      <c r="O37" t="s">
        <v>179</v>
      </c>
      <c r="P37" t="s">
        <v>180</v>
      </c>
      <c r="Q37" t="s">
        <v>180</v>
      </c>
      <c r="R37" t="s">
        <v>61</v>
      </c>
      <c r="S37" t="s">
        <v>62</v>
      </c>
      <c r="T37" t="s">
        <v>49</v>
      </c>
      <c r="U37" t="s">
        <v>56</v>
      </c>
      <c r="V37">
        <v>12</v>
      </c>
      <c r="W37" t="s">
        <v>51</v>
      </c>
      <c r="X37" t="s">
        <v>52</v>
      </c>
      <c r="Y37" t="s">
        <v>53</v>
      </c>
      <c r="Z37" t="s">
        <v>54</v>
      </c>
      <c r="AA37" s="111">
        <v>42527</v>
      </c>
      <c r="AB37" s="112">
        <v>0.73888888888888893</v>
      </c>
      <c r="AC37" t="s">
        <v>37</v>
      </c>
      <c r="AD37" t="s">
        <v>56</v>
      </c>
      <c r="AE37" t="s">
        <v>63</v>
      </c>
      <c r="AF37" t="s">
        <v>81</v>
      </c>
      <c r="AG37" t="s">
        <v>55</v>
      </c>
      <c r="AH37" t="s">
        <v>498</v>
      </c>
      <c r="AI37">
        <v>3.96</v>
      </c>
      <c r="AJ37" t="s">
        <v>499</v>
      </c>
      <c r="AK37">
        <v>24</v>
      </c>
      <c r="AL37">
        <v>28</v>
      </c>
      <c r="AM37" t="str">
        <f t="shared" si="2"/>
        <v>&lt; 25mph</v>
      </c>
    </row>
    <row r="38" spans="1:39" x14ac:dyDescent="0.45">
      <c r="A38">
        <f t="shared" si="3"/>
        <v>37</v>
      </c>
      <c r="B38" t="str">
        <f>""</f>
        <v/>
      </c>
      <c r="C38" t="s">
        <v>181</v>
      </c>
      <c r="D38" s="111">
        <v>42530</v>
      </c>
      <c r="E38">
        <v>2016</v>
      </c>
      <c r="F38" s="112">
        <v>0.4777777777777778</v>
      </c>
      <c r="G38">
        <v>34.586229000000003</v>
      </c>
      <c r="H38">
        <v>-118.19596199999999</v>
      </c>
      <c r="I38" t="s">
        <v>41</v>
      </c>
      <c r="J38" t="s">
        <v>42</v>
      </c>
      <c r="K38" t="s">
        <v>3</v>
      </c>
      <c r="L38" t="s">
        <v>3</v>
      </c>
      <c r="N38" t="s">
        <v>55</v>
      </c>
      <c r="O38" t="s">
        <v>56</v>
      </c>
      <c r="P38" t="s">
        <v>182</v>
      </c>
      <c r="Q38" t="s">
        <v>182</v>
      </c>
      <c r="R38" t="s">
        <v>61</v>
      </c>
      <c r="S38" t="s">
        <v>62</v>
      </c>
      <c r="T38" t="s">
        <v>49</v>
      </c>
      <c r="U38" t="s">
        <v>163</v>
      </c>
      <c r="V38">
        <v>12</v>
      </c>
      <c r="W38" t="s">
        <v>51</v>
      </c>
      <c r="X38" t="s">
        <v>52</v>
      </c>
      <c r="Y38" t="s">
        <v>53</v>
      </c>
      <c r="Z38" t="s">
        <v>54</v>
      </c>
      <c r="AA38" s="111">
        <v>42530</v>
      </c>
      <c r="AB38" s="112">
        <v>0.4777777777777778</v>
      </c>
      <c r="AC38" t="s">
        <v>37</v>
      </c>
      <c r="AD38" t="s">
        <v>56</v>
      </c>
      <c r="AE38" t="s">
        <v>141</v>
      </c>
      <c r="AF38" t="s">
        <v>70</v>
      </c>
      <c r="AG38" t="s">
        <v>55</v>
      </c>
      <c r="AH38" t="s">
        <v>500</v>
      </c>
      <c r="AI38">
        <v>6.32</v>
      </c>
      <c r="AJ38" t="s">
        <v>501</v>
      </c>
      <c r="AK38">
        <v>22.01</v>
      </c>
      <c r="AL38">
        <v>24</v>
      </c>
      <c r="AM38" t="str">
        <f t="shared" si="2"/>
        <v>&lt; 25mph</v>
      </c>
    </row>
    <row r="39" spans="1:39" x14ac:dyDescent="0.45">
      <c r="A39">
        <f t="shared" si="3"/>
        <v>38</v>
      </c>
      <c r="B39" t="str">
        <f>""</f>
        <v/>
      </c>
      <c r="C39" t="s">
        <v>183</v>
      </c>
      <c r="D39" s="111">
        <v>42542</v>
      </c>
      <c r="E39">
        <v>2016</v>
      </c>
      <c r="F39" s="112">
        <v>0.90763888888888888</v>
      </c>
      <c r="G39">
        <v>36.251508999999999</v>
      </c>
      <c r="H39">
        <v>-118.78093200000001</v>
      </c>
      <c r="I39" t="s">
        <v>41</v>
      </c>
      <c r="J39" t="s">
        <v>42</v>
      </c>
      <c r="K39" t="s">
        <v>4</v>
      </c>
      <c r="L39" t="s">
        <v>4</v>
      </c>
      <c r="N39" t="s">
        <v>43</v>
      </c>
      <c r="O39" t="s">
        <v>101</v>
      </c>
      <c r="P39" t="s">
        <v>184</v>
      </c>
      <c r="Q39" t="s">
        <v>184</v>
      </c>
      <c r="R39" t="s">
        <v>47</v>
      </c>
      <c r="S39" t="s">
        <v>48</v>
      </c>
      <c r="T39" t="s">
        <v>49</v>
      </c>
      <c r="U39" t="s">
        <v>163</v>
      </c>
      <c r="V39">
        <v>12</v>
      </c>
      <c r="W39" t="s">
        <v>51</v>
      </c>
      <c r="X39" t="s">
        <v>52</v>
      </c>
      <c r="Y39" t="s">
        <v>53</v>
      </c>
      <c r="Z39" t="s">
        <v>54</v>
      </c>
      <c r="AA39" s="111">
        <v>42542</v>
      </c>
      <c r="AB39" s="112">
        <v>0.90763888888888888</v>
      </c>
      <c r="AC39" t="s">
        <v>37</v>
      </c>
      <c r="AD39" t="s">
        <v>56</v>
      </c>
      <c r="AE39" t="s">
        <v>41</v>
      </c>
      <c r="AF39" t="s">
        <v>70</v>
      </c>
      <c r="AG39" t="s">
        <v>55</v>
      </c>
      <c r="AH39" t="s">
        <v>487</v>
      </c>
      <c r="AI39">
        <v>5.1100000000000003</v>
      </c>
      <c r="AJ39" t="s">
        <v>502</v>
      </c>
      <c r="AK39">
        <v>8.01</v>
      </c>
      <c r="AL39">
        <v>2</v>
      </c>
      <c r="AM39" t="str">
        <f t="shared" si="2"/>
        <v>&lt; 25mph</v>
      </c>
    </row>
    <row r="40" spans="1:39" x14ac:dyDescent="0.45">
      <c r="A40">
        <f t="shared" si="3"/>
        <v>39</v>
      </c>
      <c r="B40" t="str">
        <f>""</f>
        <v/>
      </c>
      <c r="C40" t="s">
        <v>185</v>
      </c>
      <c r="D40" s="111">
        <v>42559</v>
      </c>
      <c r="E40">
        <v>2016</v>
      </c>
      <c r="F40" s="112">
        <v>0.46875</v>
      </c>
      <c r="G40">
        <v>34.790622999999997</v>
      </c>
      <c r="H40">
        <v>-118.825559</v>
      </c>
      <c r="I40" t="s">
        <v>41</v>
      </c>
      <c r="J40" t="s">
        <v>42</v>
      </c>
      <c r="K40" t="s">
        <v>7</v>
      </c>
      <c r="L40" t="s">
        <v>7</v>
      </c>
      <c r="N40" t="s">
        <v>43</v>
      </c>
      <c r="O40" t="s">
        <v>179</v>
      </c>
      <c r="P40" t="s">
        <v>186</v>
      </c>
      <c r="Q40" t="s">
        <v>187</v>
      </c>
      <c r="R40" t="s">
        <v>47</v>
      </c>
      <c r="S40" t="s">
        <v>48</v>
      </c>
      <c r="T40" t="s">
        <v>49</v>
      </c>
      <c r="U40" t="s">
        <v>56</v>
      </c>
      <c r="V40">
        <v>66</v>
      </c>
      <c r="W40" t="s">
        <v>111</v>
      </c>
      <c r="X40" t="s">
        <v>52</v>
      </c>
      <c r="Y40" t="s">
        <v>53</v>
      </c>
      <c r="Z40" t="s">
        <v>75</v>
      </c>
      <c r="AA40" t="s">
        <v>76</v>
      </c>
      <c r="AB40" t="s">
        <v>56</v>
      </c>
      <c r="AC40" t="s">
        <v>55</v>
      </c>
      <c r="AD40" t="s">
        <v>56</v>
      </c>
      <c r="AE40" t="s">
        <v>56</v>
      </c>
      <c r="AF40" t="s">
        <v>56</v>
      </c>
      <c r="AG40" t="s">
        <v>55</v>
      </c>
      <c r="AH40" t="s">
        <v>503</v>
      </c>
      <c r="AI40">
        <v>7.95</v>
      </c>
      <c r="AJ40" t="s">
        <v>504</v>
      </c>
      <c r="AK40">
        <v>3</v>
      </c>
      <c r="AL40">
        <v>3</v>
      </c>
      <c r="AM40" t="str">
        <f t="shared" si="2"/>
        <v>&lt; 25mph</v>
      </c>
    </row>
    <row r="41" spans="1:39" x14ac:dyDescent="0.45">
      <c r="A41">
        <f t="shared" si="3"/>
        <v>40</v>
      </c>
      <c r="B41" t="str">
        <f>""</f>
        <v/>
      </c>
      <c r="C41" t="s">
        <v>188</v>
      </c>
      <c r="D41" s="111">
        <v>42600</v>
      </c>
      <c r="E41">
        <v>2016</v>
      </c>
      <c r="F41" s="112">
        <v>0.61944444444444446</v>
      </c>
      <c r="G41">
        <v>34.535572999999999</v>
      </c>
      <c r="H41">
        <v>-119.852255</v>
      </c>
      <c r="I41" t="s">
        <v>41</v>
      </c>
      <c r="J41" t="s">
        <v>42</v>
      </c>
      <c r="K41" t="s">
        <v>9</v>
      </c>
      <c r="L41" t="s">
        <v>9</v>
      </c>
      <c r="N41" t="s">
        <v>43</v>
      </c>
      <c r="O41" t="s">
        <v>168</v>
      </c>
      <c r="P41" t="s">
        <v>189</v>
      </c>
      <c r="Q41" t="s">
        <v>189</v>
      </c>
      <c r="R41" t="s">
        <v>61</v>
      </c>
      <c r="S41" t="s">
        <v>62</v>
      </c>
      <c r="T41" t="s">
        <v>49</v>
      </c>
      <c r="U41" t="s">
        <v>153</v>
      </c>
      <c r="V41">
        <v>16</v>
      </c>
      <c r="W41" t="s">
        <v>51</v>
      </c>
      <c r="X41" t="s">
        <v>52</v>
      </c>
      <c r="Y41" t="s">
        <v>53</v>
      </c>
      <c r="Z41" t="s">
        <v>54</v>
      </c>
      <c r="AA41" s="111">
        <v>42600</v>
      </c>
      <c r="AB41" s="112">
        <v>0.61944444444444446</v>
      </c>
      <c r="AC41" t="s">
        <v>37</v>
      </c>
      <c r="AD41" t="s">
        <v>56</v>
      </c>
      <c r="AE41" t="s">
        <v>41</v>
      </c>
      <c r="AF41" t="s">
        <v>190</v>
      </c>
      <c r="AG41" t="s">
        <v>55</v>
      </c>
      <c r="AH41" t="s">
        <v>505</v>
      </c>
      <c r="AI41">
        <v>7.85</v>
      </c>
      <c r="AJ41" t="s">
        <v>506</v>
      </c>
      <c r="AK41">
        <v>13</v>
      </c>
      <c r="AL41">
        <v>106</v>
      </c>
      <c r="AM41" t="str">
        <f t="shared" si="2"/>
        <v>&lt; 25mph</v>
      </c>
    </row>
    <row r="42" spans="1:39" x14ac:dyDescent="0.45">
      <c r="A42">
        <f t="shared" si="3"/>
        <v>41</v>
      </c>
      <c r="B42" t="str">
        <f>""</f>
        <v/>
      </c>
      <c r="C42" t="s">
        <v>191</v>
      </c>
      <c r="D42" s="111">
        <v>42600</v>
      </c>
      <c r="E42">
        <v>2016</v>
      </c>
      <c r="F42" s="112">
        <v>0.79166666666666663</v>
      </c>
      <c r="G42">
        <v>34.421351999999999</v>
      </c>
      <c r="H42">
        <v>-119.59635400000001</v>
      </c>
      <c r="I42" t="s">
        <v>63</v>
      </c>
      <c r="J42" t="s">
        <v>42</v>
      </c>
      <c r="K42" t="s">
        <v>192</v>
      </c>
      <c r="L42" t="s">
        <v>192</v>
      </c>
      <c r="N42" t="s">
        <v>43</v>
      </c>
      <c r="O42" t="s">
        <v>168</v>
      </c>
      <c r="P42" t="s">
        <v>193</v>
      </c>
      <c r="Q42" t="s">
        <v>194</v>
      </c>
      <c r="R42" t="s">
        <v>47</v>
      </c>
      <c r="S42" t="s">
        <v>48</v>
      </c>
      <c r="T42" t="s">
        <v>49</v>
      </c>
      <c r="U42" t="s">
        <v>56</v>
      </c>
      <c r="V42" t="s">
        <v>164</v>
      </c>
      <c r="W42" t="s">
        <v>51</v>
      </c>
      <c r="X42" t="s">
        <v>52</v>
      </c>
      <c r="Y42" t="s">
        <v>53</v>
      </c>
      <c r="Z42" t="s">
        <v>75</v>
      </c>
      <c r="AA42" t="s">
        <v>76</v>
      </c>
      <c r="AB42" t="s">
        <v>56</v>
      </c>
      <c r="AC42" t="s">
        <v>86</v>
      </c>
      <c r="AD42" t="s">
        <v>52</v>
      </c>
      <c r="AE42" t="s">
        <v>56</v>
      </c>
      <c r="AF42" t="s">
        <v>56</v>
      </c>
      <c r="AG42" t="s">
        <v>55</v>
      </c>
      <c r="AH42" t="s">
        <v>507</v>
      </c>
      <c r="AI42">
        <v>5.13</v>
      </c>
      <c r="AJ42" t="s">
        <v>508</v>
      </c>
      <c r="AK42">
        <v>5.99</v>
      </c>
      <c r="AL42">
        <v>24</v>
      </c>
      <c r="AM42" t="str">
        <f t="shared" si="2"/>
        <v>&lt; 25mph</v>
      </c>
    </row>
    <row r="43" spans="1:39" x14ac:dyDescent="0.45">
      <c r="A43">
        <f t="shared" si="3"/>
        <v>42</v>
      </c>
      <c r="B43" t="str">
        <f>""</f>
        <v/>
      </c>
      <c r="C43" t="s">
        <v>195</v>
      </c>
      <c r="D43" s="111">
        <v>42606</v>
      </c>
      <c r="E43">
        <v>2016</v>
      </c>
      <c r="F43" s="112">
        <v>0.69236111111111109</v>
      </c>
      <c r="G43">
        <v>34.466453000000001</v>
      </c>
      <c r="H43">
        <v>-120.070103</v>
      </c>
      <c r="I43" t="s">
        <v>41</v>
      </c>
      <c r="J43" t="s">
        <v>42</v>
      </c>
      <c r="K43" t="s">
        <v>5</v>
      </c>
      <c r="L43" t="s">
        <v>5</v>
      </c>
      <c r="N43" t="s">
        <v>43</v>
      </c>
      <c r="O43" t="s">
        <v>168</v>
      </c>
      <c r="P43" t="s">
        <v>196</v>
      </c>
      <c r="Q43" t="s">
        <v>197</v>
      </c>
      <c r="R43" t="s">
        <v>47</v>
      </c>
      <c r="S43" t="s">
        <v>48</v>
      </c>
      <c r="T43" t="s">
        <v>49</v>
      </c>
      <c r="U43" t="s">
        <v>56</v>
      </c>
      <c r="V43">
        <v>16</v>
      </c>
      <c r="W43" t="s">
        <v>51</v>
      </c>
      <c r="X43" t="s">
        <v>52</v>
      </c>
      <c r="Y43" t="s">
        <v>53</v>
      </c>
      <c r="Z43" t="s">
        <v>54</v>
      </c>
      <c r="AA43" s="111">
        <v>42606</v>
      </c>
      <c r="AB43" s="112">
        <v>0.78472222222222221</v>
      </c>
      <c r="AC43" t="s">
        <v>37</v>
      </c>
      <c r="AD43" t="s">
        <v>56</v>
      </c>
      <c r="AE43" t="s">
        <v>112</v>
      </c>
      <c r="AF43" t="s">
        <v>70</v>
      </c>
      <c r="AG43" t="s">
        <v>55</v>
      </c>
      <c r="AH43" t="s">
        <v>509</v>
      </c>
      <c r="AI43">
        <v>3.48</v>
      </c>
      <c r="AJ43" t="s">
        <v>510</v>
      </c>
      <c r="AK43">
        <v>34.99</v>
      </c>
      <c r="AL43">
        <v>13</v>
      </c>
      <c r="AM43" t="str">
        <f t="shared" si="2"/>
        <v>25-40mph</v>
      </c>
    </row>
    <row r="44" spans="1:39" x14ac:dyDescent="0.45">
      <c r="A44">
        <f t="shared" si="3"/>
        <v>43</v>
      </c>
      <c r="B44" t="str">
        <f>""</f>
        <v/>
      </c>
      <c r="C44" t="s">
        <v>198</v>
      </c>
      <c r="D44" s="111">
        <v>42616</v>
      </c>
      <c r="E44">
        <v>2016</v>
      </c>
      <c r="F44" s="112">
        <v>0.43333333333333329</v>
      </c>
      <c r="G44">
        <v>34.444661000000004</v>
      </c>
      <c r="H44">
        <v>-119.236951</v>
      </c>
      <c r="I44" t="s">
        <v>41</v>
      </c>
      <c r="J44" t="s">
        <v>42</v>
      </c>
      <c r="K44" t="s">
        <v>4</v>
      </c>
      <c r="L44" t="s">
        <v>4</v>
      </c>
      <c r="N44" t="s">
        <v>43</v>
      </c>
      <c r="O44" t="s">
        <v>157</v>
      </c>
      <c r="P44" t="s">
        <v>199</v>
      </c>
      <c r="Q44" t="s">
        <v>200</v>
      </c>
      <c r="R44" t="s">
        <v>61</v>
      </c>
      <c r="S44" t="s">
        <v>62</v>
      </c>
      <c r="T44" t="s">
        <v>49</v>
      </c>
      <c r="U44" t="s">
        <v>56</v>
      </c>
      <c r="V44">
        <v>66</v>
      </c>
      <c r="W44" t="s">
        <v>111</v>
      </c>
      <c r="X44" t="s">
        <v>52</v>
      </c>
      <c r="Y44" t="s">
        <v>53</v>
      </c>
      <c r="Z44" t="s">
        <v>75</v>
      </c>
      <c r="AA44" t="s">
        <v>76</v>
      </c>
      <c r="AB44" t="s">
        <v>56</v>
      </c>
      <c r="AC44" t="s">
        <v>37</v>
      </c>
      <c r="AD44" t="s">
        <v>56</v>
      </c>
      <c r="AE44" t="s">
        <v>112</v>
      </c>
      <c r="AF44" t="s">
        <v>70</v>
      </c>
      <c r="AG44" t="s">
        <v>55</v>
      </c>
      <c r="AH44" t="s">
        <v>511</v>
      </c>
      <c r="AI44">
        <v>0.4</v>
      </c>
      <c r="AJ44" t="s">
        <v>512</v>
      </c>
      <c r="AK44">
        <v>2.68</v>
      </c>
      <c r="AL44">
        <v>14</v>
      </c>
      <c r="AM44" t="str">
        <f t="shared" si="2"/>
        <v>&lt; 25mph</v>
      </c>
    </row>
    <row r="45" spans="1:39" x14ac:dyDescent="0.45">
      <c r="A45">
        <f t="shared" si="3"/>
        <v>44</v>
      </c>
      <c r="B45" t="str">
        <f>""</f>
        <v/>
      </c>
      <c r="C45" t="s">
        <v>201</v>
      </c>
      <c r="D45" s="111">
        <v>42629</v>
      </c>
      <c r="E45">
        <v>2016</v>
      </c>
      <c r="F45" s="112">
        <v>0.79305555555555551</v>
      </c>
      <c r="G45">
        <v>34.485118999999997</v>
      </c>
      <c r="H45">
        <v>-119.300054</v>
      </c>
      <c r="I45" t="s">
        <v>41</v>
      </c>
      <c r="J45" t="s">
        <v>42</v>
      </c>
      <c r="K45" t="s">
        <v>3</v>
      </c>
      <c r="L45" t="s">
        <v>3</v>
      </c>
      <c r="N45" t="s">
        <v>43</v>
      </c>
      <c r="O45" t="s">
        <v>202</v>
      </c>
      <c r="P45" t="s">
        <v>203</v>
      </c>
      <c r="Q45" t="s">
        <v>203</v>
      </c>
      <c r="R45" t="s">
        <v>61</v>
      </c>
      <c r="S45" t="s">
        <v>62</v>
      </c>
      <c r="T45" t="s">
        <v>49</v>
      </c>
      <c r="U45" t="s">
        <v>56</v>
      </c>
      <c r="V45">
        <v>16</v>
      </c>
      <c r="W45" t="s">
        <v>51</v>
      </c>
      <c r="X45" t="s">
        <v>52</v>
      </c>
      <c r="Y45" t="s">
        <v>53</v>
      </c>
      <c r="Z45" t="s">
        <v>54</v>
      </c>
      <c r="AA45" s="111">
        <v>42629</v>
      </c>
      <c r="AB45" s="112">
        <v>0.79305555555555551</v>
      </c>
      <c r="AC45" t="s">
        <v>37</v>
      </c>
      <c r="AD45" t="s">
        <v>56</v>
      </c>
      <c r="AE45" t="s">
        <v>80</v>
      </c>
      <c r="AF45" t="s">
        <v>81</v>
      </c>
      <c r="AG45" t="s">
        <v>55</v>
      </c>
      <c r="AH45" t="s">
        <v>483</v>
      </c>
      <c r="AI45">
        <v>6.69</v>
      </c>
      <c r="AJ45" t="s">
        <v>513</v>
      </c>
      <c r="AK45">
        <v>4.99</v>
      </c>
      <c r="AL45">
        <v>6</v>
      </c>
      <c r="AM45" t="str">
        <f t="shared" si="2"/>
        <v>&lt; 25mph</v>
      </c>
    </row>
    <row r="46" spans="1:39" x14ac:dyDescent="0.45">
      <c r="A46">
        <f t="shared" si="3"/>
        <v>45</v>
      </c>
      <c r="B46" t="str">
        <f>""</f>
        <v/>
      </c>
      <c r="C46" t="s">
        <v>204</v>
      </c>
      <c r="D46" s="111">
        <v>42632</v>
      </c>
      <c r="E46">
        <v>2016</v>
      </c>
      <c r="F46" s="112">
        <v>0.25763888888888892</v>
      </c>
      <c r="G46">
        <v>34.039960999999998</v>
      </c>
      <c r="H46">
        <v>-118.66873200000001</v>
      </c>
      <c r="I46" t="s">
        <v>41</v>
      </c>
      <c r="J46" t="s">
        <v>42</v>
      </c>
      <c r="K46" t="s">
        <v>3</v>
      </c>
      <c r="L46" t="s">
        <v>3</v>
      </c>
      <c r="N46" t="s">
        <v>43</v>
      </c>
      <c r="O46" t="s">
        <v>148</v>
      </c>
      <c r="P46" t="s">
        <v>205</v>
      </c>
      <c r="Q46" t="s">
        <v>205</v>
      </c>
      <c r="R46" t="s">
        <v>61</v>
      </c>
      <c r="S46" t="s">
        <v>62</v>
      </c>
      <c r="T46" t="s">
        <v>49</v>
      </c>
      <c r="U46" t="s">
        <v>153</v>
      </c>
      <c r="V46">
        <v>16</v>
      </c>
      <c r="W46" t="s">
        <v>51</v>
      </c>
      <c r="X46" t="s">
        <v>52</v>
      </c>
      <c r="Y46" t="s">
        <v>53</v>
      </c>
      <c r="Z46" t="s">
        <v>75</v>
      </c>
      <c r="AA46" t="s">
        <v>76</v>
      </c>
      <c r="AB46" t="s">
        <v>56</v>
      </c>
      <c r="AC46" t="s">
        <v>55</v>
      </c>
      <c r="AD46" t="s">
        <v>56</v>
      </c>
      <c r="AE46" t="s">
        <v>56</v>
      </c>
      <c r="AF46" t="s">
        <v>56</v>
      </c>
      <c r="AG46" t="s">
        <v>55</v>
      </c>
      <c r="AH46" t="s">
        <v>514</v>
      </c>
      <c r="AI46">
        <v>3.63</v>
      </c>
      <c r="AJ46" t="s">
        <v>515</v>
      </c>
      <c r="AK46">
        <v>13</v>
      </c>
      <c r="AL46">
        <v>17</v>
      </c>
      <c r="AM46" t="str">
        <f t="shared" si="2"/>
        <v>&lt; 25mph</v>
      </c>
    </row>
    <row r="47" spans="1:39" x14ac:dyDescent="0.45">
      <c r="A47">
        <f t="shared" si="3"/>
        <v>46</v>
      </c>
      <c r="B47" t="str">
        <f>""</f>
        <v/>
      </c>
      <c r="C47" t="s">
        <v>206</v>
      </c>
      <c r="D47" s="111">
        <v>42637</v>
      </c>
      <c r="E47">
        <v>2016</v>
      </c>
      <c r="F47" s="112">
        <v>0.59722222222222221</v>
      </c>
      <c r="G47">
        <v>35.73807</v>
      </c>
      <c r="H47">
        <v>-118.95461</v>
      </c>
      <c r="I47" t="s">
        <v>41</v>
      </c>
      <c r="J47" t="s">
        <v>42</v>
      </c>
      <c r="K47" t="s">
        <v>4</v>
      </c>
      <c r="L47" t="s">
        <v>4</v>
      </c>
      <c r="N47" t="s">
        <v>43</v>
      </c>
      <c r="O47" t="s">
        <v>101</v>
      </c>
      <c r="P47" t="s">
        <v>207</v>
      </c>
      <c r="Q47" t="s">
        <v>207</v>
      </c>
      <c r="R47" t="s">
        <v>47</v>
      </c>
      <c r="S47" t="s">
        <v>48</v>
      </c>
      <c r="T47" t="s">
        <v>49</v>
      </c>
      <c r="U47" t="s">
        <v>56</v>
      </c>
      <c r="V47">
        <v>12</v>
      </c>
      <c r="W47" t="s">
        <v>51</v>
      </c>
      <c r="X47" t="s">
        <v>52</v>
      </c>
      <c r="Y47" t="s">
        <v>53</v>
      </c>
      <c r="Z47" t="s">
        <v>54</v>
      </c>
      <c r="AA47" s="111">
        <v>42637</v>
      </c>
      <c r="AB47" s="112">
        <v>0.59722222222222221</v>
      </c>
      <c r="AC47" t="s">
        <v>37</v>
      </c>
      <c r="AD47" t="s">
        <v>56</v>
      </c>
      <c r="AE47" t="s">
        <v>112</v>
      </c>
      <c r="AF47" t="s">
        <v>70</v>
      </c>
      <c r="AG47" t="s">
        <v>55</v>
      </c>
      <c r="AH47" t="s">
        <v>516</v>
      </c>
      <c r="AI47">
        <v>7.2</v>
      </c>
      <c r="AJ47" t="s">
        <v>517</v>
      </c>
      <c r="AK47">
        <v>5.99</v>
      </c>
      <c r="AL47">
        <v>1</v>
      </c>
      <c r="AM47" t="str">
        <f t="shared" si="2"/>
        <v>&lt; 25mph</v>
      </c>
    </row>
    <row r="48" spans="1:39" x14ac:dyDescent="0.45">
      <c r="A48">
        <f t="shared" si="3"/>
        <v>47</v>
      </c>
      <c r="B48" t="str">
        <f>""</f>
        <v/>
      </c>
      <c r="C48" t="s">
        <v>208</v>
      </c>
      <c r="D48" s="111">
        <v>42645</v>
      </c>
      <c r="E48">
        <v>2016</v>
      </c>
      <c r="F48" s="112">
        <v>0.84236111111111112</v>
      </c>
      <c r="G48">
        <v>34.631357000000001</v>
      </c>
      <c r="H48">
        <v>-118.25558100000001</v>
      </c>
      <c r="I48" t="s">
        <v>41</v>
      </c>
      <c r="J48" t="s">
        <v>42</v>
      </c>
      <c r="K48" t="s">
        <v>4</v>
      </c>
      <c r="L48" t="s">
        <v>4</v>
      </c>
      <c r="N48" t="s">
        <v>43</v>
      </c>
      <c r="O48" t="s">
        <v>148</v>
      </c>
      <c r="P48" t="s">
        <v>209</v>
      </c>
      <c r="Q48" t="s">
        <v>209</v>
      </c>
      <c r="R48" t="s">
        <v>61</v>
      </c>
      <c r="S48" t="s">
        <v>62</v>
      </c>
      <c r="T48" t="s">
        <v>49</v>
      </c>
      <c r="U48" t="s">
        <v>56</v>
      </c>
      <c r="V48">
        <v>12</v>
      </c>
      <c r="W48" t="s">
        <v>51</v>
      </c>
      <c r="X48" t="s">
        <v>52</v>
      </c>
      <c r="Y48" t="s">
        <v>53</v>
      </c>
      <c r="Z48" t="s">
        <v>54</v>
      </c>
      <c r="AA48" s="111">
        <v>42645</v>
      </c>
      <c r="AB48" s="112">
        <v>0.84236111111111112</v>
      </c>
      <c r="AC48" t="s">
        <v>86</v>
      </c>
      <c r="AD48" t="s">
        <v>52</v>
      </c>
      <c r="AE48" t="s">
        <v>56</v>
      </c>
      <c r="AF48" t="s">
        <v>56</v>
      </c>
      <c r="AG48" t="s">
        <v>55</v>
      </c>
      <c r="AH48" t="s">
        <v>518</v>
      </c>
      <c r="AI48">
        <v>2.94</v>
      </c>
      <c r="AJ48" t="s">
        <v>519</v>
      </c>
      <c r="AK48">
        <v>15.99</v>
      </c>
      <c r="AL48">
        <v>12</v>
      </c>
      <c r="AM48" t="str">
        <f t="shared" si="2"/>
        <v>&lt; 25mph</v>
      </c>
    </row>
    <row r="49" spans="1:39" x14ac:dyDescent="0.45">
      <c r="A49">
        <f t="shared" si="3"/>
        <v>48</v>
      </c>
      <c r="B49" t="str">
        <f>""</f>
        <v/>
      </c>
      <c r="C49" t="s">
        <v>210</v>
      </c>
      <c r="D49" s="111">
        <v>42661</v>
      </c>
      <c r="E49">
        <v>2016</v>
      </c>
      <c r="F49" s="112">
        <v>0.77847222222222223</v>
      </c>
      <c r="G49">
        <v>34.468682999999999</v>
      </c>
      <c r="H49">
        <v>-119.772155</v>
      </c>
      <c r="I49" t="s">
        <v>41</v>
      </c>
      <c r="J49" t="s">
        <v>42</v>
      </c>
      <c r="K49" t="s">
        <v>4</v>
      </c>
      <c r="L49" t="s">
        <v>4</v>
      </c>
      <c r="N49" t="s">
        <v>43</v>
      </c>
      <c r="O49" t="s">
        <v>211</v>
      </c>
      <c r="P49" t="s">
        <v>212</v>
      </c>
      <c r="Q49" t="s">
        <v>212</v>
      </c>
      <c r="R49" t="s">
        <v>61</v>
      </c>
      <c r="S49" t="s">
        <v>62</v>
      </c>
      <c r="T49" t="s">
        <v>49</v>
      </c>
      <c r="U49" t="s">
        <v>153</v>
      </c>
      <c r="V49">
        <v>16</v>
      </c>
      <c r="W49" t="s">
        <v>51</v>
      </c>
      <c r="X49" t="s">
        <v>52</v>
      </c>
      <c r="Y49" t="s">
        <v>53</v>
      </c>
      <c r="Z49" t="s">
        <v>54</v>
      </c>
      <c r="AA49" s="111">
        <v>42661</v>
      </c>
      <c r="AB49" s="112">
        <v>0.77847222222222223</v>
      </c>
      <c r="AC49" t="s">
        <v>86</v>
      </c>
      <c r="AD49" t="s">
        <v>213</v>
      </c>
      <c r="AE49" t="s">
        <v>56</v>
      </c>
      <c r="AF49" t="s">
        <v>56</v>
      </c>
      <c r="AG49" t="s">
        <v>55</v>
      </c>
      <c r="AH49" t="s">
        <v>520</v>
      </c>
      <c r="AI49">
        <v>7.03</v>
      </c>
      <c r="AJ49" t="s">
        <v>521</v>
      </c>
      <c r="AK49">
        <v>50</v>
      </c>
      <c r="AL49">
        <v>134</v>
      </c>
      <c r="AM49" t="str">
        <f t="shared" si="2"/>
        <v>40-55mph</v>
      </c>
    </row>
    <row r="50" spans="1:39" x14ac:dyDescent="0.45">
      <c r="A50">
        <f t="shared" si="3"/>
        <v>49</v>
      </c>
      <c r="B50" t="str">
        <f>""</f>
        <v/>
      </c>
      <c r="C50" t="s">
        <v>176</v>
      </c>
      <c r="D50" s="111">
        <v>42665</v>
      </c>
      <c r="E50">
        <v>2016</v>
      </c>
      <c r="F50" s="112">
        <v>0.63680555555555551</v>
      </c>
      <c r="G50">
        <v>34.381228999999998</v>
      </c>
      <c r="H50">
        <v>-118.41318099999999</v>
      </c>
      <c r="I50" t="s">
        <v>63</v>
      </c>
      <c r="J50" t="s">
        <v>42</v>
      </c>
      <c r="K50" t="s">
        <v>3</v>
      </c>
      <c r="L50" t="s">
        <v>3</v>
      </c>
      <c r="N50" t="s">
        <v>43</v>
      </c>
      <c r="O50" t="s">
        <v>148</v>
      </c>
      <c r="P50" t="s">
        <v>214</v>
      </c>
      <c r="Q50" t="s">
        <v>215</v>
      </c>
      <c r="R50" t="s">
        <v>61</v>
      </c>
      <c r="S50" t="s">
        <v>62</v>
      </c>
      <c r="T50" t="s">
        <v>49</v>
      </c>
      <c r="U50" t="s">
        <v>56</v>
      </c>
      <c r="V50">
        <v>16</v>
      </c>
      <c r="W50" t="s">
        <v>51</v>
      </c>
      <c r="X50" t="s">
        <v>52</v>
      </c>
      <c r="Y50" t="s">
        <v>53</v>
      </c>
      <c r="Z50" t="s">
        <v>54</v>
      </c>
      <c r="AA50" s="111">
        <v>42665</v>
      </c>
      <c r="AB50" s="112">
        <v>0.63680555555555551</v>
      </c>
      <c r="AC50" t="s">
        <v>37</v>
      </c>
      <c r="AD50" t="s">
        <v>56</v>
      </c>
      <c r="AE50" t="s">
        <v>141</v>
      </c>
      <c r="AF50" t="s">
        <v>70</v>
      </c>
      <c r="AG50" t="s">
        <v>55</v>
      </c>
      <c r="AH50" t="s">
        <v>455</v>
      </c>
      <c r="AI50">
        <v>1.96</v>
      </c>
      <c r="AJ50" t="s">
        <v>522</v>
      </c>
      <c r="AK50">
        <v>23</v>
      </c>
      <c r="AL50">
        <v>33</v>
      </c>
      <c r="AM50" t="str">
        <f t="shared" si="2"/>
        <v>&lt; 25mph</v>
      </c>
    </row>
    <row r="51" spans="1:39" x14ac:dyDescent="0.45">
      <c r="A51">
        <f t="shared" si="3"/>
        <v>50</v>
      </c>
      <c r="B51" t="str">
        <f>""</f>
        <v/>
      </c>
      <c r="C51" t="s">
        <v>201</v>
      </c>
      <c r="D51" s="111">
        <v>42666</v>
      </c>
      <c r="E51">
        <v>2016</v>
      </c>
      <c r="F51" s="112">
        <v>0.40277777777777779</v>
      </c>
      <c r="G51">
        <v>34.460281000000002</v>
      </c>
      <c r="H51">
        <v>-119.285265</v>
      </c>
      <c r="I51" t="s">
        <v>41</v>
      </c>
      <c r="J51" t="s">
        <v>42</v>
      </c>
      <c r="K51" t="s">
        <v>3</v>
      </c>
      <c r="L51" t="s">
        <v>3</v>
      </c>
      <c r="N51" t="s">
        <v>43</v>
      </c>
      <c r="O51" t="s">
        <v>157</v>
      </c>
      <c r="P51" t="s">
        <v>216</v>
      </c>
      <c r="Q51" t="s">
        <v>217</v>
      </c>
      <c r="R51" t="s">
        <v>61</v>
      </c>
      <c r="S51" t="s">
        <v>62</v>
      </c>
      <c r="T51" t="s">
        <v>49</v>
      </c>
      <c r="U51" t="s">
        <v>56</v>
      </c>
      <c r="V51" t="s">
        <v>164</v>
      </c>
      <c r="W51" t="s">
        <v>51</v>
      </c>
      <c r="X51" t="s">
        <v>52</v>
      </c>
      <c r="Y51" t="s">
        <v>53</v>
      </c>
      <c r="Z51" t="s">
        <v>75</v>
      </c>
      <c r="AA51" t="s">
        <v>76</v>
      </c>
      <c r="AB51" t="s">
        <v>56</v>
      </c>
      <c r="AC51" t="s">
        <v>86</v>
      </c>
      <c r="AD51" t="s">
        <v>52</v>
      </c>
      <c r="AE51" t="s">
        <v>56</v>
      </c>
      <c r="AF51" t="s">
        <v>56</v>
      </c>
      <c r="AG51" t="s">
        <v>55</v>
      </c>
      <c r="AH51" t="s">
        <v>483</v>
      </c>
      <c r="AI51">
        <v>6.08</v>
      </c>
      <c r="AJ51" t="s">
        <v>523</v>
      </c>
      <c r="AK51">
        <v>4</v>
      </c>
      <c r="AL51">
        <v>5</v>
      </c>
      <c r="AM51" t="str">
        <f t="shared" si="2"/>
        <v>&lt; 25mph</v>
      </c>
    </row>
    <row r="52" spans="1:39" x14ac:dyDescent="0.45">
      <c r="A52">
        <f t="shared" si="3"/>
        <v>51</v>
      </c>
      <c r="B52" t="str">
        <f>""</f>
        <v/>
      </c>
      <c r="C52" t="s">
        <v>218</v>
      </c>
      <c r="D52" s="111">
        <v>42669</v>
      </c>
      <c r="E52">
        <v>2016</v>
      </c>
      <c r="F52" s="112">
        <v>0.5131944444444444</v>
      </c>
      <c r="G52">
        <v>34.708129</v>
      </c>
      <c r="H52">
        <v>-118.536749</v>
      </c>
      <c r="I52" t="s">
        <v>41</v>
      </c>
      <c r="J52" t="s">
        <v>42</v>
      </c>
      <c r="K52" t="s">
        <v>4</v>
      </c>
      <c r="L52" t="s">
        <v>4</v>
      </c>
      <c r="N52" t="s">
        <v>43</v>
      </c>
      <c r="O52" t="s">
        <v>148</v>
      </c>
      <c r="P52" t="s">
        <v>219</v>
      </c>
      <c r="Q52" t="s">
        <v>220</v>
      </c>
      <c r="R52" t="s">
        <v>61</v>
      </c>
      <c r="S52" t="s">
        <v>62</v>
      </c>
      <c r="T52" t="s">
        <v>49</v>
      </c>
      <c r="U52" t="s">
        <v>56</v>
      </c>
      <c r="V52">
        <v>12</v>
      </c>
      <c r="W52" t="s">
        <v>51</v>
      </c>
      <c r="X52" t="s">
        <v>52</v>
      </c>
      <c r="Y52" t="s">
        <v>53</v>
      </c>
      <c r="Z52" t="s">
        <v>54</v>
      </c>
      <c r="AA52" s="111">
        <v>42669</v>
      </c>
      <c r="AB52" s="112">
        <v>0.5131944444444444</v>
      </c>
      <c r="AC52" t="s">
        <v>37</v>
      </c>
      <c r="AD52" t="s">
        <v>56</v>
      </c>
      <c r="AE52" t="s">
        <v>41</v>
      </c>
      <c r="AF52" t="s">
        <v>70</v>
      </c>
      <c r="AG52" t="s">
        <v>55</v>
      </c>
      <c r="AH52" t="s">
        <v>524</v>
      </c>
      <c r="AI52">
        <v>6.71</v>
      </c>
      <c r="AJ52" t="s">
        <v>525</v>
      </c>
      <c r="AK52">
        <v>4.99</v>
      </c>
      <c r="AL52">
        <v>11</v>
      </c>
      <c r="AM52" t="str">
        <f t="shared" si="2"/>
        <v>&lt; 25mph</v>
      </c>
    </row>
    <row r="53" spans="1:39" x14ac:dyDescent="0.45">
      <c r="A53">
        <f t="shared" si="3"/>
        <v>52</v>
      </c>
      <c r="B53" t="str">
        <f>""</f>
        <v/>
      </c>
      <c r="C53" t="s">
        <v>221</v>
      </c>
      <c r="D53" s="111">
        <v>42694</v>
      </c>
      <c r="E53">
        <v>2016</v>
      </c>
      <c r="F53" s="112">
        <v>0.46875</v>
      </c>
      <c r="G53">
        <v>34.188339999999997</v>
      </c>
      <c r="H53">
        <v>-118.874252</v>
      </c>
      <c r="I53" t="s">
        <v>41</v>
      </c>
      <c r="J53" t="s">
        <v>42</v>
      </c>
      <c r="K53" t="s">
        <v>3</v>
      </c>
      <c r="L53" t="s">
        <v>3</v>
      </c>
      <c r="N53" t="s">
        <v>133</v>
      </c>
      <c r="O53" t="s">
        <v>56</v>
      </c>
      <c r="P53" t="s">
        <v>222</v>
      </c>
      <c r="Q53" t="s">
        <v>222</v>
      </c>
      <c r="R53" t="s">
        <v>61</v>
      </c>
      <c r="S53" t="s">
        <v>62</v>
      </c>
      <c r="T53" t="s">
        <v>49</v>
      </c>
      <c r="U53" t="s">
        <v>223</v>
      </c>
      <c r="V53">
        <v>16</v>
      </c>
      <c r="W53" t="s">
        <v>51</v>
      </c>
      <c r="X53" t="s">
        <v>52</v>
      </c>
      <c r="Y53" t="s">
        <v>53</v>
      </c>
      <c r="Z53" t="s">
        <v>75</v>
      </c>
      <c r="AA53" t="s">
        <v>76</v>
      </c>
      <c r="AB53" t="s">
        <v>56</v>
      </c>
      <c r="AC53" t="s">
        <v>37</v>
      </c>
      <c r="AD53" t="s">
        <v>56</v>
      </c>
      <c r="AE53" t="s">
        <v>112</v>
      </c>
      <c r="AF53" t="s">
        <v>70</v>
      </c>
      <c r="AG53" t="s">
        <v>55</v>
      </c>
      <c r="AH53" t="s">
        <v>526</v>
      </c>
      <c r="AI53">
        <v>7.67</v>
      </c>
      <c r="AJ53" t="s">
        <v>527</v>
      </c>
      <c r="AK53">
        <v>4</v>
      </c>
      <c r="AL53">
        <v>58</v>
      </c>
      <c r="AM53" t="str">
        <f t="shared" si="2"/>
        <v>&lt; 25mph</v>
      </c>
    </row>
    <row r="54" spans="1:39" x14ac:dyDescent="0.45">
      <c r="A54">
        <f t="shared" si="3"/>
        <v>53</v>
      </c>
      <c r="B54" t="str">
        <f>""</f>
        <v/>
      </c>
      <c r="C54" t="s">
        <v>176</v>
      </c>
      <c r="D54" s="111">
        <v>42706</v>
      </c>
      <c r="E54">
        <v>2016</v>
      </c>
      <c r="F54" s="112">
        <v>0.8930555555555556</v>
      </c>
      <c r="G54">
        <v>34.381228999999998</v>
      </c>
      <c r="H54">
        <v>-118.41318099999999</v>
      </c>
      <c r="I54" t="s">
        <v>41</v>
      </c>
      <c r="J54" t="s">
        <v>42</v>
      </c>
      <c r="K54" t="s">
        <v>3</v>
      </c>
      <c r="L54" t="s">
        <v>3</v>
      </c>
      <c r="N54" t="s">
        <v>43</v>
      </c>
      <c r="O54" t="s">
        <v>93</v>
      </c>
      <c r="P54" t="s">
        <v>224</v>
      </c>
      <c r="Q54" t="s">
        <v>224</v>
      </c>
      <c r="R54" t="s">
        <v>61</v>
      </c>
      <c r="S54" t="s">
        <v>62</v>
      </c>
      <c r="T54" t="s">
        <v>49</v>
      </c>
      <c r="U54" t="s">
        <v>56</v>
      </c>
      <c r="V54">
        <v>66</v>
      </c>
      <c r="W54" t="s">
        <v>111</v>
      </c>
      <c r="X54" t="s">
        <v>52</v>
      </c>
      <c r="Y54" t="s">
        <v>53</v>
      </c>
      <c r="Z54" t="s">
        <v>75</v>
      </c>
      <c r="AA54" t="s">
        <v>76</v>
      </c>
      <c r="AB54" t="s">
        <v>56</v>
      </c>
      <c r="AC54" t="s">
        <v>37</v>
      </c>
      <c r="AD54" t="s">
        <v>56</v>
      </c>
      <c r="AE54" t="s">
        <v>41</v>
      </c>
      <c r="AF54" t="s">
        <v>70</v>
      </c>
      <c r="AG54" t="s">
        <v>55</v>
      </c>
      <c r="AH54" t="s">
        <v>455</v>
      </c>
      <c r="AI54">
        <v>1.96</v>
      </c>
      <c r="AJ54" t="s">
        <v>528</v>
      </c>
      <c r="AK54">
        <v>30</v>
      </c>
      <c r="AL54">
        <v>31</v>
      </c>
      <c r="AM54" t="str">
        <f t="shared" si="2"/>
        <v>25-40mph</v>
      </c>
    </row>
    <row r="55" spans="1:39" x14ac:dyDescent="0.45">
      <c r="A55">
        <f t="shared" si="3"/>
        <v>54</v>
      </c>
      <c r="B55" t="str">
        <f>""</f>
        <v/>
      </c>
      <c r="C55" t="s">
        <v>225</v>
      </c>
      <c r="D55" s="111">
        <v>42734</v>
      </c>
      <c r="E55">
        <v>2016</v>
      </c>
      <c r="F55" s="112">
        <v>0.48749999999999999</v>
      </c>
      <c r="G55">
        <v>34.123125999999999</v>
      </c>
      <c r="H55">
        <v>-118.72296299999999</v>
      </c>
      <c r="I55" t="s">
        <v>41</v>
      </c>
      <c r="J55" t="s">
        <v>42</v>
      </c>
      <c r="K55" t="s">
        <v>4</v>
      </c>
      <c r="L55" t="s">
        <v>4</v>
      </c>
      <c r="N55" t="s">
        <v>43</v>
      </c>
      <c r="O55" t="s">
        <v>148</v>
      </c>
      <c r="P55" t="s">
        <v>226</v>
      </c>
      <c r="Q55" t="s">
        <v>226</v>
      </c>
      <c r="R55" t="s">
        <v>61</v>
      </c>
      <c r="S55" t="s">
        <v>62</v>
      </c>
      <c r="T55" t="s">
        <v>49</v>
      </c>
      <c r="U55" t="s">
        <v>163</v>
      </c>
      <c r="V55">
        <v>16</v>
      </c>
      <c r="W55" t="s">
        <v>51</v>
      </c>
      <c r="X55" t="s">
        <v>52</v>
      </c>
      <c r="Y55" t="s">
        <v>53</v>
      </c>
      <c r="Z55" t="s">
        <v>54</v>
      </c>
      <c r="AA55" s="111">
        <v>42734</v>
      </c>
      <c r="AB55" s="112">
        <v>0.48749999999999999</v>
      </c>
      <c r="AC55" t="s">
        <v>37</v>
      </c>
      <c r="AD55" t="s">
        <v>56</v>
      </c>
      <c r="AE55" t="s">
        <v>141</v>
      </c>
      <c r="AF55" t="s">
        <v>70</v>
      </c>
      <c r="AG55" t="s">
        <v>55</v>
      </c>
      <c r="AH55" t="s">
        <v>529</v>
      </c>
      <c r="AI55">
        <v>6.16</v>
      </c>
      <c r="AJ55" t="s">
        <v>530</v>
      </c>
      <c r="AK55">
        <v>18.989999999999998</v>
      </c>
      <c r="AL55">
        <v>48</v>
      </c>
      <c r="AM55" t="str">
        <f t="shared" si="2"/>
        <v>&lt; 25mph</v>
      </c>
    </row>
    <row r="56" spans="1:39" x14ac:dyDescent="0.45">
      <c r="A56">
        <f t="shared" si="3"/>
        <v>55</v>
      </c>
      <c r="B56" t="str">
        <f>""</f>
        <v/>
      </c>
      <c r="C56" t="s">
        <v>227</v>
      </c>
      <c r="D56" s="111">
        <v>42748</v>
      </c>
      <c r="E56">
        <v>2017</v>
      </c>
      <c r="F56" s="112">
        <v>0.46180555555555558</v>
      </c>
      <c r="G56">
        <v>33.761028000000003</v>
      </c>
      <c r="H56">
        <v>-116.694783</v>
      </c>
      <c r="I56" t="s">
        <v>41</v>
      </c>
      <c r="J56" t="s">
        <v>42</v>
      </c>
      <c r="K56" t="s">
        <v>3</v>
      </c>
      <c r="L56" t="s">
        <v>3</v>
      </c>
      <c r="N56" t="s">
        <v>55</v>
      </c>
      <c r="O56" t="s">
        <v>56</v>
      </c>
      <c r="P56" t="s">
        <v>228</v>
      </c>
      <c r="Q56" t="s">
        <v>228</v>
      </c>
      <c r="R56" t="s">
        <v>61</v>
      </c>
      <c r="S56" t="s">
        <v>62</v>
      </c>
      <c r="T56" t="s">
        <v>49</v>
      </c>
      <c r="U56" t="s">
        <v>153</v>
      </c>
      <c r="V56">
        <v>12</v>
      </c>
      <c r="W56" t="s">
        <v>51</v>
      </c>
      <c r="X56" t="s">
        <v>52</v>
      </c>
      <c r="Y56" t="s">
        <v>53</v>
      </c>
      <c r="Z56" t="s">
        <v>54</v>
      </c>
      <c r="AA56" s="111">
        <v>42748</v>
      </c>
      <c r="AB56" s="112">
        <v>0.46180555555555558</v>
      </c>
      <c r="AC56" t="s">
        <v>37</v>
      </c>
      <c r="AD56" t="s">
        <v>56</v>
      </c>
      <c r="AE56" t="s">
        <v>41</v>
      </c>
      <c r="AF56" t="s">
        <v>70</v>
      </c>
      <c r="AG56" t="s">
        <v>55</v>
      </c>
      <c r="AH56" t="s">
        <v>531</v>
      </c>
      <c r="AI56">
        <v>4.82</v>
      </c>
      <c r="AJ56" t="s">
        <v>532</v>
      </c>
      <c r="AK56">
        <v>17</v>
      </c>
      <c r="AL56">
        <v>34</v>
      </c>
      <c r="AM56" t="str">
        <f t="shared" si="2"/>
        <v>&lt; 25mph</v>
      </c>
    </row>
    <row r="57" spans="1:39" x14ac:dyDescent="0.45">
      <c r="A57">
        <f t="shared" si="3"/>
        <v>56</v>
      </c>
      <c r="B57" t="str">
        <f>""</f>
        <v/>
      </c>
      <c r="C57" t="s">
        <v>229</v>
      </c>
      <c r="D57" s="111">
        <v>42809</v>
      </c>
      <c r="E57">
        <v>2017</v>
      </c>
      <c r="F57" s="112">
        <v>0.55763888888888891</v>
      </c>
      <c r="G57">
        <v>34.053449000000001</v>
      </c>
      <c r="H57">
        <v>-116.97100500000001</v>
      </c>
      <c r="I57" t="s">
        <v>41</v>
      </c>
      <c r="J57" t="s">
        <v>42</v>
      </c>
      <c r="K57" t="s">
        <v>3</v>
      </c>
      <c r="L57" t="s">
        <v>3</v>
      </c>
      <c r="N57" t="s">
        <v>43</v>
      </c>
      <c r="O57" t="s">
        <v>230</v>
      </c>
      <c r="P57" t="s">
        <v>231</v>
      </c>
      <c r="Q57" t="s">
        <v>231</v>
      </c>
      <c r="R57" t="s">
        <v>61</v>
      </c>
      <c r="S57" t="s">
        <v>62</v>
      </c>
      <c r="T57" t="s">
        <v>49</v>
      </c>
      <c r="U57" t="s">
        <v>153</v>
      </c>
      <c r="V57">
        <v>12</v>
      </c>
      <c r="W57" t="s">
        <v>51</v>
      </c>
      <c r="X57" t="s">
        <v>52</v>
      </c>
      <c r="Y57" t="s">
        <v>53</v>
      </c>
      <c r="Z57" t="s">
        <v>54</v>
      </c>
      <c r="AA57" s="111">
        <v>42809</v>
      </c>
      <c r="AB57" s="112">
        <v>0.55763888888888891</v>
      </c>
      <c r="AC57" t="s">
        <v>37</v>
      </c>
      <c r="AD57" t="s">
        <v>56</v>
      </c>
      <c r="AE57" t="s">
        <v>112</v>
      </c>
      <c r="AF57" t="s">
        <v>70</v>
      </c>
      <c r="AG57" t="s">
        <v>55</v>
      </c>
      <c r="AH57" t="s">
        <v>533</v>
      </c>
      <c r="AI57">
        <v>4.7</v>
      </c>
      <c r="AJ57" t="s">
        <v>534</v>
      </c>
      <c r="AK57">
        <v>12.01</v>
      </c>
      <c r="AL57">
        <v>65</v>
      </c>
      <c r="AM57" t="str">
        <f t="shared" si="2"/>
        <v>&lt; 25mph</v>
      </c>
    </row>
    <row r="58" spans="1:39" x14ac:dyDescent="0.45">
      <c r="A58">
        <f t="shared" si="3"/>
        <v>57</v>
      </c>
      <c r="B58" t="str">
        <f>""</f>
        <v/>
      </c>
      <c r="C58" t="s">
        <v>232</v>
      </c>
      <c r="D58" s="111">
        <v>42811</v>
      </c>
      <c r="E58">
        <v>2017</v>
      </c>
      <c r="F58" s="112">
        <v>0.71805555555555556</v>
      </c>
      <c r="G58">
        <v>34.575906000000003</v>
      </c>
      <c r="H58">
        <v>-118.262917</v>
      </c>
      <c r="I58" t="s">
        <v>41</v>
      </c>
      <c r="J58" t="s">
        <v>42</v>
      </c>
      <c r="K58" t="s">
        <v>3</v>
      </c>
      <c r="L58" t="s">
        <v>3</v>
      </c>
      <c r="N58" t="s">
        <v>43</v>
      </c>
      <c r="O58" t="s">
        <v>148</v>
      </c>
      <c r="P58" t="s">
        <v>233</v>
      </c>
      <c r="Q58" t="s">
        <v>233</v>
      </c>
      <c r="R58" t="s">
        <v>61</v>
      </c>
      <c r="S58" t="s">
        <v>62</v>
      </c>
      <c r="T58" t="s">
        <v>49</v>
      </c>
      <c r="U58" t="s">
        <v>56</v>
      </c>
      <c r="V58">
        <v>12</v>
      </c>
      <c r="W58" t="s">
        <v>51</v>
      </c>
      <c r="X58" t="s">
        <v>52</v>
      </c>
      <c r="Y58" t="s">
        <v>53</v>
      </c>
      <c r="Z58" t="s">
        <v>54</v>
      </c>
      <c r="AA58" s="111">
        <v>42811</v>
      </c>
      <c r="AB58" s="112">
        <v>0.71805555555555556</v>
      </c>
      <c r="AC58" t="s">
        <v>37</v>
      </c>
      <c r="AD58" t="s">
        <v>56</v>
      </c>
      <c r="AE58" t="s">
        <v>141</v>
      </c>
      <c r="AF58" t="s">
        <v>70</v>
      </c>
      <c r="AG58" t="s">
        <v>55</v>
      </c>
      <c r="AH58" t="s">
        <v>518</v>
      </c>
      <c r="AI58">
        <v>2.92</v>
      </c>
      <c r="AJ58" t="s">
        <v>535</v>
      </c>
      <c r="AK58">
        <v>12.01</v>
      </c>
      <c r="AL58">
        <v>15</v>
      </c>
      <c r="AM58" t="str">
        <f t="shared" si="2"/>
        <v>&lt; 25mph</v>
      </c>
    </row>
    <row r="59" spans="1:39" x14ac:dyDescent="0.45">
      <c r="A59">
        <f t="shared" si="3"/>
        <v>58</v>
      </c>
      <c r="B59" t="str">
        <f>""</f>
        <v/>
      </c>
      <c r="C59" t="s">
        <v>201</v>
      </c>
      <c r="D59" s="111">
        <v>42841</v>
      </c>
      <c r="E59">
        <v>2017</v>
      </c>
      <c r="F59" s="112">
        <v>0.65208333333333335</v>
      </c>
      <c r="G59">
        <v>34.455601000000001</v>
      </c>
      <c r="H59">
        <v>-119.255719</v>
      </c>
      <c r="I59" t="s">
        <v>41</v>
      </c>
      <c r="J59" t="s">
        <v>42</v>
      </c>
      <c r="K59" t="s">
        <v>4</v>
      </c>
      <c r="L59" t="s">
        <v>4</v>
      </c>
      <c r="N59" t="s">
        <v>43</v>
      </c>
      <c r="O59" t="s">
        <v>157</v>
      </c>
      <c r="P59" t="s">
        <v>234</v>
      </c>
      <c r="Q59" t="s">
        <v>234</v>
      </c>
      <c r="R59" t="s">
        <v>61</v>
      </c>
      <c r="S59" t="s">
        <v>62</v>
      </c>
      <c r="T59" t="s">
        <v>49</v>
      </c>
      <c r="U59" t="s">
        <v>163</v>
      </c>
      <c r="V59">
        <v>16</v>
      </c>
      <c r="W59" t="s">
        <v>51</v>
      </c>
      <c r="X59" t="s">
        <v>52</v>
      </c>
      <c r="Y59" t="s">
        <v>53</v>
      </c>
      <c r="Z59" t="s">
        <v>54</v>
      </c>
      <c r="AA59" s="111">
        <v>42841</v>
      </c>
      <c r="AB59" s="112">
        <v>0.65208333333333335</v>
      </c>
      <c r="AC59" t="s">
        <v>37</v>
      </c>
      <c r="AD59" t="s">
        <v>56</v>
      </c>
      <c r="AE59" t="s">
        <v>41</v>
      </c>
      <c r="AF59" t="s">
        <v>70</v>
      </c>
      <c r="AG59" t="s">
        <v>55</v>
      </c>
      <c r="AH59" t="s">
        <v>483</v>
      </c>
      <c r="AI59">
        <v>7.35</v>
      </c>
      <c r="AJ59" t="s">
        <v>536</v>
      </c>
      <c r="AK59">
        <v>5.99</v>
      </c>
      <c r="AL59">
        <v>9</v>
      </c>
      <c r="AM59" t="str">
        <f t="shared" si="2"/>
        <v>&lt; 25mph</v>
      </c>
    </row>
    <row r="60" spans="1:39" x14ac:dyDescent="0.45">
      <c r="A60">
        <f t="shared" si="3"/>
        <v>59</v>
      </c>
      <c r="B60" t="str">
        <f>""</f>
        <v/>
      </c>
      <c r="C60" t="s">
        <v>232</v>
      </c>
      <c r="D60" s="111">
        <v>42848</v>
      </c>
      <c r="E60">
        <v>2017</v>
      </c>
      <c r="F60" s="112">
        <v>0.68333333333333335</v>
      </c>
      <c r="G60">
        <v>34.59619</v>
      </c>
      <c r="H60">
        <v>-118.242698</v>
      </c>
      <c r="I60" t="s">
        <v>41</v>
      </c>
      <c r="J60" t="s">
        <v>42</v>
      </c>
      <c r="K60" t="s">
        <v>4</v>
      </c>
      <c r="L60" t="s">
        <v>4</v>
      </c>
      <c r="N60" t="s">
        <v>43</v>
      </c>
      <c r="O60" t="s">
        <v>235</v>
      </c>
      <c r="P60" t="s">
        <v>236</v>
      </c>
      <c r="Q60" t="s">
        <v>236</v>
      </c>
      <c r="R60" t="s">
        <v>61</v>
      </c>
      <c r="S60" t="s">
        <v>62</v>
      </c>
      <c r="T60" t="s">
        <v>49</v>
      </c>
      <c r="U60" t="s">
        <v>163</v>
      </c>
      <c r="V60">
        <v>12</v>
      </c>
      <c r="W60" t="s">
        <v>51</v>
      </c>
      <c r="X60" t="s">
        <v>52</v>
      </c>
      <c r="Y60" t="s">
        <v>53</v>
      </c>
      <c r="Z60" t="s">
        <v>54</v>
      </c>
      <c r="AA60" s="111">
        <v>42848</v>
      </c>
      <c r="AB60" s="112">
        <v>0.68333333333333335</v>
      </c>
      <c r="AC60" t="s">
        <v>55</v>
      </c>
      <c r="AD60" t="s">
        <v>56</v>
      </c>
      <c r="AE60" t="s">
        <v>56</v>
      </c>
      <c r="AF60" t="s">
        <v>56</v>
      </c>
      <c r="AG60" t="s">
        <v>55</v>
      </c>
      <c r="AH60" t="s">
        <v>518</v>
      </c>
      <c r="AI60">
        <v>3.22</v>
      </c>
      <c r="AJ60" t="s">
        <v>537</v>
      </c>
      <c r="AK60">
        <v>18.989999999999998</v>
      </c>
      <c r="AL60">
        <v>12</v>
      </c>
      <c r="AM60" t="str">
        <f t="shared" si="2"/>
        <v>&lt; 25mph</v>
      </c>
    </row>
    <row r="61" spans="1:39" x14ac:dyDescent="0.45">
      <c r="A61">
        <f t="shared" si="3"/>
        <v>60</v>
      </c>
      <c r="B61" t="str">
        <f>""</f>
        <v/>
      </c>
      <c r="C61" t="s">
        <v>237</v>
      </c>
      <c r="D61" s="111">
        <v>42856</v>
      </c>
      <c r="E61">
        <v>2017</v>
      </c>
      <c r="F61" s="112">
        <v>0.2361111111111111</v>
      </c>
      <c r="G61">
        <v>38.020944</v>
      </c>
      <c r="H61">
        <v>-119.16076</v>
      </c>
      <c r="I61" t="s">
        <v>41</v>
      </c>
      <c r="J61" t="s">
        <v>42</v>
      </c>
      <c r="K61" t="s">
        <v>4</v>
      </c>
      <c r="L61" t="s">
        <v>4</v>
      </c>
      <c r="N61" t="s">
        <v>43</v>
      </c>
      <c r="O61" t="s">
        <v>238</v>
      </c>
      <c r="P61" t="s">
        <v>239</v>
      </c>
      <c r="Q61" t="s">
        <v>239</v>
      </c>
      <c r="R61" t="s">
        <v>47</v>
      </c>
      <c r="S61" t="s">
        <v>48</v>
      </c>
      <c r="T61" t="s">
        <v>49</v>
      </c>
      <c r="U61" t="s">
        <v>56</v>
      </c>
      <c r="V61">
        <v>55</v>
      </c>
      <c r="W61" t="s">
        <v>51</v>
      </c>
      <c r="X61" t="s">
        <v>52</v>
      </c>
      <c r="Y61" t="s">
        <v>53</v>
      </c>
      <c r="Z61" t="s">
        <v>75</v>
      </c>
      <c r="AA61" t="s">
        <v>76</v>
      </c>
      <c r="AB61" t="s">
        <v>56</v>
      </c>
      <c r="AC61" t="s">
        <v>240</v>
      </c>
      <c r="AD61" t="s">
        <v>56</v>
      </c>
      <c r="AE61" t="s">
        <v>56</v>
      </c>
      <c r="AF61" t="s">
        <v>56</v>
      </c>
      <c r="AG61" t="s">
        <v>55</v>
      </c>
      <c r="AH61" t="s">
        <v>538</v>
      </c>
      <c r="AI61">
        <v>7.12</v>
      </c>
      <c r="AJ61" t="s">
        <v>539</v>
      </c>
      <c r="AK61">
        <v>6.51</v>
      </c>
      <c r="AL61">
        <v>1</v>
      </c>
      <c r="AM61" t="str">
        <f t="shared" si="2"/>
        <v>&lt; 25mph</v>
      </c>
    </row>
    <row r="62" spans="1:39" x14ac:dyDescent="0.45">
      <c r="A62">
        <f t="shared" si="3"/>
        <v>61</v>
      </c>
      <c r="B62" t="str">
        <f>""</f>
        <v/>
      </c>
      <c r="C62" t="s">
        <v>147</v>
      </c>
      <c r="D62" s="111">
        <v>42866</v>
      </c>
      <c r="E62">
        <v>2017</v>
      </c>
      <c r="F62" s="112">
        <v>0.51875000000000004</v>
      </c>
      <c r="G62">
        <v>34.412700999999998</v>
      </c>
      <c r="H62">
        <v>-118.670231</v>
      </c>
      <c r="I62" t="s">
        <v>41</v>
      </c>
      <c r="J62" t="s">
        <v>42</v>
      </c>
      <c r="K62" t="s">
        <v>4</v>
      </c>
      <c r="L62" t="s">
        <v>4</v>
      </c>
      <c r="N62" t="s">
        <v>43</v>
      </c>
      <c r="O62" t="s">
        <v>148</v>
      </c>
      <c r="P62" t="s">
        <v>241</v>
      </c>
      <c r="Q62" t="s">
        <v>241</v>
      </c>
      <c r="R62" t="s">
        <v>61</v>
      </c>
      <c r="S62" t="s">
        <v>62</v>
      </c>
      <c r="T62" t="s">
        <v>49</v>
      </c>
      <c r="U62" t="s">
        <v>56</v>
      </c>
      <c r="V62">
        <v>16</v>
      </c>
      <c r="W62" t="s">
        <v>51</v>
      </c>
      <c r="X62" t="s">
        <v>52</v>
      </c>
      <c r="Y62" t="s">
        <v>53</v>
      </c>
      <c r="Z62" t="s">
        <v>54</v>
      </c>
      <c r="AA62" s="111">
        <v>42866</v>
      </c>
      <c r="AB62" s="112">
        <v>0.51875000000000004</v>
      </c>
      <c r="AC62" t="s">
        <v>37</v>
      </c>
      <c r="AD62" t="s">
        <v>56</v>
      </c>
      <c r="AE62" t="s">
        <v>141</v>
      </c>
      <c r="AF62" t="s">
        <v>70</v>
      </c>
      <c r="AG62" t="s">
        <v>55</v>
      </c>
      <c r="AH62" t="s">
        <v>540</v>
      </c>
      <c r="AI62">
        <v>7.98</v>
      </c>
      <c r="AJ62" t="s">
        <v>541</v>
      </c>
      <c r="AK62">
        <v>9.15</v>
      </c>
      <c r="AL62">
        <v>6</v>
      </c>
      <c r="AM62" t="str">
        <f t="shared" si="2"/>
        <v>&lt; 25mph</v>
      </c>
    </row>
    <row r="63" spans="1:39" x14ac:dyDescent="0.45">
      <c r="A63">
        <f t="shared" si="3"/>
        <v>62</v>
      </c>
      <c r="B63" t="str">
        <f>""</f>
        <v/>
      </c>
      <c r="C63" t="s">
        <v>242</v>
      </c>
      <c r="D63" s="111">
        <v>42875</v>
      </c>
      <c r="E63">
        <v>2017</v>
      </c>
      <c r="F63" s="112">
        <v>0.72777777777777775</v>
      </c>
      <c r="G63">
        <v>33.706786999999998</v>
      </c>
      <c r="H63">
        <v>-117.13882099999999</v>
      </c>
      <c r="I63" t="s">
        <v>41</v>
      </c>
      <c r="J63" t="s">
        <v>42</v>
      </c>
      <c r="K63" t="s">
        <v>3</v>
      </c>
      <c r="L63" t="s">
        <v>3</v>
      </c>
      <c r="N63" t="s">
        <v>43</v>
      </c>
      <c r="O63" t="s">
        <v>143</v>
      </c>
      <c r="P63" t="s">
        <v>243</v>
      </c>
      <c r="Q63" t="s">
        <v>243</v>
      </c>
      <c r="R63" t="s">
        <v>47</v>
      </c>
      <c r="S63" t="s">
        <v>75</v>
      </c>
      <c r="T63" t="s">
        <v>49</v>
      </c>
      <c r="U63" t="s">
        <v>56</v>
      </c>
      <c r="V63">
        <v>12</v>
      </c>
      <c r="W63" t="s">
        <v>51</v>
      </c>
      <c r="X63" t="s">
        <v>52</v>
      </c>
      <c r="Y63" t="s">
        <v>53</v>
      </c>
      <c r="Z63" t="s">
        <v>54</v>
      </c>
      <c r="AA63" s="111">
        <v>42875</v>
      </c>
      <c r="AB63" s="112">
        <v>0.72777777777777775</v>
      </c>
      <c r="AC63" t="s">
        <v>37</v>
      </c>
      <c r="AD63" t="s">
        <v>56</v>
      </c>
      <c r="AE63" t="s">
        <v>141</v>
      </c>
      <c r="AF63" t="s">
        <v>70</v>
      </c>
      <c r="AG63" t="s">
        <v>55</v>
      </c>
      <c r="AH63" t="s">
        <v>542</v>
      </c>
      <c r="AI63">
        <v>4.82</v>
      </c>
      <c r="AJ63" t="s">
        <v>543</v>
      </c>
      <c r="AK63">
        <v>3</v>
      </c>
      <c r="AL63">
        <v>36</v>
      </c>
      <c r="AM63" t="str">
        <f t="shared" si="2"/>
        <v>&lt; 25mph</v>
      </c>
    </row>
    <row r="64" spans="1:39" x14ac:dyDescent="0.45">
      <c r="A64">
        <f t="shared" si="3"/>
        <v>63</v>
      </c>
      <c r="B64" t="str">
        <f>""</f>
        <v/>
      </c>
      <c r="C64" t="s">
        <v>244</v>
      </c>
      <c r="D64" s="111">
        <v>42888</v>
      </c>
      <c r="E64">
        <v>2017</v>
      </c>
      <c r="F64" s="112">
        <v>0.4513888888888889</v>
      </c>
      <c r="G64">
        <v>35.102069</v>
      </c>
      <c r="H64">
        <v>-118.53279499999999</v>
      </c>
      <c r="I64" t="s">
        <v>41</v>
      </c>
      <c r="J64" t="s">
        <v>42</v>
      </c>
      <c r="K64" t="s">
        <v>3</v>
      </c>
      <c r="L64" t="s">
        <v>3</v>
      </c>
      <c r="N64" t="s">
        <v>43</v>
      </c>
      <c r="O64" t="s">
        <v>179</v>
      </c>
      <c r="P64" t="s">
        <v>245</v>
      </c>
      <c r="Q64" t="s">
        <v>245</v>
      </c>
      <c r="R64" t="s">
        <v>61</v>
      </c>
      <c r="S64" t="s">
        <v>62</v>
      </c>
      <c r="T64" t="s">
        <v>49</v>
      </c>
      <c r="U64" t="s">
        <v>56</v>
      </c>
      <c r="V64">
        <v>12</v>
      </c>
      <c r="W64" t="s">
        <v>51</v>
      </c>
      <c r="X64" t="s">
        <v>52</v>
      </c>
      <c r="Y64" t="s">
        <v>53</v>
      </c>
      <c r="Z64" t="s">
        <v>75</v>
      </c>
      <c r="AA64" t="s">
        <v>76</v>
      </c>
      <c r="AB64" t="s">
        <v>56</v>
      </c>
      <c r="AC64" t="s">
        <v>37</v>
      </c>
      <c r="AD64" t="s">
        <v>56</v>
      </c>
      <c r="AE64" t="s">
        <v>141</v>
      </c>
      <c r="AF64" t="s">
        <v>70</v>
      </c>
      <c r="AG64" t="s">
        <v>55</v>
      </c>
      <c r="AH64" t="s">
        <v>498</v>
      </c>
      <c r="AI64">
        <v>6.22</v>
      </c>
      <c r="AJ64" t="s">
        <v>544</v>
      </c>
      <c r="AK64">
        <v>14.99</v>
      </c>
      <c r="AL64">
        <v>38</v>
      </c>
      <c r="AM64" t="str">
        <f t="shared" si="2"/>
        <v>&lt; 25mph</v>
      </c>
    </row>
    <row r="65" spans="1:39" x14ac:dyDescent="0.45">
      <c r="A65">
        <f t="shared" si="3"/>
        <v>64</v>
      </c>
      <c r="B65" t="str">
        <f>""</f>
        <v/>
      </c>
      <c r="C65" t="s">
        <v>246</v>
      </c>
      <c r="D65" s="111">
        <v>42890</v>
      </c>
      <c r="E65">
        <v>2017</v>
      </c>
      <c r="F65" s="112">
        <v>0.55138888888888893</v>
      </c>
      <c r="G65">
        <v>33.837330999999999</v>
      </c>
      <c r="H65">
        <v>-117.486318</v>
      </c>
      <c r="I65" t="s">
        <v>41</v>
      </c>
      <c r="J65" t="s">
        <v>42</v>
      </c>
      <c r="K65" t="s">
        <v>3</v>
      </c>
      <c r="L65" t="s">
        <v>3</v>
      </c>
      <c r="N65" t="s">
        <v>43</v>
      </c>
      <c r="O65" t="s">
        <v>143</v>
      </c>
      <c r="P65" t="s">
        <v>247</v>
      </c>
      <c r="Q65" t="s">
        <v>247</v>
      </c>
      <c r="R65" t="s">
        <v>61</v>
      </c>
      <c r="S65" t="s">
        <v>62</v>
      </c>
      <c r="T65" t="s">
        <v>49</v>
      </c>
      <c r="U65" t="s">
        <v>56</v>
      </c>
      <c r="V65">
        <v>33</v>
      </c>
      <c r="W65" t="s">
        <v>51</v>
      </c>
      <c r="X65" t="s">
        <v>52</v>
      </c>
      <c r="Y65" t="s">
        <v>53</v>
      </c>
      <c r="Z65" t="s">
        <v>54</v>
      </c>
      <c r="AA65" s="111">
        <v>42890</v>
      </c>
      <c r="AB65" s="112">
        <v>0.55138888888888893</v>
      </c>
      <c r="AC65" t="s">
        <v>248</v>
      </c>
      <c r="AD65" t="s">
        <v>56</v>
      </c>
      <c r="AE65" t="s">
        <v>56</v>
      </c>
      <c r="AF65" t="s">
        <v>56</v>
      </c>
      <c r="AG65" t="s">
        <v>55</v>
      </c>
      <c r="AH65" t="s">
        <v>545</v>
      </c>
      <c r="AI65">
        <v>5.5</v>
      </c>
      <c r="AJ65" t="s">
        <v>546</v>
      </c>
      <c r="AK65">
        <v>7</v>
      </c>
      <c r="AL65">
        <v>45</v>
      </c>
      <c r="AM65" t="str">
        <f t="shared" si="2"/>
        <v>&lt; 25mph</v>
      </c>
    </row>
    <row r="66" spans="1:39" x14ac:dyDescent="0.45">
      <c r="A66">
        <f t="shared" si="3"/>
        <v>65</v>
      </c>
      <c r="B66" t="str">
        <f>""</f>
        <v/>
      </c>
      <c r="C66" t="s">
        <v>249</v>
      </c>
      <c r="D66" s="111">
        <v>42896</v>
      </c>
      <c r="E66">
        <v>2017</v>
      </c>
      <c r="F66" s="112">
        <v>0.51180555555555551</v>
      </c>
      <c r="G66">
        <v>35.596595999999998</v>
      </c>
      <c r="H66">
        <v>-118.491719</v>
      </c>
      <c r="I66" t="s">
        <v>41</v>
      </c>
      <c r="J66" t="s">
        <v>42</v>
      </c>
      <c r="K66" t="s">
        <v>6</v>
      </c>
      <c r="L66" t="s">
        <v>6</v>
      </c>
      <c r="N66" t="s">
        <v>43</v>
      </c>
      <c r="O66" t="s">
        <v>230</v>
      </c>
      <c r="P66" t="s">
        <v>250</v>
      </c>
      <c r="Q66" t="s">
        <v>250</v>
      </c>
      <c r="R66" t="s">
        <v>61</v>
      </c>
      <c r="S66" t="s">
        <v>62</v>
      </c>
      <c r="T66" t="s">
        <v>49</v>
      </c>
      <c r="U66" t="s">
        <v>56</v>
      </c>
      <c r="V66" t="s">
        <v>251</v>
      </c>
      <c r="W66" t="s">
        <v>51</v>
      </c>
      <c r="X66" t="s">
        <v>52</v>
      </c>
      <c r="Y66" t="s">
        <v>53</v>
      </c>
      <c r="Z66" t="s">
        <v>54</v>
      </c>
      <c r="AA66" s="111">
        <v>42896</v>
      </c>
      <c r="AB66" s="112">
        <v>0.51180555555555551</v>
      </c>
      <c r="AC66" t="s">
        <v>86</v>
      </c>
      <c r="AD66" t="s">
        <v>52</v>
      </c>
      <c r="AE66" t="s">
        <v>56</v>
      </c>
      <c r="AF66" t="s">
        <v>56</v>
      </c>
      <c r="AG66" t="s">
        <v>55</v>
      </c>
      <c r="AH66" t="s">
        <v>547</v>
      </c>
      <c r="AI66">
        <v>4.9800000000000004</v>
      </c>
      <c r="AJ66" t="s">
        <v>548</v>
      </c>
      <c r="AK66">
        <v>23</v>
      </c>
      <c r="AL66">
        <v>1</v>
      </c>
      <c r="AM66" t="str">
        <f t="shared" ref="AM66:AM97" si="4">IF(AL66=0,"No data",IF(AK66&lt;25,"&lt; 25mph",IF(AK66&lt;40,"25-40mph",IF(AK66&lt;55,"40-55mph",IF(AK66&gt;=55,"55mph+","Undefined")))))</f>
        <v>&lt; 25mph</v>
      </c>
    </row>
    <row r="67" spans="1:39" x14ac:dyDescent="0.45">
      <c r="A67">
        <f t="shared" ref="A67:A98" si="5">1+A66</f>
        <v>66</v>
      </c>
      <c r="B67" t="str">
        <f>""</f>
        <v/>
      </c>
      <c r="C67" t="s">
        <v>252</v>
      </c>
      <c r="D67" s="111">
        <v>42900</v>
      </c>
      <c r="E67">
        <v>2017</v>
      </c>
      <c r="F67" s="112">
        <v>0.64722222222222225</v>
      </c>
      <c r="G67">
        <v>34.411816000000002</v>
      </c>
      <c r="H67">
        <v>-117.59245900000001</v>
      </c>
      <c r="I67" t="s">
        <v>41</v>
      </c>
      <c r="J67" t="s">
        <v>42</v>
      </c>
      <c r="K67" t="s">
        <v>3</v>
      </c>
      <c r="L67" t="s">
        <v>3</v>
      </c>
      <c r="N67" t="s">
        <v>43</v>
      </c>
      <c r="O67" t="s">
        <v>253</v>
      </c>
      <c r="P67" t="s">
        <v>254</v>
      </c>
      <c r="Q67" t="s">
        <v>254</v>
      </c>
      <c r="R67" t="s">
        <v>47</v>
      </c>
      <c r="S67" t="s">
        <v>48</v>
      </c>
      <c r="T67" t="s">
        <v>49</v>
      </c>
      <c r="U67" t="s">
        <v>153</v>
      </c>
      <c r="V67">
        <v>12</v>
      </c>
      <c r="W67" t="s">
        <v>51</v>
      </c>
      <c r="X67" t="s">
        <v>52</v>
      </c>
      <c r="Y67" t="s">
        <v>53</v>
      </c>
      <c r="Z67" t="s">
        <v>75</v>
      </c>
      <c r="AA67" t="s">
        <v>76</v>
      </c>
      <c r="AB67" t="s">
        <v>56</v>
      </c>
      <c r="AC67" t="s">
        <v>37</v>
      </c>
      <c r="AD67" t="s">
        <v>56</v>
      </c>
      <c r="AE67" t="s">
        <v>141</v>
      </c>
      <c r="AF67" t="s">
        <v>70</v>
      </c>
      <c r="AG67" t="s">
        <v>55</v>
      </c>
      <c r="AH67" t="s">
        <v>549</v>
      </c>
      <c r="AI67">
        <v>4.7699999999999996</v>
      </c>
      <c r="AJ67" t="s">
        <v>550</v>
      </c>
      <c r="AK67">
        <v>4.99</v>
      </c>
      <c r="AL67">
        <v>41</v>
      </c>
      <c r="AM67" t="str">
        <f t="shared" si="4"/>
        <v>&lt; 25mph</v>
      </c>
    </row>
    <row r="68" spans="1:39" x14ac:dyDescent="0.45">
      <c r="A68">
        <f t="shared" si="5"/>
        <v>67</v>
      </c>
      <c r="B68" t="str">
        <f>""</f>
        <v/>
      </c>
      <c r="C68" t="s">
        <v>255</v>
      </c>
      <c r="D68" s="111">
        <v>42905</v>
      </c>
      <c r="E68">
        <v>2017</v>
      </c>
      <c r="F68" s="112">
        <v>0.79861111111111116</v>
      </c>
      <c r="G68">
        <v>34.443441</v>
      </c>
      <c r="H68">
        <v>-118.201604</v>
      </c>
      <c r="I68" t="s">
        <v>41</v>
      </c>
      <c r="J68" t="s">
        <v>42</v>
      </c>
      <c r="K68" t="s">
        <v>3</v>
      </c>
      <c r="L68" t="s">
        <v>3</v>
      </c>
      <c r="N68" t="s">
        <v>256</v>
      </c>
      <c r="O68" t="s">
        <v>56</v>
      </c>
      <c r="P68" t="s">
        <v>257</v>
      </c>
      <c r="Q68" t="s">
        <v>258</v>
      </c>
      <c r="R68" t="s">
        <v>61</v>
      </c>
      <c r="S68" t="s">
        <v>62</v>
      </c>
      <c r="T68" t="s">
        <v>49</v>
      </c>
      <c r="U68" t="s">
        <v>56</v>
      </c>
      <c r="V68">
        <v>33</v>
      </c>
      <c r="W68" t="s">
        <v>51</v>
      </c>
      <c r="X68" t="s">
        <v>175</v>
      </c>
      <c r="Y68" t="s">
        <v>53</v>
      </c>
      <c r="Z68" t="s">
        <v>54</v>
      </c>
      <c r="AA68" s="111">
        <v>42905</v>
      </c>
      <c r="AB68" s="112">
        <v>0.86111111111111116</v>
      </c>
      <c r="AC68" t="s">
        <v>86</v>
      </c>
      <c r="AD68" t="s">
        <v>175</v>
      </c>
      <c r="AE68" t="s">
        <v>56</v>
      </c>
      <c r="AF68" t="s">
        <v>56</v>
      </c>
      <c r="AG68" t="s">
        <v>55</v>
      </c>
      <c r="AH68" t="s">
        <v>551</v>
      </c>
      <c r="AI68">
        <v>7.72</v>
      </c>
      <c r="AJ68" t="s">
        <v>552</v>
      </c>
      <c r="AK68">
        <v>7</v>
      </c>
      <c r="AL68">
        <v>1</v>
      </c>
      <c r="AM68" t="str">
        <f t="shared" si="4"/>
        <v>&lt; 25mph</v>
      </c>
    </row>
    <row r="69" spans="1:39" x14ac:dyDescent="0.45">
      <c r="A69">
        <f t="shared" si="5"/>
        <v>68</v>
      </c>
      <c r="B69" t="str">
        <f>""</f>
        <v/>
      </c>
      <c r="C69" t="s">
        <v>259</v>
      </c>
      <c r="D69" s="111">
        <v>42918</v>
      </c>
      <c r="E69">
        <v>2017</v>
      </c>
      <c r="F69" s="112">
        <v>0.35</v>
      </c>
      <c r="G69">
        <v>34.080440000000003</v>
      </c>
      <c r="H69">
        <v>-117.855153</v>
      </c>
      <c r="I69" t="s">
        <v>41</v>
      </c>
      <c r="J69" t="s">
        <v>42</v>
      </c>
      <c r="K69" t="s">
        <v>3</v>
      </c>
      <c r="L69" t="s">
        <v>3</v>
      </c>
      <c r="N69" t="s">
        <v>43</v>
      </c>
      <c r="O69" t="s">
        <v>157</v>
      </c>
      <c r="P69" t="s">
        <v>260</v>
      </c>
      <c r="Q69" t="s">
        <v>261</v>
      </c>
      <c r="R69" t="s">
        <v>69</v>
      </c>
      <c r="S69" t="s">
        <v>48</v>
      </c>
      <c r="T69" t="s">
        <v>49</v>
      </c>
      <c r="U69" t="s">
        <v>56</v>
      </c>
      <c r="V69">
        <v>16</v>
      </c>
      <c r="W69" t="s">
        <v>51</v>
      </c>
      <c r="X69" t="s">
        <v>52</v>
      </c>
      <c r="Y69" t="s">
        <v>53</v>
      </c>
      <c r="Z69" t="s">
        <v>54</v>
      </c>
      <c r="AA69" s="111">
        <v>42918</v>
      </c>
      <c r="AB69" s="112">
        <v>0.35</v>
      </c>
      <c r="AC69" t="s">
        <v>37</v>
      </c>
      <c r="AD69" t="s">
        <v>56</v>
      </c>
      <c r="AE69" t="s">
        <v>112</v>
      </c>
      <c r="AF69" t="s">
        <v>70</v>
      </c>
      <c r="AG69" t="s">
        <v>55</v>
      </c>
      <c r="AH69" t="s">
        <v>553</v>
      </c>
      <c r="AI69">
        <v>6.41</v>
      </c>
      <c r="AJ69" t="s">
        <v>554</v>
      </c>
      <c r="AK69">
        <v>5.99</v>
      </c>
      <c r="AL69">
        <v>78</v>
      </c>
      <c r="AM69" t="str">
        <f t="shared" si="4"/>
        <v>&lt; 25mph</v>
      </c>
    </row>
    <row r="70" spans="1:39" x14ac:dyDescent="0.45">
      <c r="A70">
        <f t="shared" si="5"/>
        <v>69</v>
      </c>
      <c r="B70" t="str">
        <f>""</f>
        <v/>
      </c>
      <c r="C70" t="s">
        <v>262</v>
      </c>
      <c r="D70" s="111">
        <v>42927</v>
      </c>
      <c r="E70">
        <v>2017</v>
      </c>
      <c r="F70" s="112">
        <v>0.75416666666666665</v>
      </c>
      <c r="G70">
        <v>34.205357999999997</v>
      </c>
      <c r="H70">
        <v>-117.114256</v>
      </c>
      <c r="I70" t="s">
        <v>41</v>
      </c>
      <c r="J70" t="s">
        <v>42</v>
      </c>
      <c r="K70" t="s">
        <v>3</v>
      </c>
      <c r="L70" t="s">
        <v>3</v>
      </c>
      <c r="N70" t="s">
        <v>43</v>
      </c>
      <c r="O70" t="s">
        <v>230</v>
      </c>
      <c r="P70" t="s">
        <v>263</v>
      </c>
      <c r="Q70" t="s">
        <v>263</v>
      </c>
      <c r="R70" t="s">
        <v>61</v>
      </c>
      <c r="S70" t="s">
        <v>62</v>
      </c>
      <c r="T70" t="s">
        <v>49</v>
      </c>
      <c r="U70" t="s">
        <v>153</v>
      </c>
      <c r="V70">
        <v>2.4</v>
      </c>
      <c r="W70" t="s">
        <v>51</v>
      </c>
      <c r="X70" t="s">
        <v>52</v>
      </c>
      <c r="Y70" t="s">
        <v>53</v>
      </c>
      <c r="Z70" t="s">
        <v>75</v>
      </c>
      <c r="AA70" t="s">
        <v>76</v>
      </c>
      <c r="AB70" t="s">
        <v>56</v>
      </c>
      <c r="AC70" t="s">
        <v>55</v>
      </c>
      <c r="AD70" t="s">
        <v>56</v>
      </c>
      <c r="AE70" t="s">
        <v>56</v>
      </c>
      <c r="AF70" t="s">
        <v>56</v>
      </c>
      <c r="AG70" t="s">
        <v>55</v>
      </c>
      <c r="AH70" t="s">
        <v>555</v>
      </c>
      <c r="AI70">
        <v>2.4700000000000002</v>
      </c>
      <c r="AJ70" t="s">
        <v>556</v>
      </c>
      <c r="AK70">
        <v>15.99</v>
      </c>
      <c r="AL70">
        <v>61</v>
      </c>
      <c r="AM70" t="str">
        <f t="shared" si="4"/>
        <v>&lt; 25mph</v>
      </c>
    </row>
    <row r="71" spans="1:39" x14ac:dyDescent="0.45">
      <c r="A71">
        <f t="shared" si="5"/>
        <v>70</v>
      </c>
      <c r="B71" t="str">
        <f>""</f>
        <v/>
      </c>
      <c r="C71" t="s">
        <v>264</v>
      </c>
      <c r="D71" s="111">
        <v>42955</v>
      </c>
      <c r="E71">
        <v>2017</v>
      </c>
      <c r="F71" s="112">
        <v>0.74444444444444446</v>
      </c>
      <c r="G71">
        <v>35.134186999999997</v>
      </c>
      <c r="H71">
        <v>-118.560727</v>
      </c>
      <c r="I71" t="s">
        <v>41</v>
      </c>
      <c r="J71" t="s">
        <v>42</v>
      </c>
      <c r="K71" t="s">
        <v>3</v>
      </c>
      <c r="L71" t="s">
        <v>3</v>
      </c>
      <c r="N71" t="s">
        <v>43</v>
      </c>
      <c r="O71" t="s">
        <v>179</v>
      </c>
      <c r="P71" t="s">
        <v>265</v>
      </c>
      <c r="Q71" t="s">
        <v>265</v>
      </c>
      <c r="R71" t="s">
        <v>61</v>
      </c>
      <c r="S71" t="s">
        <v>62</v>
      </c>
      <c r="T71" t="s">
        <v>49</v>
      </c>
      <c r="U71" t="s">
        <v>56</v>
      </c>
      <c r="V71">
        <v>12</v>
      </c>
      <c r="W71" t="s">
        <v>51</v>
      </c>
      <c r="X71" t="s">
        <v>52</v>
      </c>
      <c r="Y71" t="s">
        <v>53</v>
      </c>
      <c r="Z71" t="s">
        <v>54</v>
      </c>
      <c r="AA71" s="111">
        <v>42955</v>
      </c>
      <c r="AB71" s="112">
        <v>0.74444444444444446</v>
      </c>
      <c r="AC71" t="s">
        <v>37</v>
      </c>
      <c r="AD71" t="s">
        <v>56</v>
      </c>
      <c r="AE71" t="s">
        <v>80</v>
      </c>
      <c r="AF71" t="s">
        <v>70</v>
      </c>
      <c r="AG71" t="s">
        <v>55</v>
      </c>
      <c r="AH71" t="s">
        <v>557</v>
      </c>
      <c r="AI71">
        <v>3.79</v>
      </c>
      <c r="AJ71" t="s">
        <v>558</v>
      </c>
      <c r="AK71">
        <v>8.99</v>
      </c>
      <c r="AL71">
        <v>34</v>
      </c>
      <c r="AM71" t="str">
        <f t="shared" si="4"/>
        <v>&lt; 25mph</v>
      </c>
    </row>
    <row r="72" spans="1:39" x14ac:dyDescent="0.45">
      <c r="A72">
        <f t="shared" si="5"/>
        <v>71</v>
      </c>
      <c r="B72" t="str">
        <f>""</f>
        <v/>
      </c>
      <c r="C72" t="s">
        <v>266</v>
      </c>
      <c r="D72" s="111">
        <v>42975</v>
      </c>
      <c r="E72">
        <v>2017</v>
      </c>
      <c r="F72" s="112">
        <v>0.1736111111111111</v>
      </c>
      <c r="G72">
        <v>33.957009999999997</v>
      </c>
      <c r="H72">
        <v>-117.861324</v>
      </c>
      <c r="I72" t="s">
        <v>41</v>
      </c>
      <c r="J72" t="s">
        <v>42</v>
      </c>
      <c r="K72" t="s">
        <v>3</v>
      </c>
      <c r="L72" t="s">
        <v>3</v>
      </c>
      <c r="N72" t="s">
        <v>133</v>
      </c>
      <c r="O72" t="s">
        <v>56</v>
      </c>
      <c r="P72" t="s">
        <v>267</v>
      </c>
      <c r="Q72" t="s">
        <v>268</v>
      </c>
      <c r="R72" t="s">
        <v>61</v>
      </c>
      <c r="S72" t="s">
        <v>62</v>
      </c>
      <c r="T72" t="s">
        <v>49</v>
      </c>
      <c r="U72" t="s">
        <v>56</v>
      </c>
      <c r="V72">
        <v>16</v>
      </c>
      <c r="W72" t="s">
        <v>51</v>
      </c>
      <c r="X72" t="s">
        <v>52</v>
      </c>
      <c r="Y72" t="s">
        <v>53</v>
      </c>
      <c r="Z72" t="s">
        <v>75</v>
      </c>
      <c r="AA72" t="s">
        <v>76</v>
      </c>
      <c r="AB72" t="s">
        <v>56</v>
      </c>
      <c r="AC72" t="s">
        <v>86</v>
      </c>
      <c r="AD72" t="s">
        <v>146</v>
      </c>
      <c r="AE72" t="s">
        <v>56</v>
      </c>
      <c r="AF72" t="s">
        <v>56</v>
      </c>
      <c r="AG72" t="s">
        <v>55</v>
      </c>
      <c r="AH72" t="s">
        <v>559</v>
      </c>
      <c r="AI72">
        <v>2.34</v>
      </c>
      <c r="AJ72" t="s">
        <v>560</v>
      </c>
      <c r="AK72">
        <v>12.01</v>
      </c>
      <c r="AL72">
        <v>115</v>
      </c>
      <c r="AM72" t="str">
        <f t="shared" si="4"/>
        <v>&lt; 25mph</v>
      </c>
    </row>
    <row r="73" spans="1:39" x14ac:dyDescent="0.45">
      <c r="A73">
        <f t="shared" si="5"/>
        <v>72</v>
      </c>
      <c r="B73" t="str">
        <f>""</f>
        <v/>
      </c>
      <c r="C73" t="s">
        <v>269</v>
      </c>
      <c r="D73" s="111">
        <v>42975</v>
      </c>
      <c r="E73">
        <v>2017</v>
      </c>
      <c r="F73" s="112">
        <v>0.72638888888888886</v>
      </c>
      <c r="G73">
        <v>34.135041000000001</v>
      </c>
      <c r="H73">
        <v>-118.63361500000001</v>
      </c>
      <c r="I73" t="s">
        <v>41</v>
      </c>
      <c r="J73" t="s">
        <v>42</v>
      </c>
      <c r="K73" t="s">
        <v>3</v>
      </c>
      <c r="L73" t="s">
        <v>3</v>
      </c>
      <c r="N73" t="s">
        <v>133</v>
      </c>
      <c r="O73" t="s">
        <v>56</v>
      </c>
      <c r="P73" t="s">
        <v>270</v>
      </c>
      <c r="Q73" t="s">
        <v>270</v>
      </c>
      <c r="R73" t="s">
        <v>61</v>
      </c>
      <c r="S73" t="s">
        <v>62</v>
      </c>
      <c r="T73" t="s">
        <v>49</v>
      </c>
      <c r="U73" t="s">
        <v>271</v>
      </c>
      <c r="V73">
        <v>16</v>
      </c>
      <c r="W73" t="s">
        <v>51</v>
      </c>
      <c r="X73" t="s">
        <v>52</v>
      </c>
      <c r="Y73" t="s">
        <v>53</v>
      </c>
      <c r="Z73" t="s">
        <v>75</v>
      </c>
      <c r="AA73" t="s">
        <v>76</v>
      </c>
      <c r="AB73" t="s">
        <v>56</v>
      </c>
      <c r="AC73" t="s">
        <v>86</v>
      </c>
      <c r="AD73" t="s">
        <v>146</v>
      </c>
      <c r="AE73" t="s">
        <v>56</v>
      </c>
      <c r="AF73" t="s">
        <v>56</v>
      </c>
      <c r="AG73" t="s">
        <v>55</v>
      </c>
      <c r="AH73" t="s">
        <v>561</v>
      </c>
      <c r="AI73">
        <v>4.16</v>
      </c>
      <c r="AJ73" t="s">
        <v>562</v>
      </c>
      <c r="AK73">
        <v>24</v>
      </c>
      <c r="AL73">
        <v>74</v>
      </c>
      <c r="AM73" t="str">
        <f t="shared" si="4"/>
        <v>&lt; 25mph</v>
      </c>
    </row>
    <row r="74" spans="1:39" x14ac:dyDescent="0.45">
      <c r="A74">
        <f t="shared" si="5"/>
        <v>73</v>
      </c>
      <c r="B74" t="str">
        <f>""</f>
        <v/>
      </c>
      <c r="C74" t="s">
        <v>272</v>
      </c>
      <c r="D74" s="111">
        <v>43024</v>
      </c>
      <c r="E74">
        <v>2017</v>
      </c>
      <c r="F74" s="112">
        <v>0.25763888888888892</v>
      </c>
      <c r="G74">
        <v>34.021742000000003</v>
      </c>
      <c r="H74">
        <v>-117.506912</v>
      </c>
      <c r="I74" t="s">
        <v>41</v>
      </c>
      <c r="J74" t="s">
        <v>42</v>
      </c>
      <c r="K74" t="s">
        <v>4</v>
      </c>
      <c r="L74" t="s">
        <v>4</v>
      </c>
      <c r="N74" t="s">
        <v>43</v>
      </c>
      <c r="O74" t="s">
        <v>143</v>
      </c>
      <c r="P74" t="s">
        <v>273</v>
      </c>
      <c r="Q74" t="s">
        <v>273</v>
      </c>
      <c r="R74" t="s">
        <v>47</v>
      </c>
      <c r="S74" t="s">
        <v>48</v>
      </c>
      <c r="T74" t="s">
        <v>49</v>
      </c>
      <c r="U74" t="s">
        <v>163</v>
      </c>
      <c r="V74">
        <v>12</v>
      </c>
      <c r="W74" t="s">
        <v>51</v>
      </c>
      <c r="X74" t="s">
        <v>52</v>
      </c>
      <c r="Y74" t="s">
        <v>53</v>
      </c>
      <c r="Z74" t="s">
        <v>54</v>
      </c>
      <c r="AA74" s="111">
        <v>43024</v>
      </c>
      <c r="AB74" s="112">
        <v>0.25763888888888892</v>
      </c>
      <c r="AC74" t="s">
        <v>37</v>
      </c>
      <c r="AD74" t="s">
        <v>56</v>
      </c>
      <c r="AE74" t="s">
        <v>141</v>
      </c>
      <c r="AF74" t="s">
        <v>70</v>
      </c>
      <c r="AG74" t="s">
        <v>55</v>
      </c>
      <c r="AH74" t="s">
        <v>563</v>
      </c>
      <c r="AI74">
        <v>2.66</v>
      </c>
      <c r="AJ74" t="s">
        <v>564</v>
      </c>
      <c r="AK74">
        <v>4</v>
      </c>
      <c r="AL74">
        <v>16</v>
      </c>
      <c r="AM74" t="str">
        <f t="shared" si="4"/>
        <v>&lt; 25mph</v>
      </c>
    </row>
    <row r="75" spans="1:39" x14ac:dyDescent="0.45">
      <c r="A75">
        <f t="shared" si="5"/>
        <v>74</v>
      </c>
      <c r="B75" t="str">
        <f>""</f>
        <v/>
      </c>
      <c r="C75" t="s">
        <v>274</v>
      </c>
      <c r="D75" s="111">
        <v>43026</v>
      </c>
      <c r="E75">
        <v>2017</v>
      </c>
      <c r="F75" s="112">
        <v>0.56527777777777777</v>
      </c>
      <c r="G75">
        <v>33.770207999999997</v>
      </c>
      <c r="H75">
        <v>-117.215667</v>
      </c>
      <c r="I75" t="s">
        <v>41</v>
      </c>
      <c r="J75" t="s">
        <v>42</v>
      </c>
      <c r="K75" t="s">
        <v>4</v>
      </c>
      <c r="L75" t="s">
        <v>4</v>
      </c>
      <c r="N75" t="s">
        <v>43</v>
      </c>
      <c r="O75" t="s">
        <v>143</v>
      </c>
      <c r="P75" t="s">
        <v>275</v>
      </c>
      <c r="Q75" t="s">
        <v>275</v>
      </c>
      <c r="R75" t="s">
        <v>69</v>
      </c>
      <c r="S75" t="s">
        <v>48</v>
      </c>
      <c r="T75" t="s">
        <v>49</v>
      </c>
      <c r="U75" t="s">
        <v>56</v>
      </c>
      <c r="V75">
        <v>12</v>
      </c>
      <c r="W75" t="s">
        <v>51</v>
      </c>
      <c r="X75" t="s">
        <v>52</v>
      </c>
      <c r="Y75" t="s">
        <v>53</v>
      </c>
      <c r="Z75" t="s">
        <v>75</v>
      </c>
      <c r="AA75" t="s">
        <v>76</v>
      </c>
      <c r="AB75" t="s">
        <v>56</v>
      </c>
      <c r="AC75" t="s">
        <v>37</v>
      </c>
      <c r="AD75" t="s">
        <v>56</v>
      </c>
      <c r="AE75" t="s">
        <v>141</v>
      </c>
      <c r="AF75" t="s">
        <v>70</v>
      </c>
      <c r="AG75" t="s">
        <v>55</v>
      </c>
      <c r="AH75" t="s">
        <v>565</v>
      </c>
      <c r="AI75">
        <v>3.64</v>
      </c>
      <c r="AJ75" t="s">
        <v>566</v>
      </c>
      <c r="AK75">
        <v>4.99</v>
      </c>
      <c r="AL75">
        <v>29</v>
      </c>
      <c r="AM75" t="str">
        <f t="shared" si="4"/>
        <v>&lt; 25mph</v>
      </c>
    </row>
    <row r="76" spans="1:39" x14ac:dyDescent="0.45">
      <c r="A76">
        <f t="shared" si="5"/>
        <v>75</v>
      </c>
      <c r="B76" t="str">
        <f>""</f>
        <v/>
      </c>
      <c r="C76" t="s">
        <v>150</v>
      </c>
      <c r="D76" s="111">
        <v>43035</v>
      </c>
      <c r="E76">
        <v>2017</v>
      </c>
      <c r="F76" s="112">
        <v>0.98958333333333337</v>
      </c>
      <c r="G76">
        <v>34.456999000000003</v>
      </c>
      <c r="H76">
        <v>-119.564804</v>
      </c>
      <c r="I76" t="s">
        <v>41</v>
      </c>
      <c r="J76" t="s">
        <v>42</v>
      </c>
      <c r="K76" t="s">
        <v>3</v>
      </c>
      <c r="L76" t="s">
        <v>3</v>
      </c>
      <c r="N76" t="s">
        <v>133</v>
      </c>
      <c r="O76" t="s">
        <v>56</v>
      </c>
      <c r="P76" t="s">
        <v>276</v>
      </c>
      <c r="Q76" t="s">
        <v>276</v>
      </c>
      <c r="R76" t="s">
        <v>61</v>
      </c>
      <c r="S76" t="s">
        <v>62</v>
      </c>
      <c r="T76" t="s">
        <v>49</v>
      </c>
      <c r="U76" t="s">
        <v>153</v>
      </c>
      <c r="V76">
        <v>16</v>
      </c>
      <c r="W76" t="s">
        <v>51</v>
      </c>
      <c r="X76" t="s">
        <v>52</v>
      </c>
      <c r="Y76" t="s">
        <v>53</v>
      </c>
      <c r="Z76" t="s">
        <v>75</v>
      </c>
      <c r="AA76" t="s">
        <v>76</v>
      </c>
      <c r="AB76" t="s">
        <v>56</v>
      </c>
      <c r="AC76" t="s">
        <v>55</v>
      </c>
      <c r="AD76" t="s">
        <v>56</v>
      </c>
      <c r="AE76" t="s">
        <v>56</v>
      </c>
      <c r="AF76" t="s">
        <v>56</v>
      </c>
      <c r="AG76" t="s">
        <v>55</v>
      </c>
      <c r="AH76" t="s">
        <v>520</v>
      </c>
      <c r="AI76">
        <v>4.8099999999999996</v>
      </c>
      <c r="AJ76" t="s">
        <v>567</v>
      </c>
      <c r="AK76">
        <v>4.99</v>
      </c>
      <c r="AL76">
        <v>15</v>
      </c>
      <c r="AM76" t="str">
        <f t="shared" si="4"/>
        <v>&lt; 25mph</v>
      </c>
    </row>
    <row r="77" spans="1:39" x14ac:dyDescent="0.45">
      <c r="A77">
        <f t="shared" si="5"/>
        <v>76</v>
      </c>
      <c r="B77" t="str">
        <f>""</f>
        <v/>
      </c>
      <c r="C77" t="s">
        <v>277</v>
      </c>
      <c r="D77" s="111">
        <v>43052</v>
      </c>
      <c r="E77">
        <v>2017</v>
      </c>
      <c r="F77" s="112">
        <v>0.5756944444444444</v>
      </c>
      <c r="G77">
        <v>33.739097999999998</v>
      </c>
      <c r="H77">
        <v>-117.27778000000001</v>
      </c>
      <c r="I77" t="s">
        <v>41</v>
      </c>
      <c r="J77" t="s">
        <v>42</v>
      </c>
      <c r="K77" t="s">
        <v>3</v>
      </c>
      <c r="L77" t="s">
        <v>3</v>
      </c>
      <c r="N77" t="s">
        <v>55</v>
      </c>
      <c r="O77" t="s">
        <v>56</v>
      </c>
      <c r="P77" t="s">
        <v>278</v>
      </c>
      <c r="Q77" t="s">
        <v>278</v>
      </c>
      <c r="R77" t="s">
        <v>61</v>
      </c>
      <c r="S77" t="s">
        <v>62</v>
      </c>
      <c r="T77" t="s">
        <v>49</v>
      </c>
      <c r="U77" t="s">
        <v>153</v>
      </c>
      <c r="V77">
        <v>12</v>
      </c>
      <c r="W77" t="s">
        <v>51</v>
      </c>
      <c r="X77" t="s">
        <v>52</v>
      </c>
      <c r="Y77" t="s">
        <v>53</v>
      </c>
      <c r="Z77" t="s">
        <v>54</v>
      </c>
      <c r="AA77" s="111">
        <v>43052</v>
      </c>
      <c r="AB77" s="112">
        <v>0.5756944444444444</v>
      </c>
      <c r="AC77" t="s">
        <v>86</v>
      </c>
      <c r="AD77" t="s">
        <v>87</v>
      </c>
      <c r="AE77" t="s">
        <v>56</v>
      </c>
      <c r="AF77" t="s">
        <v>56</v>
      </c>
      <c r="AG77" t="s">
        <v>55</v>
      </c>
      <c r="AH77" t="s">
        <v>568</v>
      </c>
      <c r="AI77">
        <v>4.71</v>
      </c>
      <c r="AJ77" t="s">
        <v>569</v>
      </c>
      <c r="AK77">
        <v>7.09</v>
      </c>
      <c r="AL77">
        <v>31</v>
      </c>
      <c r="AM77" t="str">
        <f t="shared" si="4"/>
        <v>&lt; 25mph</v>
      </c>
    </row>
    <row r="78" spans="1:39" x14ac:dyDescent="0.45">
      <c r="A78">
        <f t="shared" si="5"/>
        <v>77</v>
      </c>
      <c r="B78" t="str">
        <f>""</f>
        <v/>
      </c>
      <c r="C78" t="s">
        <v>159</v>
      </c>
      <c r="D78" s="111">
        <v>43253</v>
      </c>
      <c r="E78">
        <v>2018</v>
      </c>
      <c r="F78" s="112">
        <v>0.44513888888888892</v>
      </c>
      <c r="G78">
        <v>35.893067000000002</v>
      </c>
      <c r="H78">
        <v>-118.920705</v>
      </c>
      <c r="I78" t="s">
        <v>41</v>
      </c>
      <c r="J78" t="s">
        <v>42</v>
      </c>
      <c r="K78" t="s">
        <v>4</v>
      </c>
      <c r="L78" t="s">
        <v>4</v>
      </c>
      <c r="N78" t="s">
        <v>43</v>
      </c>
      <c r="O78" t="s">
        <v>279</v>
      </c>
      <c r="P78" t="s">
        <v>280</v>
      </c>
      <c r="Q78" t="s">
        <v>281</v>
      </c>
      <c r="R78" t="s">
        <v>47</v>
      </c>
      <c r="S78" t="s">
        <v>48</v>
      </c>
      <c r="T78" t="s">
        <v>49</v>
      </c>
      <c r="U78" t="s">
        <v>56</v>
      </c>
      <c r="V78">
        <v>12</v>
      </c>
      <c r="W78" t="s">
        <v>51</v>
      </c>
      <c r="X78" t="s">
        <v>52</v>
      </c>
      <c r="Y78" t="s">
        <v>53</v>
      </c>
      <c r="Z78" t="s">
        <v>54</v>
      </c>
      <c r="AA78" s="111">
        <v>43253</v>
      </c>
      <c r="AB78" s="112">
        <v>0.46666666666666667</v>
      </c>
      <c r="AC78" t="s">
        <v>37</v>
      </c>
      <c r="AD78" t="s">
        <v>56</v>
      </c>
      <c r="AE78" t="s">
        <v>112</v>
      </c>
      <c r="AF78" t="s">
        <v>70</v>
      </c>
      <c r="AG78" t="s">
        <v>55</v>
      </c>
      <c r="AH78" t="s">
        <v>485</v>
      </c>
      <c r="AI78">
        <v>0.32</v>
      </c>
      <c r="AJ78" t="s">
        <v>570</v>
      </c>
      <c r="AK78">
        <v>4.99</v>
      </c>
      <c r="AL78">
        <v>1</v>
      </c>
      <c r="AM78" t="str">
        <f t="shared" si="4"/>
        <v>&lt; 25mph</v>
      </c>
    </row>
    <row r="79" spans="1:39" x14ac:dyDescent="0.45">
      <c r="A79">
        <f t="shared" si="5"/>
        <v>78</v>
      </c>
      <c r="B79" t="str">
        <f>""</f>
        <v/>
      </c>
      <c r="C79" t="s">
        <v>282</v>
      </c>
      <c r="D79" s="111">
        <v>43266</v>
      </c>
      <c r="E79">
        <v>2018</v>
      </c>
      <c r="F79" s="112">
        <v>0.71111111111111114</v>
      </c>
      <c r="G79">
        <v>34.370192000000003</v>
      </c>
      <c r="H79">
        <v>-117.317903</v>
      </c>
      <c r="I79" t="s">
        <v>41</v>
      </c>
      <c r="J79" t="s">
        <v>42</v>
      </c>
      <c r="K79" t="s">
        <v>3</v>
      </c>
      <c r="L79" t="s">
        <v>3</v>
      </c>
      <c r="N79" t="s">
        <v>43</v>
      </c>
      <c r="O79" t="s">
        <v>279</v>
      </c>
      <c r="P79" t="s">
        <v>283</v>
      </c>
      <c r="Q79" t="s">
        <v>284</v>
      </c>
      <c r="R79" t="s">
        <v>69</v>
      </c>
      <c r="S79" t="s">
        <v>48</v>
      </c>
      <c r="T79" t="s">
        <v>49</v>
      </c>
      <c r="U79" t="s">
        <v>56</v>
      </c>
      <c r="V79">
        <v>12</v>
      </c>
      <c r="W79" t="s">
        <v>51</v>
      </c>
      <c r="X79" t="s">
        <v>52</v>
      </c>
      <c r="Y79" t="s">
        <v>53</v>
      </c>
      <c r="Z79" t="s">
        <v>54</v>
      </c>
      <c r="AA79" s="111">
        <v>43266</v>
      </c>
      <c r="AB79" s="112">
        <v>0.71111111111111114</v>
      </c>
      <c r="AC79" t="s">
        <v>37</v>
      </c>
      <c r="AD79" t="s">
        <v>56</v>
      </c>
      <c r="AE79" t="s">
        <v>80</v>
      </c>
      <c r="AF79" t="s">
        <v>81</v>
      </c>
      <c r="AG79" t="s">
        <v>55</v>
      </c>
      <c r="AH79" t="s">
        <v>571</v>
      </c>
      <c r="AI79">
        <v>5.32</v>
      </c>
      <c r="AJ79" t="s">
        <v>572</v>
      </c>
      <c r="AK79">
        <v>23</v>
      </c>
      <c r="AL79">
        <v>24</v>
      </c>
      <c r="AM79" t="str">
        <f t="shared" si="4"/>
        <v>&lt; 25mph</v>
      </c>
    </row>
    <row r="80" spans="1:39" x14ac:dyDescent="0.45">
      <c r="A80">
        <f t="shared" si="5"/>
        <v>79</v>
      </c>
      <c r="B80" t="str">
        <f>""</f>
        <v/>
      </c>
      <c r="C80" t="s">
        <v>285</v>
      </c>
      <c r="D80" s="111">
        <v>43277</v>
      </c>
      <c r="E80">
        <v>2018</v>
      </c>
      <c r="F80" s="112">
        <v>0.8666666666666667</v>
      </c>
      <c r="G80">
        <v>34.015815000000003</v>
      </c>
      <c r="H80">
        <v>-117.021477</v>
      </c>
      <c r="I80" t="s">
        <v>41</v>
      </c>
      <c r="J80" t="s">
        <v>42</v>
      </c>
      <c r="K80" t="s">
        <v>3</v>
      </c>
      <c r="L80" t="s">
        <v>3</v>
      </c>
      <c r="N80" t="s">
        <v>43</v>
      </c>
      <c r="O80" t="s">
        <v>279</v>
      </c>
      <c r="P80" t="s">
        <v>286</v>
      </c>
      <c r="Q80" t="s">
        <v>287</v>
      </c>
      <c r="R80" t="s">
        <v>47</v>
      </c>
      <c r="S80" t="s">
        <v>48</v>
      </c>
      <c r="T80" t="s">
        <v>49</v>
      </c>
      <c r="U80" t="s">
        <v>56</v>
      </c>
      <c r="V80">
        <v>12</v>
      </c>
      <c r="W80" t="s">
        <v>51</v>
      </c>
      <c r="X80" t="s">
        <v>52</v>
      </c>
      <c r="Y80" t="s">
        <v>53</v>
      </c>
      <c r="Z80" t="s">
        <v>54</v>
      </c>
      <c r="AA80" s="111">
        <v>43277</v>
      </c>
      <c r="AB80" s="112">
        <v>0.8666666666666667</v>
      </c>
      <c r="AC80" t="s">
        <v>37</v>
      </c>
      <c r="AD80" t="s">
        <v>56</v>
      </c>
      <c r="AE80" t="s">
        <v>80</v>
      </c>
      <c r="AF80" t="s">
        <v>81</v>
      </c>
      <c r="AG80" t="s">
        <v>55</v>
      </c>
      <c r="AH80" t="s">
        <v>573</v>
      </c>
      <c r="AI80">
        <v>6.9</v>
      </c>
      <c r="AJ80" t="s">
        <v>574</v>
      </c>
      <c r="AK80">
        <v>22.01</v>
      </c>
      <c r="AL80">
        <v>47</v>
      </c>
      <c r="AM80" t="str">
        <f t="shared" si="4"/>
        <v>&lt; 25mph</v>
      </c>
    </row>
    <row r="81" spans="1:39" x14ac:dyDescent="0.45">
      <c r="A81">
        <f t="shared" si="5"/>
        <v>80</v>
      </c>
      <c r="B81" t="str">
        <f>""</f>
        <v/>
      </c>
      <c r="C81" t="s">
        <v>288</v>
      </c>
      <c r="D81" s="111">
        <v>43280</v>
      </c>
      <c r="E81">
        <v>2018</v>
      </c>
      <c r="F81" s="112">
        <v>0.14583333333333329</v>
      </c>
      <c r="G81">
        <v>34.135827999999997</v>
      </c>
      <c r="H81">
        <v>-118.59935900000001</v>
      </c>
      <c r="I81" t="s">
        <v>41</v>
      </c>
      <c r="J81" t="s">
        <v>42</v>
      </c>
      <c r="K81" t="s">
        <v>3</v>
      </c>
      <c r="L81" t="s">
        <v>3</v>
      </c>
      <c r="N81" t="s">
        <v>133</v>
      </c>
      <c r="O81" t="s">
        <v>56</v>
      </c>
      <c r="P81" t="s">
        <v>289</v>
      </c>
      <c r="Q81" t="s">
        <v>290</v>
      </c>
      <c r="R81" t="s">
        <v>61</v>
      </c>
      <c r="S81" t="s">
        <v>62</v>
      </c>
      <c r="T81" t="s">
        <v>49</v>
      </c>
      <c r="U81" t="s">
        <v>56</v>
      </c>
      <c r="V81">
        <v>12</v>
      </c>
      <c r="W81" t="s">
        <v>51</v>
      </c>
      <c r="X81" t="s">
        <v>52</v>
      </c>
      <c r="Y81" t="s">
        <v>53</v>
      </c>
      <c r="Z81" t="s">
        <v>54</v>
      </c>
      <c r="AA81" s="111">
        <v>43280</v>
      </c>
      <c r="AB81" s="112">
        <v>0.14583333333333329</v>
      </c>
      <c r="AC81" t="s">
        <v>86</v>
      </c>
      <c r="AD81" t="s">
        <v>146</v>
      </c>
      <c r="AE81" t="s">
        <v>56</v>
      </c>
      <c r="AF81" t="s">
        <v>56</v>
      </c>
      <c r="AG81" t="s">
        <v>55</v>
      </c>
      <c r="AH81" t="s">
        <v>514</v>
      </c>
      <c r="AI81">
        <v>6.95</v>
      </c>
      <c r="AJ81" t="s">
        <v>575</v>
      </c>
      <c r="AK81">
        <v>18.989999999999998</v>
      </c>
      <c r="AL81">
        <v>113</v>
      </c>
      <c r="AM81" t="str">
        <f t="shared" si="4"/>
        <v>&lt; 25mph</v>
      </c>
    </row>
    <row r="82" spans="1:39" x14ac:dyDescent="0.45">
      <c r="A82">
        <f t="shared" si="5"/>
        <v>81</v>
      </c>
      <c r="B82" t="str">
        <f>""</f>
        <v/>
      </c>
      <c r="C82" t="s">
        <v>291</v>
      </c>
      <c r="D82" s="111">
        <v>43287</v>
      </c>
      <c r="E82">
        <v>2018</v>
      </c>
      <c r="F82" s="112">
        <v>0.23472222222222219</v>
      </c>
      <c r="G82">
        <v>34.674356000000003</v>
      </c>
      <c r="H82">
        <v>-118.45173699999999</v>
      </c>
      <c r="I82" t="s">
        <v>41</v>
      </c>
      <c r="J82" t="s">
        <v>42</v>
      </c>
      <c r="K82" t="s">
        <v>3</v>
      </c>
      <c r="L82" t="s">
        <v>3</v>
      </c>
      <c r="N82" t="s">
        <v>43</v>
      </c>
      <c r="O82" t="s">
        <v>292</v>
      </c>
      <c r="P82" t="s">
        <v>293</v>
      </c>
      <c r="Q82" t="s">
        <v>294</v>
      </c>
      <c r="R82" t="s">
        <v>61</v>
      </c>
      <c r="S82" t="s">
        <v>62</v>
      </c>
      <c r="T82" t="s">
        <v>49</v>
      </c>
      <c r="U82" t="s">
        <v>56</v>
      </c>
      <c r="V82">
        <v>12</v>
      </c>
      <c r="W82" t="s">
        <v>51</v>
      </c>
      <c r="X82" t="s">
        <v>52</v>
      </c>
      <c r="Y82" t="s">
        <v>53</v>
      </c>
      <c r="Z82" t="s">
        <v>54</v>
      </c>
      <c r="AA82" s="111">
        <v>43287</v>
      </c>
      <c r="AB82" s="112">
        <v>0.23472222222222219</v>
      </c>
      <c r="AC82" t="s">
        <v>37</v>
      </c>
      <c r="AD82" t="s">
        <v>56</v>
      </c>
      <c r="AE82" t="s">
        <v>80</v>
      </c>
      <c r="AF82" t="s">
        <v>81</v>
      </c>
      <c r="AG82" t="s">
        <v>55</v>
      </c>
      <c r="AH82" t="s">
        <v>576</v>
      </c>
      <c r="AI82">
        <v>4.96</v>
      </c>
      <c r="AJ82" t="s">
        <v>577</v>
      </c>
      <c r="AK82">
        <v>32.99</v>
      </c>
      <c r="AL82">
        <v>6</v>
      </c>
      <c r="AM82" t="str">
        <f t="shared" si="4"/>
        <v>25-40mph</v>
      </c>
    </row>
    <row r="83" spans="1:39" x14ac:dyDescent="0.45">
      <c r="A83">
        <f t="shared" si="5"/>
        <v>82</v>
      </c>
      <c r="B83" t="str">
        <f>""</f>
        <v/>
      </c>
      <c r="C83" t="s">
        <v>295</v>
      </c>
      <c r="D83" s="111">
        <v>43316</v>
      </c>
      <c r="E83">
        <v>2018</v>
      </c>
      <c r="F83" s="112">
        <v>2.9861111111111109E-2</v>
      </c>
      <c r="G83">
        <v>37.189478000000001</v>
      </c>
      <c r="H83">
        <v>-119.273836</v>
      </c>
      <c r="I83" t="s">
        <v>41</v>
      </c>
      <c r="J83" t="s">
        <v>42</v>
      </c>
      <c r="K83" t="s">
        <v>4</v>
      </c>
      <c r="L83" t="s">
        <v>4</v>
      </c>
      <c r="N83" t="s">
        <v>43</v>
      </c>
      <c r="O83" t="s">
        <v>279</v>
      </c>
      <c r="P83" t="s">
        <v>296</v>
      </c>
      <c r="Q83" t="s">
        <v>296</v>
      </c>
      <c r="R83" t="s">
        <v>61</v>
      </c>
      <c r="S83" t="s">
        <v>62</v>
      </c>
      <c r="T83" t="s">
        <v>49</v>
      </c>
      <c r="U83" t="s">
        <v>56</v>
      </c>
      <c r="V83">
        <v>220</v>
      </c>
      <c r="W83" t="s">
        <v>111</v>
      </c>
      <c r="X83" t="s">
        <v>52</v>
      </c>
      <c r="Y83" t="s">
        <v>53</v>
      </c>
      <c r="Z83" t="s">
        <v>54</v>
      </c>
      <c r="AA83" s="111">
        <v>43316</v>
      </c>
      <c r="AB83" s="112">
        <v>9.7916666666666666E-2</v>
      </c>
      <c r="AC83" t="s">
        <v>86</v>
      </c>
      <c r="AD83" t="s">
        <v>63</v>
      </c>
      <c r="AE83" t="s">
        <v>56</v>
      </c>
      <c r="AF83" t="s">
        <v>56</v>
      </c>
      <c r="AG83" t="s">
        <v>55</v>
      </c>
      <c r="AH83" t="s">
        <v>578</v>
      </c>
      <c r="AI83">
        <v>3.7</v>
      </c>
      <c r="AJ83" t="s">
        <v>579</v>
      </c>
      <c r="AK83">
        <v>1.01</v>
      </c>
      <c r="AL83">
        <v>1</v>
      </c>
      <c r="AM83" t="str">
        <f t="shared" si="4"/>
        <v>&lt; 25mph</v>
      </c>
    </row>
    <row r="84" spans="1:39" x14ac:dyDescent="0.45">
      <c r="A84">
        <f t="shared" si="5"/>
        <v>83</v>
      </c>
      <c r="B84" t="str">
        <f>""</f>
        <v/>
      </c>
      <c r="C84" t="s">
        <v>297</v>
      </c>
      <c r="D84" s="111">
        <v>43341</v>
      </c>
      <c r="E84">
        <v>2018</v>
      </c>
      <c r="F84" s="112">
        <v>0.73055555555555551</v>
      </c>
      <c r="G84">
        <v>35.735773000000002</v>
      </c>
      <c r="H84">
        <v>-118.719154</v>
      </c>
      <c r="I84" t="s">
        <v>41</v>
      </c>
      <c r="J84" t="s">
        <v>42</v>
      </c>
      <c r="K84" t="s">
        <v>3</v>
      </c>
      <c r="L84" t="s">
        <v>3</v>
      </c>
      <c r="N84" t="s">
        <v>43</v>
      </c>
      <c r="O84" t="s">
        <v>179</v>
      </c>
      <c r="P84" t="s">
        <v>298</v>
      </c>
      <c r="Q84" t="s">
        <v>299</v>
      </c>
      <c r="R84" t="s">
        <v>47</v>
      </c>
      <c r="S84" t="s">
        <v>48</v>
      </c>
      <c r="T84" t="s">
        <v>49</v>
      </c>
      <c r="U84" t="s">
        <v>56</v>
      </c>
      <c r="V84">
        <v>12</v>
      </c>
      <c r="W84" t="s">
        <v>51</v>
      </c>
      <c r="X84" t="s">
        <v>52</v>
      </c>
      <c r="Y84" t="s">
        <v>53</v>
      </c>
      <c r="Z84" t="s">
        <v>54</v>
      </c>
      <c r="AA84" s="111">
        <v>43341</v>
      </c>
      <c r="AB84" s="112">
        <v>0.79583333333333328</v>
      </c>
      <c r="AC84" t="s">
        <v>37</v>
      </c>
      <c r="AD84" t="s">
        <v>56</v>
      </c>
      <c r="AE84" t="s">
        <v>41</v>
      </c>
      <c r="AF84" t="s">
        <v>70</v>
      </c>
      <c r="AG84" t="s">
        <v>55</v>
      </c>
      <c r="AH84" t="s">
        <v>516</v>
      </c>
      <c r="AI84">
        <v>6.68</v>
      </c>
      <c r="AJ84" t="s">
        <v>580</v>
      </c>
      <c r="AK84">
        <v>4</v>
      </c>
      <c r="AL84">
        <v>1</v>
      </c>
      <c r="AM84" t="str">
        <f t="shared" si="4"/>
        <v>&lt; 25mph</v>
      </c>
    </row>
    <row r="85" spans="1:39" x14ac:dyDescent="0.45">
      <c r="A85">
        <f t="shared" si="5"/>
        <v>84</v>
      </c>
      <c r="B85" t="str">
        <f>""</f>
        <v/>
      </c>
      <c r="C85" t="s">
        <v>300</v>
      </c>
      <c r="D85" s="111">
        <v>43364</v>
      </c>
      <c r="E85">
        <v>2018</v>
      </c>
      <c r="F85" s="112">
        <v>0.3527777777777778</v>
      </c>
      <c r="G85">
        <v>34.07282</v>
      </c>
      <c r="H85">
        <v>-117.039726</v>
      </c>
      <c r="I85" t="s">
        <v>41</v>
      </c>
      <c r="J85" t="s">
        <v>42</v>
      </c>
      <c r="K85" t="s">
        <v>3</v>
      </c>
      <c r="L85" t="s">
        <v>3</v>
      </c>
      <c r="N85" t="s">
        <v>43</v>
      </c>
      <c r="O85" t="s">
        <v>279</v>
      </c>
      <c r="P85" t="s">
        <v>301</v>
      </c>
      <c r="Q85" t="s">
        <v>302</v>
      </c>
      <c r="R85" t="s">
        <v>61</v>
      </c>
      <c r="S85" t="s">
        <v>62</v>
      </c>
      <c r="T85" t="s">
        <v>49</v>
      </c>
      <c r="U85" t="s">
        <v>56</v>
      </c>
      <c r="V85">
        <v>33</v>
      </c>
      <c r="W85" t="s">
        <v>51</v>
      </c>
      <c r="X85" t="s">
        <v>52</v>
      </c>
      <c r="Y85" t="s">
        <v>53</v>
      </c>
      <c r="Z85" t="s">
        <v>75</v>
      </c>
      <c r="AA85" t="s">
        <v>76</v>
      </c>
      <c r="AB85" t="s">
        <v>56</v>
      </c>
      <c r="AC85" t="s">
        <v>37</v>
      </c>
      <c r="AD85" t="s">
        <v>56</v>
      </c>
      <c r="AE85" t="s">
        <v>141</v>
      </c>
      <c r="AF85" t="s">
        <v>70</v>
      </c>
      <c r="AG85" t="s">
        <v>55</v>
      </c>
      <c r="AH85" t="s">
        <v>581</v>
      </c>
      <c r="AI85">
        <v>6.59</v>
      </c>
      <c r="AJ85" t="s">
        <v>582</v>
      </c>
      <c r="AK85">
        <v>7.34</v>
      </c>
      <c r="AL85">
        <v>64</v>
      </c>
      <c r="AM85" t="str">
        <f t="shared" si="4"/>
        <v>&lt; 25mph</v>
      </c>
    </row>
    <row r="86" spans="1:39" x14ac:dyDescent="0.45">
      <c r="A86">
        <f t="shared" si="5"/>
        <v>85</v>
      </c>
      <c r="B86" t="str">
        <f>""</f>
        <v/>
      </c>
      <c r="C86" t="s">
        <v>229</v>
      </c>
      <c r="D86" s="111">
        <v>43412</v>
      </c>
      <c r="E86">
        <v>2018</v>
      </c>
      <c r="F86" s="112">
        <v>0.50624999999999998</v>
      </c>
      <c r="G86">
        <v>34.039700000000003</v>
      </c>
      <c r="H86">
        <v>-116.936189</v>
      </c>
      <c r="I86" t="s">
        <v>41</v>
      </c>
      <c r="J86" t="s">
        <v>42</v>
      </c>
      <c r="K86" t="s">
        <v>3</v>
      </c>
      <c r="L86" t="s">
        <v>3</v>
      </c>
      <c r="N86" t="s">
        <v>43</v>
      </c>
      <c r="O86" t="s">
        <v>279</v>
      </c>
      <c r="P86" t="s">
        <v>303</v>
      </c>
      <c r="Q86" t="s">
        <v>304</v>
      </c>
      <c r="R86" t="s">
        <v>61</v>
      </c>
      <c r="S86" t="s">
        <v>62</v>
      </c>
      <c r="T86" t="s">
        <v>49</v>
      </c>
      <c r="U86" t="s">
        <v>56</v>
      </c>
      <c r="V86">
        <v>12</v>
      </c>
      <c r="W86" t="s">
        <v>51</v>
      </c>
      <c r="X86" t="s">
        <v>52</v>
      </c>
      <c r="Y86" t="s">
        <v>53</v>
      </c>
      <c r="Z86" t="s">
        <v>54</v>
      </c>
      <c r="AA86" s="111">
        <v>43412</v>
      </c>
      <c r="AB86" s="112">
        <v>0.50624999999999998</v>
      </c>
      <c r="AC86" t="s">
        <v>86</v>
      </c>
      <c r="AD86" t="s">
        <v>175</v>
      </c>
      <c r="AE86" t="s">
        <v>56</v>
      </c>
      <c r="AF86" t="s">
        <v>56</v>
      </c>
      <c r="AG86" t="s">
        <v>55</v>
      </c>
      <c r="AH86" t="s">
        <v>583</v>
      </c>
      <c r="AI86">
        <v>7.19</v>
      </c>
      <c r="AJ86" t="s">
        <v>584</v>
      </c>
      <c r="AK86">
        <v>20</v>
      </c>
      <c r="AL86">
        <v>83</v>
      </c>
      <c r="AM86" t="str">
        <f t="shared" si="4"/>
        <v>&lt; 25mph</v>
      </c>
    </row>
    <row r="87" spans="1:39" x14ac:dyDescent="0.45">
      <c r="A87">
        <f t="shared" si="5"/>
        <v>86</v>
      </c>
      <c r="B87" t="str">
        <f>""</f>
        <v/>
      </c>
      <c r="C87" t="s">
        <v>305</v>
      </c>
      <c r="D87" s="111">
        <v>43417</v>
      </c>
      <c r="E87">
        <v>2018</v>
      </c>
      <c r="F87" s="112">
        <v>0.29930555555555549</v>
      </c>
      <c r="G87">
        <v>33.492761000000002</v>
      </c>
      <c r="H87">
        <v>-117.279639</v>
      </c>
      <c r="I87" t="s">
        <v>41</v>
      </c>
      <c r="J87" t="s">
        <v>42</v>
      </c>
      <c r="K87" t="s">
        <v>3</v>
      </c>
      <c r="L87" t="s">
        <v>3</v>
      </c>
      <c r="N87" t="s">
        <v>55</v>
      </c>
      <c r="O87" t="s">
        <v>56</v>
      </c>
      <c r="P87" t="s">
        <v>306</v>
      </c>
      <c r="Q87" t="s">
        <v>307</v>
      </c>
      <c r="R87" t="s">
        <v>61</v>
      </c>
      <c r="S87" t="s">
        <v>62</v>
      </c>
      <c r="T87" t="s">
        <v>49</v>
      </c>
      <c r="U87" t="s">
        <v>56</v>
      </c>
      <c r="V87">
        <v>12</v>
      </c>
      <c r="W87" t="s">
        <v>51</v>
      </c>
      <c r="X87" t="s">
        <v>52</v>
      </c>
      <c r="Y87" t="s">
        <v>53</v>
      </c>
      <c r="Z87" t="s">
        <v>54</v>
      </c>
      <c r="AA87" s="111">
        <v>43417</v>
      </c>
      <c r="AB87" s="112">
        <v>0.29930555555555549</v>
      </c>
      <c r="AC87" t="s">
        <v>86</v>
      </c>
      <c r="AD87" t="s">
        <v>52</v>
      </c>
      <c r="AE87" t="s">
        <v>56</v>
      </c>
      <c r="AF87" t="s">
        <v>56</v>
      </c>
      <c r="AG87" t="s">
        <v>55</v>
      </c>
      <c r="AH87" t="s">
        <v>585</v>
      </c>
      <c r="AI87">
        <v>6.73</v>
      </c>
      <c r="AJ87" t="s">
        <v>586</v>
      </c>
      <c r="AK87">
        <v>32.21</v>
      </c>
      <c r="AL87">
        <v>48</v>
      </c>
      <c r="AM87" t="str">
        <f t="shared" si="4"/>
        <v>25-40mph</v>
      </c>
    </row>
    <row r="88" spans="1:39" x14ac:dyDescent="0.45">
      <c r="A88">
        <f t="shared" si="5"/>
        <v>87</v>
      </c>
      <c r="B88" t="str">
        <f>""</f>
        <v/>
      </c>
      <c r="C88" t="s">
        <v>308</v>
      </c>
      <c r="D88" s="111">
        <v>43540</v>
      </c>
      <c r="E88">
        <v>2019</v>
      </c>
      <c r="F88" s="112">
        <v>0.74861111111111112</v>
      </c>
      <c r="G88">
        <v>33.618243999999997</v>
      </c>
      <c r="H88">
        <v>-117.802474</v>
      </c>
      <c r="I88" t="s">
        <v>41</v>
      </c>
      <c r="J88" t="s">
        <v>42</v>
      </c>
      <c r="K88" t="s">
        <v>4</v>
      </c>
      <c r="L88" t="s">
        <v>4</v>
      </c>
      <c r="N88" t="s">
        <v>55</v>
      </c>
      <c r="P88" t="s">
        <v>309</v>
      </c>
      <c r="Q88" t="s">
        <v>309</v>
      </c>
      <c r="R88" t="s">
        <v>61</v>
      </c>
      <c r="S88" t="s">
        <v>62</v>
      </c>
      <c r="T88" t="s">
        <v>49</v>
      </c>
      <c r="U88" t="s">
        <v>310</v>
      </c>
      <c r="V88">
        <v>12</v>
      </c>
      <c r="W88" t="s">
        <v>51</v>
      </c>
      <c r="X88" t="s">
        <v>52</v>
      </c>
      <c r="Y88" t="s">
        <v>53</v>
      </c>
      <c r="Z88" t="s">
        <v>54</v>
      </c>
      <c r="AA88" s="111">
        <v>43540</v>
      </c>
      <c r="AB88" s="112">
        <v>0.74861111111111112</v>
      </c>
      <c r="AC88" t="s">
        <v>86</v>
      </c>
      <c r="AD88" t="s">
        <v>311</v>
      </c>
      <c r="AG88" t="s">
        <v>55</v>
      </c>
      <c r="AH88" t="s">
        <v>587</v>
      </c>
      <c r="AI88">
        <v>5.38</v>
      </c>
      <c r="AJ88" t="s">
        <v>588</v>
      </c>
      <c r="AK88">
        <v>17</v>
      </c>
      <c r="AL88">
        <v>153</v>
      </c>
      <c r="AM88" t="str">
        <f t="shared" si="4"/>
        <v>&lt; 25mph</v>
      </c>
    </row>
    <row r="89" spans="1:39" x14ac:dyDescent="0.45">
      <c r="A89">
        <f t="shared" si="5"/>
        <v>88</v>
      </c>
      <c r="B89" t="str">
        <f>""</f>
        <v/>
      </c>
      <c r="C89" t="s">
        <v>312</v>
      </c>
      <c r="D89" s="111">
        <v>43578</v>
      </c>
      <c r="E89">
        <v>2019</v>
      </c>
      <c r="F89" s="112">
        <v>0.87916666666666665</v>
      </c>
      <c r="G89">
        <v>34.214669999999998</v>
      </c>
      <c r="H89">
        <v>-117.09731499999999</v>
      </c>
      <c r="I89" t="s">
        <v>41</v>
      </c>
      <c r="J89" t="s">
        <v>42</v>
      </c>
      <c r="K89" t="s">
        <v>3</v>
      </c>
      <c r="L89" t="s">
        <v>3</v>
      </c>
      <c r="N89" t="s">
        <v>55</v>
      </c>
      <c r="P89" t="s">
        <v>313</v>
      </c>
      <c r="Q89" t="s">
        <v>313</v>
      </c>
      <c r="R89" t="s">
        <v>61</v>
      </c>
      <c r="S89" t="s">
        <v>62</v>
      </c>
      <c r="T89" t="s">
        <v>49</v>
      </c>
      <c r="U89" t="s">
        <v>153</v>
      </c>
      <c r="V89">
        <v>12</v>
      </c>
      <c r="W89" t="s">
        <v>51</v>
      </c>
      <c r="Y89" t="s">
        <v>53</v>
      </c>
      <c r="Z89" t="s">
        <v>75</v>
      </c>
      <c r="AC89" t="s">
        <v>55</v>
      </c>
      <c r="AG89" t="s">
        <v>55</v>
      </c>
      <c r="AH89" t="s">
        <v>555</v>
      </c>
      <c r="AI89">
        <v>2.75</v>
      </c>
      <c r="AJ89" t="s">
        <v>589</v>
      </c>
      <c r="AK89">
        <v>28.01</v>
      </c>
      <c r="AL89">
        <v>67</v>
      </c>
      <c r="AM89" t="str">
        <f t="shared" si="4"/>
        <v>25-40mph</v>
      </c>
    </row>
    <row r="90" spans="1:39" x14ac:dyDescent="0.45">
      <c r="A90">
        <f t="shared" si="5"/>
        <v>89</v>
      </c>
      <c r="B90" t="str">
        <f>""</f>
        <v/>
      </c>
      <c r="C90" t="s">
        <v>314</v>
      </c>
      <c r="D90" s="111">
        <v>43617</v>
      </c>
      <c r="E90">
        <v>2019</v>
      </c>
      <c r="F90" s="112">
        <v>0.47916666666666669</v>
      </c>
      <c r="G90">
        <v>34.519815000000001</v>
      </c>
      <c r="H90">
        <v>-118.21477299999999</v>
      </c>
      <c r="I90" t="s">
        <v>41</v>
      </c>
      <c r="J90" t="s">
        <v>42</v>
      </c>
      <c r="K90" t="s">
        <v>3</v>
      </c>
      <c r="L90" t="s">
        <v>3</v>
      </c>
      <c r="N90" t="s">
        <v>133</v>
      </c>
      <c r="P90" t="s">
        <v>315</v>
      </c>
      <c r="Q90" t="s">
        <v>315</v>
      </c>
      <c r="R90" t="s">
        <v>61</v>
      </c>
      <c r="S90" t="s">
        <v>62</v>
      </c>
      <c r="T90" t="s">
        <v>49</v>
      </c>
      <c r="U90" t="s">
        <v>316</v>
      </c>
      <c r="V90">
        <v>12</v>
      </c>
      <c r="W90" t="s">
        <v>51</v>
      </c>
      <c r="X90" t="s">
        <v>52</v>
      </c>
      <c r="Y90" t="s">
        <v>53</v>
      </c>
      <c r="Z90" t="s">
        <v>75</v>
      </c>
      <c r="AC90" t="s">
        <v>86</v>
      </c>
      <c r="AD90" t="s">
        <v>52</v>
      </c>
      <c r="AG90" t="s">
        <v>137</v>
      </c>
      <c r="AH90" t="s">
        <v>500</v>
      </c>
      <c r="AI90">
        <v>6.51</v>
      </c>
      <c r="AJ90" t="s">
        <v>590</v>
      </c>
      <c r="AK90">
        <v>24.99</v>
      </c>
      <c r="AL90">
        <v>71</v>
      </c>
      <c r="AM90" t="str">
        <f t="shared" si="4"/>
        <v>&lt; 25mph</v>
      </c>
    </row>
    <row r="91" spans="1:39" x14ac:dyDescent="0.45">
      <c r="A91">
        <f t="shared" si="5"/>
        <v>90</v>
      </c>
      <c r="B91" t="str">
        <f>""</f>
        <v/>
      </c>
      <c r="C91" t="s">
        <v>317</v>
      </c>
      <c r="D91" s="111">
        <v>43622</v>
      </c>
      <c r="E91">
        <v>2019</v>
      </c>
      <c r="F91" s="112">
        <v>0.375</v>
      </c>
      <c r="G91">
        <v>34.473354999999998</v>
      </c>
      <c r="H91">
        <v>-118.392124</v>
      </c>
      <c r="I91" t="s">
        <v>41</v>
      </c>
      <c r="J91" t="s">
        <v>42</v>
      </c>
      <c r="K91" t="s">
        <v>3</v>
      </c>
      <c r="L91" t="s">
        <v>3</v>
      </c>
      <c r="N91" t="s">
        <v>43</v>
      </c>
      <c r="O91" t="s">
        <v>318</v>
      </c>
      <c r="P91" t="s">
        <v>319</v>
      </c>
      <c r="Q91" t="s">
        <v>319</v>
      </c>
      <c r="R91" t="s">
        <v>61</v>
      </c>
      <c r="S91" t="s">
        <v>62</v>
      </c>
      <c r="T91" t="s">
        <v>49</v>
      </c>
      <c r="U91" t="s">
        <v>310</v>
      </c>
      <c r="V91">
        <v>16</v>
      </c>
      <c r="W91" t="s">
        <v>51</v>
      </c>
      <c r="X91" t="s">
        <v>52</v>
      </c>
      <c r="Y91" t="s">
        <v>53</v>
      </c>
      <c r="Z91" t="s">
        <v>54</v>
      </c>
      <c r="AA91" s="111">
        <v>43622</v>
      </c>
      <c r="AB91" s="112">
        <v>0.38194444444444442</v>
      </c>
      <c r="AC91" t="s">
        <v>86</v>
      </c>
      <c r="AD91" t="s">
        <v>52</v>
      </c>
      <c r="AG91" t="s">
        <v>137</v>
      </c>
      <c r="AH91" t="s">
        <v>591</v>
      </c>
      <c r="AI91">
        <v>3.85</v>
      </c>
      <c r="AJ91" t="s">
        <v>592</v>
      </c>
      <c r="AK91">
        <v>5.48</v>
      </c>
      <c r="AL91">
        <v>81</v>
      </c>
      <c r="AM91" t="str">
        <f t="shared" si="4"/>
        <v>&lt; 25mph</v>
      </c>
    </row>
    <row r="92" spans="1:39" x14ac:dyDescent="0.45">
      <c r="A92">
        <f t="shared" si="5"/>
        <v>91</v>
      </c>
      <c r="B92" t="str">
        <f>""</f>
        <v/>
      </c>
      <c r="C92" t="s">
        <v>107</v>
      </c>
      <c r="D92" s="111">
        <v>43622</v>
      </c>
      <c r="E92">
        <v>2019</v>
      </c>
      <c r="F92" s="112">
        <v>0.57777777777777772</v>
      </c>
      <c r="G92">
        <v>36.416786000000002</v>
      </c>
      <c r="H92">
        <v>-118.910242</v>
      </c>
      <c r="I92" t="s">
        <v>41</v>
      </c>
      <c r="J92" t="s">
        <v>42</v>
      </c>
      <c r="K92" t="s">
        <v>3</v>
      </c>
      <c r="L92" t="s">
        <v>3</v>
      </c>
      <c r="N92" t="s">
        <v>55</v>
      </c>
      <c r="P92" t="s">
        <v>320</v>
      </c>
      <c r="Q92" t="s">
        <v>320</v>
      </c>
      <c r="R92" t="s">
        <v>47</v>
      </c>
      <c r="S92" t="s">
        <v>48</v>
      </c>
      <c r="T92" t="s">
        <v>49</v>
      </c>
      <c r="U92" t="s">
        <v>316</v>
      </c>
      <c r="V92">
        <v>12</v>
      </c>
      <c r="W92" t="s">
        <v>51</v>
      </c>
      <c r="X92" t="s">
        <v>52</v>
      </c>
      <c r="Y92" t="s">
        <v>53</v>
      </c>
      <c r="Z92" t="s">
        <v>75</v>
      </c>
      <c r="AC92" t="s">
        <v>37</v>
      </c>
      <c r="AE92" t="s">
        <v>80</v>
      </c>
      <c r="AF92" t="s">
        <v>70</v>
      </c>
      <c r="AG92" t="s">
        <v>321</v>
      </c>
      <c r="AH92" t="s">
        <v>593</v>
      </c>
      <c r="AI92">
        <v>6.99</v>
      </c>
      <c r="AJ92" t="s">
        <v>594</v>
      </c>
      <c r="AK92">
        <v>13</v>
      </c>
      <c r="AL92">
        <v>14</v>
      </c>
      <c r="AM92" t="str">
        <f t="shared" si="4"/>
        <v>&lt; 25mph</v>
      </c>
    </row>
    <row r="93" spans="1:39" x14ac:dyDescent="0.45">
      <c r="A93">
        <f t="shared" si="5"/>
        <v>92</v>
      </c>
      <c r="B93" t="str">
        <f>""</f>
        <v/>
      </c>
      <c r="C93" t="s">
        <v>322</v>
      </c>
      <c r="D93" s="111">
        <v>43636</v>
      </c>
      <c r="E93">
        <v>2019</v>
      </c>
      <c r="F93" s="112">
        <v>0.58888888888888891</v>
      </c>
      <c r="G93">
        <v>34.229846000000002</v>
      </c>
      <c r="H93">
        <v>-117.404802</v>
      </c>
      <c r="I93" t="s">
        <v>41</v>
      </c>
      <c r="J93" t="s">
        <v>42</v>
      </c>
      <c r="K93" t="s">
        <v>3</v>
      </c>
      <c r="L93" t="s">
        <v>3</v>
      </c>
      <c r="N93" t="s">
        <v>43</v>
      </c>
      <c r="O93" t="s">
        <v>323</v>
      </c>
      <c r="P93" t="s">
        <v>324</v>
      </c>
      <c r="Q93" t="s">
        <v>324</v>
      </c>
      <c r="R93" t="s">
        <v>47</v>
      </c>
      <c r="S93" t="s">
        <v>48</v>
      </c>
      <c r="T93" t="s">
        <v>49</v>
      </c>
      <c r="U93" t="s">
        <v>153</v>
      </c>
      <c r="V93">
        <v>12</v>
      </c>
      <c r="W93" t="s">
        <v>51</v>
      </c>
      <c r="X93" t="s">
        <v>52</v>
      </c>
      <c r="Y93" t="s">
        <v>53</v>
      </c>
      <c r="Z93" t="s">
        <v>75</v>
      </c>
      <c r="AC93" t="s">
        <v>37</v>
      </c>
      <c r="AE93" t="s">
        <v>41</v>
      </c>
      <c r="AF93" t="s">
        <v>70</v>
      </c>
      <c r="AG93" t="s">
        <v>137</v>
      </c>
      <c r="AH93" t="s">
        <v>595</v>
      </c>
      <c r="AI93">
        <v>5.2</v>
      </c>
      <c r="AJ93" t="s">
        <v>596</v>
      </c>
      <c r="AK93">
        <v>14</v>
      </c>
      <c r="AL93">
        <v>102</v>
      </c>
      <c r="AM93" t="str">
        <f t="shared" si="4"/>
        <v>&lt; 25mph</v>
      </c>
    </row>
    <row r="94" spans="1:39" x14ac:dyDescent="0.45">
      <c r="A94">
        <f t="shared" si="5"/>
        <v>93</v>
      </c>
      <c r="B94" t="str">
        <f>""</f>
        <v/>
      </c>
      <c r="C94" t="s">
        <v>325</v>
      </c>
      <c r="D94" s="111">
        <v>43639</v>
      </c>
      <c r="E94">
        <v>2019</v>
      </c>
      <c r="F94" s="112">
        <v>0.60972222222222228</v>
      </c>
      <c r="G94">
        <v>33.641634000000003</v>
      </c>
      <c r="H94">
        <v>-117.242026</v>
      </c>
      <c r="I94" t="s">
        <v>41</v>
      </c>
      <c r="J94" t="s">
        <v>42</v>
      </c>
      <c r="K94" t="s">
        <v>3</v>
      </c>
      <c r="L94" t="s">
        <v>3</v>
      </c>
      <c r="N94" t="s">
        <v>43</v>
      </c>
      <c r="O94" t="s">
        <v>326</v>
      </c>
      <c r="P94" t="s">
        <v>327</v>
      </c>
      <c r="Q94" t="s">
        <v>327</v>
      </c>
      <c r="R94" t="s">
        <v>47</v>
      </c>
      <c r="S94" t="s">
        <v>48</v>
      </c>
      <c r="T94" t="s">
        <v>49</v>
      </c>
      <c r="U94" t="s">
        <v>310</v>
      </c>
      <c r="V94">
        <v>12</v>
      </c>
      <c r="W94" t="s">
        <v>51</v>
      </c>
      <c r="X94" t="s">
        <v>52</v>
      </c>
      <c r="Y94" t="s">
        <v>53</v>
      </c>
      <c r="Z94" t="s">
        <v>54</v>
      </c>
      <c r="AA94" s="111">
        <v>43639</v>
      </c>
      <c r="AB94" s="112">
        <v>0.60972222222222228</v>
      </c>
      <c r="AC94" t="s">
        <v>37</v>
      </c>
      <c r="AE94" t="s">
        <v>141</v>
      </c>
      <c r="AF94" t="s">
        <v>70</v>
      </c>
      <c r="AG94" t="s">
        <v>321</v>
      </c>
      <c r="AH94" t="s">
        <v>597</v>
      </c>
      <c r="AI94">
        <v>5.1100000000000003</v>
      </c>
      <c r="AJ94" t="s">
        <v>598</v>
      </c>
      <c r="AK94">
        <v>10</v>
      </c>
      <c r="AL94">
        <v>68</v>
      </c>
      <c r="AM94" t="str">
        <f t="shared" si="4"/>
        <v>&lt; 25mph</v>
      </c>
    </row>
    <row r="95" spans="1:39" x14ac:dyDescent="0.45">
      <c r="A95">
        <f t="shared" si="5"/>
        <v>94</v>
      </c>
      <c r="B95" t="str">
        <f>""</f>
        <v/>
      </c>
      <c r="C95" t="s">
        <v>328</v>
      </c>
      <c r="D95" s="111">
        <v>43641</v>
      </c>
      <c r="E95">
        <v>2019</v>
      </c>
      <c r="F95" s="112">
        <v>0.60486111111111107</v>
      </c>
      <c r="G95">
        <v>34.290306000000001</v>
      </c>
      <c r="H95">
        <v>-118.28846</v>
      </c>
      <c r="I95" t="s">
        <v>41</v>
      </c>
      <c r="J95" t="s">
        <v>42</v>
      </c>
      <c r="K95" t="s">
        <v>3</v>
      </c>
      <c r="L95" t="s">
        <v>3</v>
      </c>
      <c r="N95" t="s">
        <v>55</v>
      </c>
      <c r="P95" t="s">
        <v>329</v>
      </c>
      <c r="Q95" t="s">
        <v>329</v>
      </c>
      <c r="R95" t="s">
        <v>61</v>
      </c>
      <c r="S95" t="s">
        <v>62</v>
      </c>
      <c r="T95" t="s">
        <v>49</v>
      </c>
      <c r="U95" t="s">
        <v>330</v>
      </c>
      <c r="V95">
        <v>16</v>
      </c>
      <c r="W95" t="s">
        <v>51</v>
      </c>
      <c r="X95" t="s">
        <v>52</v>
      </c>
      <c r="Y95" t="s">
        <v>53</v>
      </c>
      <c r="Z95" t="s">
        <v>54</v>
      </c>
      <c r="AA95" s="111">
        <v>43641</v>
      </c>
      <c r="AB95" s="112">
        <v>0.60486111111111107</v>
      </c>
      <c r="AC95" t="s">
        <v>248</v>
      </c>
      <c r="AG95" t="s">
        <v>331</v>
      </c>
      <c r="AH95" t="s">
        <v>599</v>
      </c>
      <c r="AI95">
        <v>7.9</v>
      </c>
      <c r="AJ95" t="s">
        <v>600</v>
      </c>
      <c r="AK95">
        <v>7</v>
      </c>
      <c r="AL95">
        <v>71</v>
      </c>
      <c r="AM95" t="str">
        <f t="shared" si="4"/>
        <v>&lt; 25mph</v>
      </c>
    </row>
    <row r="96" spans="1:39" x14ac:dyDescent="0.45">
      <c r="A96">
        <f t="shared" si="5"/>
        <v>95</v>
      </c>
      <c r="B96" t="str">
        <f>""</f>
        <v/>
      </c>
      <c r="C96" t="s">
        <v>332</v>
      </c>
      <c r="D96" s="111">
        <v>43683</v>
      </c>
      <c r="E96">
        <v>2019</v>
      </c>
      <c r="F96" s="112">
        <v>0.62708333333333333</v>
      </c>
      <c r="G96">
        <v>34.391812999999999</v>
      </c>
      <c r="H96">
        <v>-118.659631</v>
      </c>
      <c r="I96" t="s">
        <v>41</v>
      </c>
      <c r="J96" t="s">
        <v>42</v>
      </c>
      <c r="K96" t="s">
        <v>4</v>
      </c>
      <c r="L96" t="s">
        <v>4</v>
      </c>
      <c r="N96" t="s">
        <v>43</v>
      </c>
      <c r="O96" t="s">
        <v>333</v>
      </c>
      <c r="P96" t="s">
        <v>334</v>
      </c>
      <c r="Q96" t="s">
        <v>334</v>
      </c>
      <c r="R96" t="s">
        <v>61</v>
      </c>
      <c r="S96" t="s">
        <v>62</v>
      </c>
      <c r="T96" t="s">
        <v>49</v>
      </c>
      <c r="U96" t="s">
        <v>310</v>
      </c>
      <c r="V96">
        <v>66</v>
      </c>
      <c r="W96" t="s">
        <v>111</v>
      </c>
      <c r="X96" t="s">
        <v>63</v>
      </c>
      <c r="Y96" t="s">
        <v>53</v>
      </c>
      <c r="Z96" t="s">
        <v>54</v>
      </c>
      <c r="AA96" s="111">
        <v>43683</v>
      </c>
      <c r="AB96" s="112">
        <v>0.53541666666666665</v>
      </c>
      <c r="AC96" t="s">
        <v>37</v>
      </c>
      <c r="AE96" t="s">
        <v>112</v>
      </c>
      <c r="AF96" t="s">
        <v>70</v>
      </c>
      <c r="AG96" t="s">
        <v>63</v>
      </c>
      <c r="AH96" t="s">
        <v>601</v>
      </c>
      <c r="AI96">
        <v>4</v>
      </c>
      <c r="AJ96" t="s">
        <v>602</v>
      </c>
      <c r="AK96">
        <v>10.51</v>
      </c>
      <c r="AL96">
        <v>70</v>
      </c>
      <c r="AM96" t="str">
        <f t="shared" si="4"/>
        <v>&lt; 25mph</v>
      </c>
    </row>
    <row r="97" spans="1:39" x14ac:dyDescent="0.45">
      <c r="A97">
        <f t="shared" si="5"/>
        <v>96</v>
      </c>
      <c r="B97" t="str">
        <f>""</f>
        <v/>
      </c>
      <c r="C97" t="s">
        <v>82</v>
      </c>
      <c r="D97" s="111">
        <v>43687</v>
      </c>
      <c r="E97">
        <v>2019</v>
      </c>
      <c r="F97" s="112">
        <v>0.54166666666666663</v>
      </c>
      <c r="G97">
        <v>34.308858999999998</v>
      </c>
      <c r="H97">
        <v>-118.941348</v>
      </c>
      <c r="I97" t="s">
        <v>41</v>
      </c>
      <c r="J97" t="s">
        <v>42</v>
      </c>
      <c r="K97" t="s">
        <v>3</v>
      </c>
      <c r="L97" t="s">
        <v>3</v>
      </c>
      <c r="N97" t="s">
        <v>43</v>
      </c>
      <c r="O97" t="s">
        <v>335</v>
      </c>
      <c r="P97" t="s">
        <v>85</v>
      </c>
      <c r="Q97" t="s">
        <v>85</v>
      </c>
      <c r="R97" t="s">
        <v>61</v>
      </c>
      <c r="S97" t="s">
        <v>62</v>
      </c>
      <c r="T97" t="s">
        <v>49</v>
      </c>
      <c r="U97" t="s">
        <v>316</v>
      </c>
      <c r="V97">
        <v>16</v>
      </c>
      <c r="W97" t="s">
        <v>51</v>
      </c>
      <c r="X97" t="s">
        <v>52</v>
      </c>
      <c r="Y97" t="s">
        <v>53</v>
      </c>
      <c r="Z97" t="s">
        <v>75</v>
      </c>
      <c r="AC97" t="s">
        <v>86</v>
      </c>
      <c r="AD97" t="s">
        <v>87</v>
      </c>
      <c r="AG97" t="s">
        <v>55</v>
      </c>
      <c r="AH97" t="s">
        <v>448</v>
      </c>
      <c r="AI97">
        <v>7.19</v>
      </c>
      <c r="AJ97" t="s">
        <v>603</v>
      </c>
      <c r="AK97">
        <v>13</v>
      </c>
      <c r="AL97">
        <v>176</v>
      </c>
      <c r="AM97" t="str">
        <f t="shared" si="4"/>
        <v>&lt; 25mph</v>
      </c>
    </row>
    <row r="98" spans="1:39" x14ac:dyDescent="0.45">
      <c r="A98">
        <f t="shared" si="5"/>
        <v>97</v>
      </c>
      <c r="B98" t="str">
        <f>""</f>
        <v/>
      </c>
      <c r="C98" t="s">
        <v>336</v>
      </c>
      <c r="D98" s="111">
        <v>43702</v>
      </c>
      <c r="E98">
        <v>2019</v>
      </c>
      <c r="F98" s="112">
        <v>0.33541666666666659</v>
      </c>
      <c r="G98">
        <v>34.301005000000004</v>
      </c>
      <c r="H98">
        <v>-118.83076200000001</v>
      </c>
      <c r="I98" t="s">
        <v>41</v>
      </c>
      <c r="J98" t="s">
        <v>42</v>
      </c>
      <c r="K98" t="s">
        <v>3</v>
      </c>
      <c r="L98" t="s">
        <v>3</v>
      </c>
      <c r="N98" t="s">
        <v>43</v>
      </c>
      <c r="O98" t="s">
        <v>326</v>
      </c>
      <c r="P98" t="s">
        <v>337</v>
      </c>
      <c r="Q98" t="s">
        <v>337</v>
      </c>
      <c r="R98" t="s">
        <v>61</v>
      </c>
      <c r="S98" t="s">
        <v>62</v>
      </c>
      <c r="T98" t="s">
        <v>49</v>
      </c>
      <c r="U98" t="s">
        <v>310</v>
      </c>
      <c r="V98">
        <v>16</v>
      </c>
      <c r="W98" t="s">
        <v>51</v>
      </c>
      <c r="X98" t="s">
        <v>338</v>
      </c>
      <c r="Y98" t="s">
        <v>53</v>
      </c>
      <c r="Z98" t="s">
        <v>54</v>
      </c>
      <c r="AA98" s="111">
        <v>43702</v>
      </c>
      <c r="AB98" s="112">
        <v>0.33541666666666659</v>
      </c>
      <c r="AC98" t="s">
        <v>37</v>
      </c>
      <c r="AE98" t="s">
        <v>112</v>
      </c>
      <c r="AF98" t="s">
        <v>70</v>
      </c>
      <c r="AG98" t="s">
        <v>63</v>
      </c>
      <c r="AH98" t="s">
        <v>604</v>
      </c>
      <c r="AI98">
        <v>7</v>
      </c>
      <c r="AJ98" t="s">
        <v>605</v>
      </c>
      <c r="AK98">
        <v>10.96</v>
      </c>
      <c r="AL98">
        <v>140</v>
      </c>
      <c r="AM98" t="str">
        <f t="shared" ref="AM98:AM129" si="6">IF(AL98=0,"No data",IF(AK98&lt;25,"&lt; 25mph",IF(AK98&lt;40,"25-40mph",IF(AK98&lt;55,"40-55mph",IF(AK98&gt;=55,"55mph+","Undefined")))))</f>
        <v>&lt; 25mph</v>
      </c>
    </row>
    <row r="99" spans="1:39" x14ac:dyDescent="0.45">
      <c r="A99">
        <f t="shared" ref="A99:A127" si="7">1+A98</f>
        <v>98</v>
      </c>
      <c r="B99" t="str">
        <f>""</f>
        <v/>
      </c>
      <c r="C99" t="s">
        <v>339</v>
      </c>
      <c r="D99" s="111">
        <v>43710</v>
      </c>
      <c r="E99">
        <v>2019</v>
      </c>
      <c r="F99" s="112">
        <v>0.58472222222222225</v>
      </c>
      <c r="G99">
        <v>34.702641999999997</v>
      </c>
      <c r="H99">
        <v>-118.34202500000001</v>
      </c>
      <c r="I99" t="s">
        <v>63</v>
      </c>
      <c r="J99" t="s">
        <v>42</v>
      </c>
      <c r="K99" t="s">
        <v>3</v>
      </c>
      <c r="L99" t="s">
        <v>3</v>
      </c>
      <c r="N99" t="s">
        <v>43</v>
      </c>
      <c r="O99" t="s">
        <v>340</v>
      </c>
      <c r="P99" t="s">
        <v>341</v>
      </c>
      <c r="Q99" t="s">
        <v>341</v>
      </c>
      <c r="R99" t="s">
        <v>47</v>
      </c>
      <c r="S99" t="s">
        <v>48</v>
      </c>
      <c r="T99" t="s">
        <v>49</v>
      </c>
      <c r="U99" t="s">
        <v>64</v>
      </c>
      <c r="V99">
        <v>12</v>
      </c>
      <c r="W99" t="s">
        <v>51</v>
      </c>
      <c r="X99" t="s">
        <v>52</v>
      </c>
      <c r="Y99" t="s">
        <v>53</v>
      </c>
      <c r="Z99" t="s">
        <v>54</v>
      </c>
      <c r="AA99" s="111">
        <v>43710</v>
      </c>
      <c r="AB99" s="112">
        <v>0.58472222222222225</v>
      </c>
      <c r="AC99" t="s">
        <v>37</v>
      </c>
      <c r="AE99" t="s">
        <v>141</v>
      </c>
      <c r="AF99" t="s">
        <v>70</v>
      </c>
      <c r="AG99" t="s">
        <v>63</v>
      </c>
      <c r="AH99" t="s">
        <v>576</v>
      </c>
      <c r="AI99">
        <v>3.45</v>
      </c>
      <c r="AJ99" t="s">
        <v>606</v>
      </c>
      <c r="AK99">
        <v>17</v>
      </c>
      <c r="AL99">
        <v>46</v>
      </c>
      <c r="AM99" t="str">
        <f t="shared" si="6"/>
        <v>&lt; 25mph</v>
      </c>
    </row>
    <row r="100" spans="1:39" x14ac:dyDescent="0.45">
      <c r="A100">
        <f t="shared" si="7"/>
        <v>99</v>
      </c>
      <c r="B100" t="str">
        <f>""</f>
        <v/>
      </c>
      <c r="C100" t="s">
        <v>342</v>
      </c>
      <c r="D100" s="111">
        <v>43719</v>
      </c>
      <c r="E100">
        <v>2019</v>
      </c>
      <c r="F100" s="112">
        <v>0.33888888888888891</v>
      </c>
      <c r="G100">
        <v>34.099086999999997</v>
      </c>
      <c r="H100">
        <v>-118.679281</v>
      </c>
      <c r="I100" t="s">
        <v>41</v>
      </c>
      <c r="J100" t="s">
        <v>42</v>
      </c>
      <c r="K100" t="s">
        <v>3</v>
      </c>
      <c r="L100" t="s">
        <v>3</v>
      </c>
      <c r="N100" t="s">
        <v>43</v>
      </c>
      <c r="O100" t="s">
        <v>340</v>
      </c>
      <c r="P100" t="s">
        <v>343</v>
      </c>
      <c r="Q100" t="s">
        <v>343</v>
      </c>
      <c r="R100" t="s">
        <v>61</v>
      </c>
      <c r="S100" t="s">
        <v>62</v>
      </c>
      <c r="T100" t="s">
        <v>49</v>
      </c>
      <c r="U100" t="s">
        <v>344</v>
      </c>
      <c r="V100">
        <v>16</v>
      </c>
      <c r="W100" t="s">
        <v>51</v>
      </c>
      <c r="X100" t="s">
        <v>52</v>
      </c>
      <c r="Y100" t="s">
        <v>53</v>
      </c>
      <c r="Z100" t="s">
        <v>54</v>
      </c>
      <c r="AA100" s="111">
        <v>43719</v>
      </c>
      <c r="AB100" s="112">
        <v>0.33888888888888891</v>
      </c>
      <c r="AC100" t="s">
        <v>86</v>
      </c>
      <c r="AD100" t="s">
        <v>52</v>
      </c>
      <c r="AF100" t="s">
        <v>70</v>
      </c>
      <c r="AG100" t="s">
        <v>137</v>
      </c>
      <c r="AH100" t="s">
        <v>607</v>
      </c>
      <c r="AI100">
        <v>1.93</v>
      </c>
      <c r="AJ100" t="s">
        <v>608</v>
      </c>
      <c r="AK100">
        <v>7.67</v>
      </c>
      <c r="AL100">
        <v>162</v>
      </c>
      <c r="AM100" t="str">
        <f t="shared" si="6"/>
        <v>&lt; 25mph</v>
      </c>
    </row>
    <row r="101" spans="1:39" x14ac:dyDescent="0.45">
      <c r="A101">
        <f t="shared" si="7"/>
        <v>100</v>
      </c>
      <c r="B101" t="str">
        <f>""</f>
        <v/>
      </c>
      <c r="C101" t="s">
        <v>345</v>
      </c>
      <c r="D101" s="111">
        <v>43720</v>
      </c>
      <c r="E101">
        <v>2019</v>
      </c>
      <c r="F101" s="112">
        <v>0.92638888888888893</v>
      </c>
      <c r="G101">
        <v>34.575785000000003</v>
      </c>
      <c r="H101">
        <v>-118.692075</v>
      </c>
      <c r="I101" t="s">
        <v>63</v>
      </c>
      <c r="J101" t="s">
        <v>42</v>
      </c>
      <c r="K101" t="s">
        <v>3</v>
      </c>
      <c r="L101" t="s">
        <v>3</v>
      </c>
      <c r="N101" t="s">
        <v>43</v>
      </c>
      <c r="O101" t="s">
        <v>340</v>
      </c>
      <c r="P101" t="s">
        <v>346</v>
      </c>
      <c r="Q101" t="s">
        <v>346</v>
      </c>
      <c r="R101" t="s">
        <v>61</v>
      </c>
      <c r="S101" t="s">
        <v>62</v>
      </c>
      <c r="T101" t="s">
        <v>49</v>
      </c>
      <c r="U101" t="s">
        <v>64</v>
      </c>
      <c r="V101">
        <v>16</v>
      </c>
      <c r="W101" t="s">
        <v>51</v>
      </c>
      <c r="X101" t="s">
        <v>52</v>
      </c>
      <c r="Y101" t="s">
        <v>53</v>
      </c>
      <c r="Z101" t="s">
        <v>75</v>
      </c>
      <c r="AC101" t="s">
        <v>37</v>
      </c>
      <c r="AE101" t="s">
        <v>55</v>
      </c>
      <c r="AF101" t="s">
        <v>70</v>
      </c>
      <c r="AG101" t="s">
        <v>55</v>
      </c>
      <c r="AH101" t="s">
        <v>609</v>
      </c>
      <c r="AI101">
        <v>2.77</v>
      </c>
      <c r="AJ101" t="s">
        <v>610</v>
      </c>
      <c r="AK101">
        <v>25.99</v>
      </c>
      <c r="AL101">
        <v>37</v>
      </c>
      <c r="AM101" t="str">
        <f t="shared" si="6"/>
        <v>25-40mph</v>
      </c>
    </row>
    <row r="102" spans="1:39" x14ac:dyDescent="0.45">
      <c r="A102">
        <f t="shared" si="7"/>
        <v>101</v>
      </c>
      <c r="B102" t="str">
        <f>""</f>
        <v/>
      </c>
      <c r="C102" t="s">
        <v>347</v>
      </c>
      <c r="D102" s="111">
        <v>43726</v>
      </c>
      <c r="E102">
        <v>2019</v>
      </c>
      <c r="F102" s="112">
        <v>0.11944444444444451</v>
      </c>
      <c r="G102">
        <v>34.314250999999999</v>
      </c>
      <c r="H102">
        <v>-117.37931</v>
      </c>
      <c r="I102" t="s">
        <v>41</v>
      </c>
      <c r="J102" t="s">
        <v>42</v>
      </c>
      <c r="K102" t="s">
        <v>3</v>
      </c>
      <c r="L102" t="s">
        <v>3</v>
      </c>
      <c r="N102" t="s">
        <v>55</v>
      </c>
      <c r="P102" t="s">
        <v>348</v>
      </c>
      <c r="Q102" t="s">
        <v>348</v>
      </c>
      <c r="R102" t="s">
        <v>61</v>
      </c>
      <c r="S102" t="s">
        <v>62</v>
      </c>
      <c r="T102" t="s">
        <v>49</v>
      </c>
      <c r="U102" t="s">
        <v>310</v>
      </c>
      <c r="V102">
        <v>12</v>
      </c>
      <c r="W102" t="s">
        <v>51</v>
      </c>
      <c r="X102" t="s">
        <v>52</v>
      </c>
      <c r="Y102" t="s">
        <v>53</v>
      </c>
      <c r="Z102" t="s">
        <v>75</v>
      </c>
      <c r="AC102" t="s">
        <v>86</v>
      </c>
      <c r="AD102" t="s">
        <v>175</v>
      </c>
      <c r="AG102" t="s">
        <v>137</v>
      </c>
      <c r="AH102" t="s">
        <v>611</v>
      </c>
      <c r="AI102">
        <v>5.09</v>
      </c>
      <c r="AJ102" t="s">
        <v>612</v>
      </c>
      <c r="AK102">
        <v>18.5</v>
      </c>
      <c r="AL102">
        <v>136</v>
      </c>
      <c r="AM102" t="str">
        <f t="shared" si="6"/>
        <v>&lt; 25mph</v>
      </c>
    </row>
    <row r="103" spans="1:39" x14ac:dyDescent="0.45">
      <c r="A103">
        <f t="shared" si="7"/>
        <v>102</v>
      </c>
      <c r="B103" t="str">
        <f>""</f>
        <v/>
      </c>
      <c r="C103" t="s">
        <v>349</v>
      </c>
      <c r="D103" s="111">
        <v>43727</v>
      </c>
      <c r="E103">
        <v>2019</v>
      </c>
      <c r="F103" s="112">
        <v>0.63611111111111107</v>
      </c>
      <c r="G103">
        <v>33.519466000000001</v>
      </c>
      <c r="H103">
        <v>-117.296083</v>
      </c>
      <c r="I103" t="s">
        <v>63</v>
      </c>
      <c r="J103" t="s">
        <v>42</v>
      </c>
      <c r="K103" t="s">
        <v>4</v>
      </c>
      <c r="L103" t="s">
        <v>4</v>
      </c>
      <c r="N103" t="s">
        <v>43</v>
      </c>
      <c r="O103" t="s">
        <v>350</v>
      </c>
      <c r="P103" t="s">
        <v>351</v>
      </c>
      <c r="Q103" t="s">
        <v>351</v>
      </c>
      <c r="R103" t="s">
        <v>61</v>
      </c>
      <c r="S103" t="s">
        <v>62</v>
      </c>
      <c r="T103" t="s">
        <v>49</v>
      </c>
      <c r="U103" t="s">
        <v>64</v>
      </c>
      <c r="V103">
        <v>33</v>
      </c>
      <c r="W103" t="s">
        <v>51</v>
      </c>
      <c r="X103" t="s">
        <v>52</v>
      </c>
      <c r="Y103" t="s">
        <v>53</v>
      </c>
      <c r="Z103" t="s">
        <v>54</v>
      </c>
      <c r="AA103" s="111">
        <v>43727</v>
      </c>
      <c r="AB103" s="112">
        <v>0.63611111111111107</v>
      </c>
      <c r="AC103" t="s">
        <v>37</v>
      </c>
      <c r="AE103" t="s">
        <v>141</v>
      </c>
      <c r="AF103" t="s">
        <v>70</v>
      </c>
      <c r="AG103" t="s">
        <v>63</v>
      </c>
      <c r="AH103" t="s">
        <v>613</v>
      </c>
      <c r="AI103">
        <v>4.22</v>
      </c>
      <c r="AJ103" t="s">
        <v>614</v>
      </c>
      <c r="AK103">
        <v>8.99</v>
      </c>
      <c r="AL103">
        <v>61</v>
      </c>
      <c r="AM103" t="str">
        <f t="shared" si="6"/>
        <v>&lt; 25mph</v>
      </c>
    </row>
    <row r="104" spans="1:39" x14ac:dyDescent="0.45">
      <c r="A104">
        <f t="shared" si="7"/>
        <v>103</v>
      </c>
      <c r="B104" t="str">
        <f>""</f>
        <v/>
      </c>
      <c r="C104" t="s">
        <v>352</v>
      </c>
      <c r="D104" s="111">
        <v>43729</v>
      </c>
      <c r="E104">
        <v>2019</v>
      </c>
      <c r="F104" s="112">
        <v>0.45347222222222222</v>
      </c>
      <c r="G104">
        <v>36.102612000000001</v>
      </c>
      <c r="H104">
        <v>-118.86592400000001</v>
      </c>
      <c r="I104" t="s">
        <v>63</v>
      </c>
      <c r="J104" t="s">
        <v>42</v>
      </c>
      <c r="K104" t="s">
        <v>4</v>
      </c>
      <c r="L104" t="s">
        <v>4</v>
      </c>
      <c r="N104" t="s">
        <v>43</v>
      </c>
      <c r="O104" t="s">
        <v>353</v>
      </c>
      <c r="P104" t="s">
        <v>354</v>
      </c>
      <c r="Q104" t="s">
        <v>354</v>
      </c>
      <c r="R104" t="s">
        <v>47</v>
      </c>
      <c r="S104" t="s">
        <v>48</v>
      </c>
      <c r="T104" t="s">
        <v>49</v>
      </c>
      <c r="U104" t="s">
        <v>316</v>
      </c>
      <c r="V104">
        <v>12</v>
      </c>
      <c r="W104" t="s">
        <v>51</v>
      </c>
      <c r="X104" t="s">
        <v>52</v>
      </c>
      <c r="Y104" t="s">
        <v>53</v>
      </c>
      <c r="Z104" t="s">
        <v>54</v>
      </c>
      <c r="AA104" s="111">
        <v>43729</v>
      </c>
      <c r="AB104" s="112">
        <v>0.45347222222222222</v>
      </c>
      <c r="AC104" t="s">
        <v>37</v>
      </c>
      <c r="AE104" t="s">
        <v>80</v>
      </c>
      <c r="AF104" t="s">
        <v>70</v>
      </c>
      <c r="AG104" t="s">
        <v>137</v>
      </c>
      <c r="AH104" t="s">
        <v>615</v>
      </c>
      <c r="AI104">
        <v>2.27</v>
      </c>
      <c r="AJ104" t="s">
        <v>616</v>
      </c>
      <c r="AK104">
        <v>8.99</v>
      </c>
      <c r="AL104">
        <v>35</v>
      </c>
      <c r="AM104" t="str">
        <f t="shared" si="6"/>
        <v>&lt; 25mph</v>
      </c>
    </row>
    <row r="105" spans="1:39" x14ac:dyDescent="0.45">
      <c r="A105">
        <f t="shared" si="7"/>
        <v>104</v>
      </c>
      <c r="B105" t="str">
        <f>""</f>
        <v/>
      </c>
      <c r="C105" t="s">
        <v>355</v>
      </c>
      <c r="D105" s="111">
        <v>43579</v>
      </c>
      <c r="E105">
        <v>2019</v>
      </c>
      <c r="F105" s="112">
        <v>0.69444444444444442</v>
      </c>
      <c r="G105">
        <v>37.639133999999999</v>
      </c>
      <c r="H105">
        <v>-118.858774</v>
      </c>
      <c r="I105" t="s">
        <v>63</v>
      </c>
      <c r="J105" t="s">
        <v>42</v>
      </c>
      <c r="K105" t="s">
        <v>3</v>
      </c>
      <c r="L105" t="s">
        <v>3</v>
      </c>
      <c r="N105" t="s">
        <v>55</v>
      </c>
      <c r="P105" t="s">
        <v>356</v>
      </c>
      <c r="Q105" t="s">
        <v>356</v>
      </c>
      <c r="R105" t="s">
        <v>47</v>
      </c>
      <c r="S105" t="s">
        <v>48</v>
      </c>
      <c r="T105" t="s">
        <v>49</v>
      </c>
      <c r="U105" t="s">
        <v>153</v>
      </c>
      <c r="V105">
        <v>12</v>
      </c>
      <c r="W105" t="s">
        <v>51</v>
      </c>
      <c r="X105" t="s">
        <v>52</v>
      </c>
      <c r="Y105" t="s">
        <v>53</v>
      </c>
      <c r="Z105" t="s">
        <v>75</v>
      </c>
      <c r="AC105" t="s">
        <v>248</v>
      </c>
      <c r="AG105" t="s">
        <v>55</v>
      </c>
      <c r="AH105" t="s">
        <v>617</v>
      </c>
      <c r="AI105">
        <v>2.2599999999999998</v>
      </c>
      <c r="AJ105" t="s">
        <v>618</v>
      </c>
      <c r="AK105">
        <v>14.81</v>
      </c>
      <c r="AL105">
        <v>12</v>
      </c>
      <c r="AM105" t="str">
        <f t="shared" si="6"/>
        <v>&lt; 25mph</v>
      </c>
    </row>
    <row r="106" spans="1:39" x14ac:dyDescent="0.45">
      <c r="A106">
        <f t="shared" si="7"/>
        <v>105</v>
      </c>
      <c r="B106" t="str">
        <f>""</f>
        <v/>
      </c>
      <c r="C106" t="s">
        <v>357</v>
      </c>
      <c r="D106" s="111">
        <v>43833</v>
      </c>
      <c r="E106">
        <v>2020</v>
      </c>
      <c r="F106" s="112">
        <v>0.29930555555555549</v>
      </c>
      <c r="G106">
        <v>34.495790999999997</v>
      </c>
      <c r="H106">
        <v>-118.027598</v>
      </c>
      <c r="I106" t="s">
        <v>63</v>
      </c>
      <c r="J106" t="s">
        <v>42</v>
      </c>
      <c r="K106" t="s">
        <v>3</v>
      </c>
      <c r="L106" t="s">
        <v>3</v>
      </c>
      <c r="N106" t="s">
        <v>43</v>
      </c>
      <c r="O106" t="s">
        <v>358</v>
      </c>
      <c r="P106" t="s">
        <v>359</v>
      </c>
      <c r="Q106" t="s">
        <v>359</v>
      </c>
      <c r="R106" t="s">
        <v>62</v>
      </c>
      <c r="S106" t="s">
        <v>62</v>
      </c>
      <c r="T106" t="s">
        <v>49</v>
      </c>
      <c r="U106" t="s">
        <v>360</v>
      </c>
      <c r="V106">
        <v>12</v>
      </c>
      <c r="W106" t="s">
        <v>51</v>
      </c>
      <c r="X106" t="s">
        <v>52</v>
      </c>
      <c r="Y106" t="s">
        <v>53</v>
      </c>
      <c r="Z106" t="s">
        <v>54</v>
      </c>
      <c r="AA106" s="111">
        <v>43833</v>
      </c>
      <c r="AB106" s="112">
        <v>0.29930555555555549</v>
      </c>
      <c r="AC106" t="s">
        <v>86</v>
      </c>
      <c r="AD106" t="s">
        <v>52</v>
      </c>
      <c r="AG106" t="s">
        <v>63</v>
      </c>
      <c r="AH106" t="s">
        <v>551</v>
      </c>
      <c r="AI106">
        <v>7.93</v>
      </c>
      <c r="AJ106" t="s">
        <v>619</v>
      </c>
      <c r="AK106">
        <v>30</v>
      </c>
      <c r="AL106">
        <v>48</v>
      </c>
      <c r="AM106" t="str">
        <f t="shared" si="6"/>
        <v>25-40mph</v>
      </c>
    </row>
    <row r="107" spans="1:39" x14ac:dyDescent="0.45">
      <c r="A107">
        <f t="shared" si="7"/>
        <v>106</v>
      </c>
      <c r="B107" t="str">
        <f>""</f>
        <v/>
      </c>
      <c r="C107" t="s">
        <v>361</v>
      </c>
      <c r="D107" s="111">
        <v>43896</v>
      </c>
      <c r="E107">
        <v>2020</v>
      </c>
      <c r="F107" s="112">
        <v>0.71180555555555558</v>
      </c>
      <c r="G107">
        <v>34.080151000000001</v>
      </c>
      <c r="H107">
        <v>-117.253969</v>
      </c>
      <c r="I107" t="s">
        <v>63</v>
      </c>
      <c r="J107" t="s">
        <v>42</v>
      </c>
      <c r="K107" t="s">
        <v>3</v>
      </c>
      <c r="L107" t="s">
        <v>3</v>
      </c>
      <c r="N107" t="s">
        <v>55</v>
      </c>
      <c r="P107" t="s">
        <v>362</v>
      </c>
      <c r="Q107" t="s">
        <v>362</v>
      </c>
      <c r="R107" t="s">
        <v>48</v>
      </c>
      <c r="S107" t="s">
        <v>48</v>
      </c>
      <c r="T107" t="s">
        <v>49</v>
      </c>
      <c r="U107" t="s">
        <v>64</v>
      </c>
      <c r="V107">
        <v>12</v>
      </c>
      <c r="W107" t="s">
        <v>51</v>
      </c>
      <c r="X107" t="s">
        <v>63</v>
      </c>
      <c r="Y107" t="s">
        <v>53</v>
      </c>
      <c r="Z107" t="s">
        <v>75</v>
      </c>
      <c r="AC107" t="s">
        <v>86</v>
      </c>
      <c r="AD107" t="s">
        <v>146</v>
      </c>
      <c r="AG107" t="s">
        <v>63</v>
      </c>
      <c r="AH107" t="s">
        <v>620</v>
      </c>
      <c r="AI107">
        <v>5.81</v>
      </c>
      <c r="AJ107" t="s">
        <v>621</v>
      </c>
      <c r="AK107">
        <v>14.76</v>
      </c>
      <c r="AL107">
        <v>73</v>
      </c>
      <c r="AM107" t="str">
        <f t="shared" si="6"/>
        <v>&lt; 25mph</v>
      </c>
    </row>
    <row r="108" spans="1:39" x14ac:dyDescent="0.45">
      <c r="A108">
        <f t="shared" si="7"/>
        <v>107</v>
      </c>
      <c r="B108" t="str">
        <f>""</f>
        <v/>
      </c>
      <c r="C108" t="s">
        <v>363</v>
      </c>
      <c r="D108" s="111">
        <v>43943</v>
      </c>
      <c r="E108">
        <v>2020</v>
      </c>
      <c r="F108" s="112">
        <v>0.63888888888888884</v>
      </c>
      <c r="G108">
        <v>34.439951999999998</v>
      </c>
      <c r="H108">
        <v>-118.281142</v>
      </c>
      <c r="I108" t="s">
        <v>63</v>
      </c>
      <c r="J108" t="s">
        <v>42</v>
      </c>
      <c r="K108" t="s">
        <v>3</v>
      </c>
      <c r="L108" t="s">
        <v>3</v>
      </c>
      <c r="N108" t="s">
        <v>55</v>
      </c>
      <c r="P108" t="s">
        <v>364</v>
      </c>
      <c r="Q108" t="s">
        <v>364</v>
      </c>
      <c r="R108" t="s">
        <v>62</v>
      </c>
      <c r="S108" t="s">
        <v>62</v>
      </c>
      <c r="T108" t="s">
        <v>49</v>
      </c>
      <c r="U108" t="s">
        <v>360</v>
      </c>
      <c r="V108">
        <v>16</v>
      </c>
      <c r="W108" t="s">
        <v>51</v>
      </c>
      <c r="X108" t="s">
        <v>63</v>
      </c>
      <c r="Y108" t="s">
        <v>53</v>
      </c>
      <c r="Z108" t="s">
        <v>75</v>
      </c>
      <c r="AC108" t="s">
        <v>86</v>
      </c>
      <c r="AD108" t="s">
        <v>52</v>
      </c>
      <c r="AG108" t="s">
        <v>63</v>
      </c>
      <c r="AH108" t="s">
        <v>622</v>
      </c>
      <c r="AI108">
        <v>4.93</v>
      </c>
      <c r="AJ108" t="s">
        <v>623</v>
      </c>
      <c r="AK108">
        <v>18.05</v>
      </c>
      <c r="AL108">
        <v>64</v>
      </c>
      <c r="AM108" t="str">
        <f t="shared" si="6"/>
        <v>&lt; 25mph</v>
      </c>
    </row>
    <row r="109" spans="1:39" x14ac:dyDescent="0.45">
      <c r="A109">
        <f t="shared" si="7"/>
        <v>108</v>
      </c>
      <c r="B109" t="str">
        <f>""</f>
        <v/>
      </c>
      <c r="C109" t="s">
        <v>365</v>
      </c>
      <c r="D109" s="111">
        <v>43952</v>
      </c>
      <c r="E109">
        <v>2020</v>
      </c>
      <c r="F109" s="112">
        <v>0.89236111111111116</v>
      </c>
      <c r="G109">
        <v>34.565368999999997</v>
      </c>
      <c r="H109">
        <v>-118.116483</v>
      </c>
      <c r="I109" t="s">
        <v>63</v>
      </c>
      <c r="J109" t="s">
        <v>42</v>
      </c>
      <c r="K109" t="s">
        <v>3</v>
      </c>
      <c r="L109" t="s">
        <v>3</v>
      </c>
      <c r="N109" t="s">
        <v>43</v>
      </c>
      <c r="O109" t="s">
        <v>358</v>
      </c>
      <c r="P109" t="s">
        <v>366</v>
      </c>
      <c r="Q109" t="s">
        <v>366</v>
      </c>
      <c r="R109" t="s">
        <v>48</v>
      </c>
      <c r="S109" t="s">
        <v>48</v>
      </c>
      <c r="T109" t="s">
        <v>49</v>
      </c>
      <c r="U109" t="s">
        <v>360</v>
      </c>
      <c r="V109">
        <v>12</v>
      </c>
      <c r="W109" t="s">
        <v>51</v>
      </c>
      <c r="X109" t="s">
        <v>52</v>
      </c>
      <c r="Y109" t="s">
        <v>53</v>
      </c>
      <c r="Z109" t="s">
        <v>54</v>
      </c>
      <c r="AA109" s="111">
        <v>43952</v>
      </c>
      <c r="AB109" s="112">
        <v>0.89236111111111116</v>
      </c>
      <c r="AC109" t="s">
        <v>37</v>
      </c>
      <c r="AE109" t="s">
        <v>80</v>
      </c>
      <c r="AF109" t="s">
        <v>70</v>
      </c>
      <c r="AG109" t="s">
        <v>63</v>
      </c>
      <c r="AH109" t="s">
        <v>624</v>
      </c>
      <c r="AI109">
        <v>5.27</v>
      </c>
      <c r="AJ109" t="s">
        <v>625</v>
      </c>
      <c r="AK109">
        <v>27.34</v>
      </c>
      <c r="AL109">
        <v>106</v>
      </c>
      <c r="AM109" t="str">
        <f t="shared" si="6"/>
        <v>25-40mph</v>
      </c>
    </row>
    <row r="110" spans="1:39" x14ac:dyDescent="0.45">
      <c r="A110">
        <f t="shared" si="7"/>
        <v>109</v>
      </c>
      <c r="B110" t="str">
        <f>""</f>
        <v/>
      </c>
      <c r="C110" t="s">
        <v>367</v>
      </c>
      <c r="D110" s="111">
        <v>43969</v>
      </c>
      <c r="E110">
        <v>2020</v>
      </c>
      <c r="F110" s="112">
        <v>0.50694444444444442</v>
      </c>
      <c r="G110">
        <v>33.858707000000003</v>
      </c>
      <c r="H110">
        <v>-117.02034</v>
      </c>
      <c r="I110" t="s">
        <v>41</v>
      </c>
      <c r="J110" t="s">
        <v>42</v>
      </c>
      <c r="K110" t="s">
        <v>4</v>
      </c>
      <c r="L110" t="s">
        <v>4</v>
      </c>
      <c r="N110" t="s">
        <v>43</v>
      </c>
      <c r="O110" t="s">
        <v>368</v>
      </c>
      <c r="P110" t="s">
        <v>369</v>
      </c>
      <c r="Q110" t="s">
        <v>369</v>
      </c>
      <c r="R110" t="s">
        <v>62</v>
      </c>
      <c r="S110" t="s">
        <v>62</v>
      </c>
      <c r="T110" t="s">
        <v>49</v>
      </c>
      <c r="U110" t="s">
        <v>64</v>
      </c>
      <c r="V110">
        <v>115</v>
      </c>
      <c r="W110" t="s">
        <v>111</v>
      </c>
      <c r="X110" t="s">
        <v>52</v>
      </c>
      <c r="Y110" t="s">
        <v>53</v>
      </c>
      <c r="Z110" t="s">
        <v>75</v>
      </c>
      <c r="AC110" t="s">
        <v>37</v>
      </c>
      <c r="AE110" t="s">
        <v>63</v>
      </c>
      <c r="AF110" t="s">
        <v>70</v>
      </c>
      <c r="AG110" t="s">
        <v>63</v>
      </c>
      <c r="AH110" t="s">
        <v>626</v>
      </c>
      <c r="AI110">
        <v>7.38</v>
      </c>
      <c r="AJ110" t="s">
        <v>627</v>
      </c>
      <c r="AK110">
        <v>12.48</v>
      </c>
      <c r="AL110">
        <v>147</v>
      </c>
      <c r="AM110" t="str">
        <f t="shared" si="6"/>
        <v>&lt; 25mph</v>
      </c>
    </row>
    <row r="111" spans="1:39" x14ac:dyDescent="0.45">
      <c r="A111">
        <f t="shared" si="7"/>
        <v>110</v>
      </c>
      <c r="B111" t="str">
        <f>""</f>
        <v/>
      </c>
      <c r="C111" t="s">
        <v>370</v>
      </c>
      <c r="D111" s="111">
        <v>43987</v>
      </c>
      <c r="E111">
        <v>2020</v>
      </c>
      <c r="F111" s="112">
        <v>0.73124999999999996</v>
      </c>
      <c r="G111">
        <v>35.763542999999999</v>
      </c>
      <c r="H111">
        <v>-118.42182699999999</v>
      </c>
      <c r="I111" t="s">
        <v>41</v>
      </c>
      <c r="J111" t="s">
        <v>42</v>
      </c>
      <c r="K111" t="s">
        <v>4</v>
      </c>
      <c r="L111" t="s">
        <v>4</v>
      </c>
      <c r="N111" t="s">
        <v>43</v>
      </c>
      <c r="O111" t="s">
        <v>179</v>
      </c>
      <c r="P111" t="s">
        <v>371</v>
      </c>
      <c r="Q111" t="s">
        <v>371</v>
      </c>
      <c r="R111" t="s">
        <v>62</v>
      </c>
      <c r="S111" t="s">
        <v>62</v>
      </c>
      <c r="T111" t="s">
        <v>49</v>
      </c>
      <c r="U111" t="s">
        <v>64</v>
      </c>
      <c r="V111">
        <v>12</v>
      </c>
      <c r="W111" t="s">
        <v>51</v>
      </c>
      <c r="X111" t="s">
        <v>63</v>
      </c>
      <c r="Y111" t="s">
        <v>53</v>
      </c>
      <c r="Z111" t="s">
        <v>54</v>
      </c>
      <c r="AA111" s="111">
        <v>43987</v>
      </c>
      <c r="AB111" s="112">
        <v>0.73124999999999996</v>
      </c>
      <c r="AC111" t="s">
        <v>37</v>
      </c>
      <c r="AE111" t="s">
        <v>112</v>
      </c>
      <c r="AF111" t="s">
        <v>70</v>
      </c>
      <c r="AG111" t="s">
        <v>63</v>
      </c>
      <c r="AH111" t="s">
        <v>628</v>
      </c>
      <c r="AI111">
        <v>7.73</v>
      </c>
      <c r="AJ111" t="s">
        <v>629</v>
      </c>
      <c r="AK111">
        <v>15.86</v>
      </c>
      <c r="AL111">
        <v>41</v>
      </c>
      <c r="AM111" t="str">
        <f t="shared" si="6"/>
        <v>&lt; 25mph</v>
      </c>
    </row>
    <row r="112" spans="1:39" x14ac:dyDescent="0.45">
      <c r="A112">
        <f t="shared" si="7"/>
        <v>111</v>
      </c>
      <c r="B112" t="str">
        <f>""</f>
        <v/>
      </c>
      <c r="C112" t="s">
        <v>372</v>
      </c>
      <c r="D112" s="111">
        <v>43995</v>
      </c>
      <c r="E112">
        <v>2020</v>
      </c>
      <c r="F112" s="112">
        <v>0.72638888888888886</v>
      </c>
      <c r="G112">
        <v>33.781987999999998</v>
      </c>
      <c r="H112">
        <v>-117.469972</v>
      </c>
      <c r="I112" t="s">
        <v>41</v>
      </c>
      <c r="J112" t="s">
        <v>42</v>
      </c>
      <c r="K112" t="s">
        <v>5</v>
      </c>
      <c r="L112" t="s">
        <v>5</v>
      </c>
      <c r="N112" t="s">
        <v>43</v>
      </c>
      <c r="O112" t="s">
        <v>373</v>
      </c>
      <c r="P112" t="s">
        <v>374</v>
      </c>
      <c r="Q112" t="s">
        <v>374</v>
      </c>
      <c r="R112" t="s">
        <v>62</v>
      </c>
      <c r="S112" t="s">
        <v>62</v>
      </c>
      <c r="T112" t="s">
        <v>49</v>
      </c>
      <c r="U112" t="s">
        <v>64</v>
      </c>
      <c r="V112">
        <v>12</v>
      </c>
      <c r="W112" t="s">
        <v>51</v>
      </c>
      <c r="X112" t="s">
        <v>52</v>
      </c>
      <c r="Y112" t="s">
        <v>53</v>
      </c>
      <c r="Z112" t="s">
        <v>54</v>
      </c>
      <c r="AA112" s="111">
        <v>43995</v>
      </c>
      <c r="AB112" s="112">
        <v>0.72638888888888886</v>
      </c>
      <c r="AC112" t="s">
        <v>37</v>
      </c>
      <c r="AE112" t="s">
        <v>141</v>
      </c>
      <c r="AF112" t="s">
        <v>70</v>
      </c>
      <c r="AG112" t="s">
        <v>63</v>
      </c>
      <c r="AH112" t="s">
        <v>630</v>
      </c>
      <c r="AI112">
        <v>6.73</v>
      </c>
      <c r="AJ112" t="s">
        <v>631</v>
      </c>
      <c r="AK112">
        <v>17.989999999999998</v>
      </c>
      <c r="AL112">
        <v>119</v>
      </c>
      <c r="AM112" t="str">
        <f t="shared" si="6"/>
        <v>&lt; 25mph</v>
      </c>
    </row>
    <row r="113" spans="1:39" x14ac:dyDescent="0.45">
      <c r="A113">
        <f t="shared" si="7"/>
        <v>112</v>
      </c>
      <c r="B113" t="str">
        <f>""</f>
        <v/>
      </c>
      <c r="C113" t="s">
        <v>339</v>
      </c>
      <c r="D113" s="111">
        <v>43996</v>
      </c>
      <c r="E113">
        <v>2020</v>
      </c>
      <c r="F113" s="112">
        <v>0.68402777777777779</v>
      </c>
      <c r="G113">
        <v>34.709825000000002</v>
      </c>
      <c r="H113">
        <v>-118.415853</v>
      </c>
      <c r="I113" t="s">
        <v>41</v>
      </c>
      <c r="J113" t="s">
        <v>42</v>
      </c>
      <c r="K113" t="s">
        <v>3</v>
      </c>
      <c r="L113" t="s">
        <v>3</v>
      </c>
      <c r="N113" t="s">
        <v>55</v>
      </c>
      <c r="P113" t="s">
        <v>375</v>
      </c>
      <c r="Q113" t="s">
        <v>375</v>
      </c>
      <c r="R113" t="s">
        <v>48</v>
      </c>
      <c r="S113" t="s">
        <v>48</v>
      </c>
      <c r="T113" t="s">
        <v>49</v>
      </c>
      <c r="U113" t="s">
        <v>64</v>
      </c>
      <c r="V113">
        <v>12</v>
      </c>
      <c r="W113" t="s">
        <v>51</v>
      </c>
      <c r="X113" t="s">
        <v>52</v>
      </c>
      <c r="Y113" t="s">
        <v>53</v>
      </c>
      <c r="Z113" t="s">
        <v>54</v>
      </c>
      <c r="AA113" s="111">
        <v>43996</v>
      </c>
      <c r="AB113" s="112">
        <v>0.80763888888888891</v>
      </c>
      <c r="AC113" t="s">
        <v>86</v>
      </c>
      <c r="AD113" t="s">
        <v>52</v>
      </c>
      <c r="AG113" t="s">
        <v>63</v>
      </c>
      <c r="AH113" t="s">
        <v>576</v>
      </c>
      <c r="AI113">
        <v>1.78</v>
      </c>
      <c r="AJ113" t="s">
        <v>632</v>
      </c>
      <c r="AK113">
        <v>47</v>
      </c>
      <c r="AL113">
        <v>25</v>
      </c>
      <c r="AM113" t="str">
        <f t="shared" si="6"/>
        <v>40-55mph</v>
      </c>
    </row>
    <row r="114" spans="1:39" x14ac:dyDescent="0.45">
      <c r="A114">
        <f t="shared" si="7"/>
        <v>113</v>
      </c>
      <c r="B114" t="str">
        <f>""</f>
        <v/>
      </c>
      <c r="C114" t="s">
        <v>376</v>
      </c>
      <c r="D114" s="111">
        <v>44017</v>
      </c>
      <c r="E114">
        <v>2020</v>
      </c>
      <c r="F114" s="112">
        <v>0.1645833333333333</v>
      </c>
      <c r="G114">
        <v>34.132502000000002</v>
      </c>
      <c r="H114">
        <v>-118.85320299999999</v>
      </c>
      <c r="I114" t="s">
        <v>41</v>
      </c>
      <c r="J114" t="s">
        <v>42</v>
      </c>
      <c r="K114" t="s">
        <v>4</v>
      </c>
      <c r="L114" t="s">
        <v>4</v>
      </c>
      <c r="N114" t="s">
        <v>55</v>
      </c>
      <c r="P114" t="s">
        <v>377</v>
      </c>
      <c r="Q114" t="s">
        <v>377</v>
      </c>
      <c r="R114" t="s">
        <v>62</v>
      </c>
      <c r="S114" t="s">
        <v>62</v>
      </c>
      <c r="T114" t="s">
        <v>49</v>
      </c>
      <c r="U114" t="s">
        <v>64</v>
      </c>
      <c r="V114">
        <v>16</v>
      </c>
      <c r="W114" t="s">
        <v>51</v>
      </c>
      <c r="X114" t="s">
        <v>63</v>
      </c>
      <c r="Y114" t="s">
        <v>53</v>
      </c>
      <c r="Z114" t="s">
        <v>54</v>
      </c>
      <c r="AA114" s="111">
        <v>44017</v>
      </c>
      <c r="AB114" s="112">
        <v>0.1645833333333333</v>
      </c>
      <c r="AC114" t="s">
        <v>86</v>
      </c>
      <c r="AD114" t="s">
        <v>146</v>
      </c>
      <c r="AG114" t="s">
        <v>55</v>
      </c>
      <c r="AH114" t="s">
        <v>457</v>
      </c>
      <c r="AI114">
        <v>7.67</v>
      </c>
      <c r="AJ114" t="s">
        <v>633</v>
      </c>
      <c r="AK114">
        <v>14.01</v>
      </c>
      <c r="AL114">
        <v>186</v>
      </c>
      <c r="AM114" t="str">
        <f t="shared" si="6"/>
        <v>&lt; 25mph</v>
      </c>
    </row>
    <row r="115" spans="1:39" x14ac:dyDescent="0.45">
      <c r="A115">
        <f t="shared" si="7"/>
        <v>114</v>
      </c>
      <c r="B115" t="str">
        <f>""</f>
        <v/>
      </c>
      <c r="C115" t="s">
        <v>378</v>
      </c>
      <c r="D115" s="111">
        <v>44017</v>
      </c>
      <c r="E115">
        <v>2020</v>
      </c>
      <c r="F115" s="112">
        <v>0.5</v>
      </c>
      <c r="G115">
        <v>35.870798000000001</v>
      </c>
      <c r="H115">
        <v>-118.64113399999999</v>
      </c>
      <c r="I115" t="s">
        <v>41</v>
      </c>
      <c r="J115" t="s">
        <v>42</v>
      </c>
      <c r="K115" t="s">
        <v>3</v>
      </c>
      <c r="L115" t="s">
        <v>3</v>
      </c>
      <c r="N115" t="s">
        <v>43</v>
      </c>
      <c r="O115" t="s">
        <v>101</v>
      </c>
      <c r="P115" t="s">
        <v>379</v>
      </c>
      <c r="Q115" t="s">
        <v>379</v>
      </c>
      <c r="R115" t="s">
        <v>48</v>
      </c>
      <c r="S115" t="s">
        <v>48</v>
      </c>
      <c r="T115" t="s">
        <v>49</v>
      </c>
      <c r="U115" t="s">
        <v>64</v>
      </c>
      <c r="V115">
        <v>2.4</v>
      </c>
      <c r="W115" t="s">
        <v>51</v>
      </c>
      <c r="X115" t="s">
        <v>63</v>
      </c>
      <c r="Y115" t="s">
        <v>53</v>
      </c>
      <c r="Z115" t="s">
        <v>54</v>
      </c>
      <c r="AA115" s="111">
        <v>44017</v>
      </c>
      <c r="AB115" s="112">
        <v>0.5</v>
      </c>
      <c r="AC115" t="s">
        <v>37</v>
      </c>
      <c r="AE115" t="s">
        <v>41</v>
      </c>
      <c r="AF115" t="s">
        <v>70</v>
      </c>
      <c r="AG115" t="s">
        <v>55</v>
      </c>
      <c r="AH115" t="s">
        <v>634</v>
      </c>
      <c r="AI115">
        <v>4.95</v>
      </c>
      <c r="AJ115" t="s">
        <v>635</v>
      </c>
      <c r="AK115">
        <v>10.59</v>
      </c>
      <c r="AL115">
        <v>35</v>
      </c>
      <c r="AM115" t="str">
        <f t="shared" si="6"/>
        <v>&lt; 25mph</v>
      </c>
    </row>
    <row r="116" spans="1:39" x14ac:dyDescent="0.45">
      <c r="A116">
        <f t="shared" si="7"/>
        <v>115</v>
      </c>
      <c r="B116" t="str">
        <f>""</f>
        <v/>
      </c>
      <c r="C116" t="s">
        <v>380</v>
      </c>
      <c r="D116" s="111">
        <v>44037</v>
      </c>
      <c r="E116">
        <v>2020</v>
      </c>
      <c r="F116" s="112">
        <v>0.55000000000000004</v>
      </c>
      <c r="G116">
        <v>35.634526000000001</v>
      </c>
      <c r="H116">
        <v>-118.387573</v>
      </c>
      <c r="I116" t="s">
        <v>41</v>
      </c>
      <c r="J116" t="s">
        <v>42</v>
      </c>
      <c r="K116" t="s">
        <v>3</v>
      </c>
      <c r="L116" t="s">
        <v>3</v>
      </c>
      <c r="N116" t="s">
        <v>43</v>
      </c>
      <c r="O116" t="s">
        <v>179</v>
      </c>
      <c r="P116" t="s">
        <v>381</v>
      </c>
      <c r="Q116" t="s">
        <v>381</v>
      </c>
      <c r="R116" t="s">
        <v>62</v>
      </c>
      <c r="S116" t="s">
        <v>62</v>
      </c>
      <c r="T116" t="s">
        <v>49</v>
      </c>
      <c r="U116" t="s">
        <v>153</v>
      </c>
      <c r="V116">
        <v>12</v>
      </c>
      <c r="W116" t="s">
        <v>51</v>
      </c>
      <c r="X116" t="s">
        <v>52</v>
      </c>
      <c r="Y116" t="s">
        <v>53</v>
      </c>
      <c r="Z116" t="s">
        <v>75</v>
      </c>
      <c r="AC116" t="s">
        <v>37</v>
      </c>
      <c r="AE116" t="s">
        <v>112</v>
      </c>
      <c r="AF116" t="s">
        <v>70</v>
      </c>
      <c r="AG116" t="s">
        <v>321</v>
      </c>
      <c r="AH116" t="s">
        <v>547</v>
      </c>
      <c r="AI116">
        <v>1.86</v>
      </c>
      <c r="AJ116" t="s">
        <v>636</v>
      </c>
      <c r="AK116">
        <v>27</v>
      </c>
      <c r="AL116">
        <v>75</v>
      </c>
      <c r="AM116" t="str">
        <f t="shared" si="6"/>
        <v>25-40mph</v>
      </c>
    </row>
    <row r="117" spans="1:39" x14ac:dyDescent="0.45">
      <c r="A117">
        <f t="shared" si="7"/>
        <v>116</v>
      </c>
      <c r="B117" t="str">
        <f>""</f>
        <v/>
      </c>
      <c r="C117" t="s">
        <v>382</v>
      </c>
      <c r="D117" s="111">
        <v>44053</v>
      </c>
      <c r="E117">
        <v>2020</v>
      </c>
      <c r="F117" s="112">
        <v>0.60763888888888884</v>
      </c>
      <c r="G117">
        <v>35.102145999999998</v>
      </c>
      <c r="H117">
        <v>-118.539429</v>
      </c>
      <c r="I117" t="s">
        <v>41</v>
      </c>
      <c r="J117" t="s">
        <v>42</v>
      </c>
      <c r="K117" t="s">
        <v>3</v>
      </c>
      <c r="L117" t="s">
        <v>3</v>
      </c>
      <c r="N117" t="s">
        <v>256</v>
      </c>
      <c r="P117" t="s">
        <v>383</v>
      </c>
      <c r="Q117" t="s">
        <v>383</v>
      </c>
      <c r="R117" t="s">
        <v>62</v>
      </c>
      <c r="S117" t="s">
        <v>62</v>
      </c>
      <c r="T117" t="s">
        <v>49</v>
      </c>
      <c r="U117" t="s">
        <v>163</v>
      </c>
      <c r="V117">
        <v>12</v>
      </c>
      <c r="W117" t="s">
        <v>51</v>
      </c>
      <c r="X117" t="s">
        <v>52</v>
      </c>
      <c r="Y117" t="s">
        <v>53</v>
      </c>
      <c r="Z117" t="s">
        <v>75</v>
      </c>
      <c r="AC117" t="s">
        <v>63</v>
      </c>
      <c r="AG117" t="s">
        <v>55</v>
      </c>
      <c r="AH117" t="s">
        <v>637</v>
      </c>
      <c r="AI117">
        <v>2.98</v>
      </c>
      <c r="AJ117" t="s">
        <v>638</v>
      </c>
      <c r="AK117">
        <v>13.96</v>
      </c>
      <c r="AL117">
        <v>136</v>
      </c>
      <c r="AM117" t="str">
        <f t="shared" si="6"/>
        <v>&lt; 25mph</v>
      </c>
    </row>
    <row r="118" spans="1:39" x14ac:dyDescent="0.45">
      <c r="A118">
        <f t="shared" si="7"/>
        <v>117</v>
      </c>
      <c r="B118" t="str">
        <f>""</f>
        <v/>
      </c>
      <c r="C118" t="s">
        <v>384</v>
      </c>
      <c r="D118" s="111">
        <v>44098</v>
      </c>
      <c r="E118">
        <v>2020</v>
      </c>
      <c r="F118" s="112">
        <v>0.44097222222222221</v>
      </c>
      <c r="G118">
        <v>35.488976000000001</v>
      </c>
      <c r="H118">
        <v>-118.52848400000001</v>
      </c>
      <c r="I118" t="s">
        <v>63</v>
      </c>
      <c r="J118" t="s">
        <v>42</v>
      </c>
      <c r="K118" t="s">
        <v>3</v>
      </c>
      <c r="L118" t="s">
        <v>3</v>
      </c>
      <c r="N118" t="s">
        <v>43</v>
      </c>
      <c r="O118" t="s">
        <v>385</v>
      </c>
      <c r="P118" t="s">
        <v>386</v>
      </c>
      <c r="Q118" t="s">
        <v>386</v>
      </c>
      <c r="R118" t="s">
        <v>62</v>
      </c>
      <c r="S118" t="s">
        <v>62</v>
      </c>
      <c r="T118" t="s">
        <v>49</v>
      </c>
      <c r="U118" t="s">
        <v>163</v>
      </c>
      <c r="V118">
        <v>12</v>
      </c>
      <c r="W118" t="s">
        <v>51</v>
      </c>
      <c r="X118" t="s">
        <v>52</v>
      </c>
      <c r="Y118" t="s">
        <v>53</v>
      </c>
      <c r="Z118" t="s">
        <v>75</v>
      </c>
      <c r="AC118" t="s">
        <v>387</v>
      </c>
      <c r="AG118" t="s">
        <v>55</v>
      </c>
      <c r="AH118" t="s">
        <v>639</v>
      </c>
      <c r="AI118">
        <v>4.4800000000000004</v>
      </c>
      <c r="AJ118" t="s">
        <v>640</v>
      </c>
      <c r="AK118">
        <v>14.99</v>
      </c>
      <c r="AL118">
        <v>44</v>
      </c>
      <c r="AM118" t="str">
        <f t="shared" si="6"/>
        <v>&lt; 25mph</v>
      </c>
    </row>
    <row r="119" spans="1:39" x14ac:dyDescent="0.45">
      <c r="A119">
        <f t="shared" si="7"/>
        <v>118</v>
      </c>
      <c r="B119" t="str">
        <f>""</f>
        <v/>
      </c>
      <c r="C119" t="s">
        <v>388</v>
      </c>
      <c r="D119" s="111">
        <v>44107</v>
      </c>
      <c r="E119">
        <v>2020</v>
      </c>
      <c r="F119" s="112">
        <v>0.73958333333333337</v>
      </c>
      <c r="G119">
        <v>34.357016000000002</v>
      </c>
      <c r="H119">
        <v>-118.56586799999999</v>
      </c>
      <c r="I119" t="s">
        <v>41</v>
      </c>
      <c r="J119" t="s">
        <v>42</v>
      </c>
      <c r="K119" t="s">
        <v>3</v>
      </c>
      <c r="L119" t="s">
        <v>3</v>
      </c>
      <c r="N119" t="s">
        <v>97</v>
      </c>
      <c r="O119" t="s">
        <v>56</v>
      </c>
      <c r="P119" t="s">
        <v>389</v>
      </c>
      <c r="Q119" t="s">
        <v>389</v>
      </c>
      <c r="R119" t="s">
        <v>62</v>
      </c>
      <c r="S119" t="s">
        <v>62</v>
      </c>
      <c r="U119" t="s">
        <v>163</v>
      </c>
      <c r="V119">
        <v>16</v>
      </c>
      <c r="W119" t="s">
        <v>51</v>
      </c>
      <c r="X119" t="s">
        <v>52</v>
      </c>
      <c r="Y119" t="s">
        <v>53</v>
      </c>
      <c r="Z119" t="s">
        <v>75</v>
      </c>
      <c r="AC119" t="s">
        <v>86</v>
      </c>
      <c r="AD119" t="s">
        <v>52</v>
      </c>
      <c r="AG119" t="s">
        <v>63</v>
      </c>
      <c r="AH119" t="s">
        <v>641</v>
      </c>
      <c r="AI119">
        <v>3.76</v>
      </c>
      <c r="AJ119" t="s">
        <v>642</v>
      </c>
      <c r="AK119">
        <v>30</v>
      </c>
      <c r="AL119">
        <v>249</v>
      </c>
      <c r="AM119" t="str">
        <f t="shared" si="6"/>
        <v>25-40mph</v>
      </c>
    </row>
    <row r="120" spans="1:39" x14ac:dyDescent="0.45">
      <c r="A120">
        <f t="shared" si="7"/>
        <v>119</v>
      </c>
      <c r="B120" t="str">
        <f>""</f>
        <v/>
      </c>
      <c r="C120" t="s">
        <v>390</v>
      </c>
      <c r="D120" s="111">
        <v>44144</v>
      </c>
      <c r="E120">
        <v>2020</v>
      </c>
      <c r="F120" s="112">
        <v>0.32569444444444451</v>
      </c>
      <c r="G120">
        <v>34.086464999999997</v>
      </c>
      <c r="H120">
        <v>-116.519986</v>
      </c>
      <c r="I120" t="s">
        <v>41</v>
      </c>
      <c r="J120" t="s">
        <v>42</v>
      </c>
      <c r="K120" t="s">
        <v>3</v>
      </c>
      <c r="L120" t="s">
        <v>3</v>
      </c>
      <c r="N120" t="s">
        <v>55</v>
      </c>
      <c r="P120" t="s">
        <v>391</v>
      </c>
      <c r="Q120" t="s">
        <v>391</v>
      </c>
      <c r="R120" t="s">
        <v>62</v>
      </c>
      <c r="S120" t="s">
        <v>62</v>
      </c>
      <c r="U120" t="s">
        <v>64</v>
      </c>
      <c r="V120">
        <v>12</v>
      </c>
      <c r="W120" t="s">
        <v>51</v>
      </c>
      <c r="X120" t="s">
        <v>52</v>
      </c>
      <c r="Y120" t="s">
        <v>53</v>
      </c>
      <c r="Z120" t="s">
        <v>54</v>
      </c>
      <c r="AA120" s="111">
        <v>44144</v>
      </c>
      <c r="AB120" s="112">
        <v>0.26319444444444451</v>
      </c>
      <c r="AC120" t="s">
        <v>86</v>
      </c>
      <c r="AD120" t="s">
        <v>52</v>
      </c>
      <c r="AG120" t="s">
        <v>55</v>
      </c>
      <c r="AH120" t="s">
        <v>643</v>
      </c>
      <c r="AI120">
        <v>4.9400000000000004</v>
      </c>
      <c r="AJ120" t="s">
        <v>644</v>
      </c>
      <c r="AK120">
        <v>12.06</v>
      </c>
      <c r="AL120">
        <v>117</v>
      </c>
      <c r="AM120" t="str">
        <f t="shared" si="6"/>
        <v>&lt; 25mph</v>
      </c>
    </row>
    <row r="121" spans="1:39" x14ac:dyDescent="0.45">
      <c r="A121">
        <f t="shared" si="7"/>
        <v>120</v>
      </c>
      <c r="B121" t="str">
        <f>""</f>
        <v/>
      </c>
      <c r="C121" t="s">
        <v>390</v>
      </c>
      <c r="D121" s="111">
        <v>43977</v>
      </c>
      <c r="E121">
        <v>2020</v>
      </c>
      <c r="F121" s="112">
        <v>0.94374999999999998</v>
      </c>
      <c r="G121">
        <v>34.103442000000001</v>
      </c>
      <c r="H121">
        <v>-116.498195</v>
      </c>
      <c r="I121" t="s">
        <v>63</v>
      </c>
      <c r="J121" t="s">
        <v>42</v>
      </c>
      <c r="K121" t="s">
        <v>5</v>
      </c>
      <c r="L121" t="s">
        <v>5</v>
      </c>
      <c r="N121" t="s">
        <v>43</v>
      </c>
      <c r="O121" t="s">
        <v>101</v>
      </c>
      <c r="P121" t="s">
        <v>392</v>
      </c>
      <c r="Q121" t="s">
        <v>392</v>
      </c>
      <c r="R121" t="s">
        <v>62</v>
      </c>
      <c r="S121" t="s">
        <v>62</v>
      </c>
      <c r="T121" t="s">
        <v>49</v>
      </c>
      <c r="U121" t="s">
        <v>64</v>
      </c>
      <c r="V121">
        <v>12</v>
      </c>
      <c r="W121" t="s">
        <v>51</v>
      </c>
      <c r="X121" t="s">
        <v>52</v>
      </c>
      <c r="Y121" t="s">
        <v>53</v>
      </c>
      <c r="Z121" t="s">
        <v>75</v>
      </c>
      <c r="AC121" t="s">
        <v>387</v>
      </c>
      <c r="AG121" t="s">
        <v>63</v>
      </c>
      <c r="AH121" t="s">
        <v>645</v>
      </c>
      <c r="AI121">
        <v>7.46</v>
      </c>
      <c r="AJ121" t="s">
        <v>646</v>
      </c>
      <c r="AK121">
        <v>17.170000000000002</v>
      </c>
      <c r="AL121">
        <v>126</v>
      </c>
      <c r="AM121" t="str">
        <f t="shared" si="6"/>
        <v>&lt; 25mph</v>
      </c>
    </row>
    <row r="122" spans="1:39" x14ac:dyDescent="0.45">
      <c r="A122">
        <f t="shared" si="7"/>
        <v>121</v>
      </c>
      <c r="B122" t="str">
        <f>""</f>
        <v/>
      </c>
      <c r="C122" t="s">
        <v>393</v>
      </c>
      <c r="D122" s="111">
        <v>44165</v>
      </c>
      <c r="E122">
        <v>2020</v>
      </c>
      <c r="F122" s="112">
        <v>0.87638888888888888</v>
      </c>
      <c r="G122">
        <v>34.072293000000002</v>
      </c>
      <c r="H122">
        <v>-118.588026</v>
      </c>
      <c r="I122" t="s">
        <v>41</v>
      </c>
      <c r="J122" t="s">
        <v>42</v>
      </c>
      <c r="K122" t="s">
        <v>4</v>
      </c>
      <c r="L122" t="s">
        <v>4</v>
      </c>
      <c r="N122" t="s">
        <v>43</v>
      </c>
      <c r="O122" t="s">
        <v>394</v>
      </c>
      <c r="P122" t="s">
        <v>395</v>
      </c>
      <c r="Q122" t="s">
        <v>395</v>
      </c>
      <c r="R122" t="s">
        <v>62</v>
      </c>
      <c r="S122" t="s">
        <v>62</v>
      </c>
      <c r="U122" t="s">
        <v>396</v>
      </c>
      <c r="V122">
        <v>16</v>
      </c>
      <c r="W122" t="s">
        <v>51</v>
      </c>
      <c r="X122" t="s">
        <v>63</v>
      </c>
      <c r="Y122" t="s">
        <v>53</v>
      </c>
      <c r="Z122" t="s">
        <v>54</v>
      </c>
      <c r="AA122" s="111">
        <v>44165</v>
      </c>
      <c r="AB122" s="112">
        <v>0.87638888888888888</v>
      </c>
      <c r="AC122" t="s">
        <v>37</v>
      </c>
      <c r="AE122" t="s">
        <v>80</v>
      </c>
      <c r="AF122" t="s">
        <v>70</v>
      </c>
      <c r="AG122" t="s">
        <v>321</v>
      </c>
      <c r="AH122" t="s">
        <v>529</v>
      </c>
      <c r="AI122">
        <v>3.36</v>
      </c>
      <c r="AJ122" t="s">
        <v>647</v>
      </c>
      <c r="AK122">
        <v>17</v>
      </c>
      <c r="AL122">
        <v>285</v>
      </c>
      <c r="AM122" t="str">
        <f t="shared" si="6"/>
        <v>&lt; 25mph</v>
      </c>
    </row>
    <row r="123" spans="1:39" x14ac:dyDescent="0.45">
      <c r="A123">
        <f t="shared" si="7"/>
        <v>122</v>
      </c>
      <c r="B123" t="str">
        <f>""</f>
        <v/>
      </c>
      <c r="C123" t="s">
        <v>397</v>
      </c>
      <c r="D123" s="111">
        <v>43991</v>
      </c>
      <c r="E123">
        <v>2020</v>
      </c>
      <c r="F123" s="112">
        <v>0.6958333333333333</v>
      </c>
      <c r="G123">
        <v>35.138359000000001</v>
      </c>
      <c r="H123">
        <v>-118.48093799999999</v>
      </c>
      <c r="I123" t="s">
        <v>63</v>
      </c>
      <c r="J123" t="s">
        <v>42</v>
      </c>
      <c r="K123" t="s">
        <v>3</v>
      </c>
      <c r="L123" t="s">
        <v>3</v>
      </c>
      <c r="N123" t="s">
        <v>43</v>
      </c>
      <c r="O123" t="s">
        <v>179</v>
      </c>
      <c r="P123" t="s">
        <v>398</v>
      </c>
      <c r="Q123" t="s">
        <v>398</v>
      </c>
      <c r="R123" t="s">
        <v>62</v>
      </c>
      <c r="S123" t="s">
        <v>62</v>
      </c>
      <c r="U123" t="s">
        <v>64</v>
      </c>
      <c r="V123">
        <v>12</v>
      </c>
      <c r="W123" t="s">
        <v>51</v>
      </c>
      <c r="X123" t="s">
        <v>52</v>
      </c>
      <c r="Y123" t="s">
        <v>53</v>
      </c>
      <c r="Z123" t="s">
        <v>75</v>
      </c>
      <c r="AC123" t="s">
        <v>86</v>
      </c>
      <c r="AD123" t="s">
        <v>63</v>
      </c>
      <c r="AG123" t="s">
        <v>63</v>
      </c>
      <c r="AH123" t="s">
        <v>648</v>
      </c>
      <c r="AI123">
        <v>7.74</v>
      </c>
      <c r="AJ123" t="s">
        <v>649</v>
      </c>
      <c r="AK123">
        <v>13.08</v>
      </c>
      <c r="AL123">
        <v>151</v>
      </c>
      <c r="AM123" t="str">
        <f t="shared" si="6"/>
        <v>&lt; 25mph</v>
      </c>
    </row>
    <row r="124" spans="1:39" x14ac:dyDescent="0.45">
      <c r="A124">
        <f t="shared" si="7"/>
        <v>123</v>
      </c>
      <c r="B124" t="str">
        <f>""</f>
        <v/>
      </c>
      <c r="C124" t="s">
        <v>399</v>
      </c>
      <c r="D124" s="111">
        <v>44038</v>
      </c>
      <c r="E124">
        <v>2020</v>
      </c>
      <c r="F124" s="112">
        <v>0.53472222222222221</v>
      </c>
      <c r="G124">
        <v>34.532646999999997</v>
      </c>
      <c r="H124">
        <v>-118.05408300000001</v>
      </c>
      <c r="I124" t="s">
        <v>41</v>
      </c>
      <c r="J124" t="s">
        <v>42</v>
      </c>
      <c r="K124" t="s">
        <v>3</v>
      </c>
      <c r="L124" t="s">
        <v>3</v>
      </c>
      <c r="N124" t="s">
        <v>55</v>
      </c>
      <c r="P124" t="s">
        <v>400</v>
      </c>
      <c r="Q124" t="s">
        <v>400</v>
      </c>
      <c r="R124" t="s">
        <v>62</v>
      </c>
      <c r="S124" t="s">
        <v>62</v>
      </c>
      <c r="U124" t="s">
        <v>64</v>
      </c>
      <c r="V124">
        <v>12</v>
      </c>
      <c r="W124" t="s">
        <v>51</v>
      </c>
      <c r="X124" t="s">
        <v>63</v>
      </c>
      <c r="Y124" t="s">
        <v>53</v>
      </c>
      <c r="Z124" t="s">
        <v>75</v>
      </c>
      <c r="AC124" t="s">
        <v>86</v>
      </c>
      <c r="AD124" t="s">
        <v>63</v>
      </c>
      <c r="AG124" t="s">
        <v>63</v>
      </c>
      <c r="AH124" t="s">
        <v>650</v>
      </c>
      <c r="AI124">
        <v>3.1</v>
      </c>
      <c r="AJ124" t="s">
        <v>651</v>
      </c>
      <c r="AK124">
        <v>23.25</v>
      </c>
      <c r="AL124">
        <v>112</v>
      </c>
      <c r="AM124" t="str">
        <f t="shared" si="6"/>
        <v>&lt; 25mph</v>
      </c>
    </row>
    <row r="125" spans="1:39" x14ac:dyDescent="0.45">
      <c r="A125">
        <f t="shared" si="7"/>
        <v>124</v>
      </c>
      <c r="B125" t="str">
        <f>""</f>
        <v/>
      </c>
      <c r="C125" t="s">
        <v>401</v>
      </c>
      <c r="D125" s="111">
        <v>44046</v>
      </c>
      <c r="E125">
        <v>2020</v>
      </c>
      <c r="F125" s="112">
        <v>0.43958333333333333</v>
      </c>
      <c r="G125">
        <v>34.075845999999999</v>
      </c>
      <c r="H125">
        <v>-116.554771</v>
      </c>
      <c r="I125" t="s">
        <v>63</v>
      </c>
      <c r="J125" t="s">
        <v>42</v>
      </c>
      <c r="K125" t="s">
        <v>3</v>
      </c>
      <c r="L125" t="s">
        <v>3</v>
      </c>
      <c r="N125" t="s">
        <v>55</v>
      </c>
      <c r="P125" t="s">
        <v>402</v>
      </c>
      <c r="Q125" t="s">
        <v>402</v>
      </c>
      <c r="R125" t="s">
        <v>48</v>
      </c>
      <c r="S125" t="s">
        <v>48</v>
      </c>
      <c r="U125" t="s">
        <v>64</v>
      </c>
      <c r="V125">
        <v>12</v>
      </c>
      <c r="W125" t="s">
        <v>51</v>
      </c>
      <c r="X125" t="s">
        <v>52</v>
      </c>
      <c r="Y125" t="s">
        <v>53</v>
      </c>
      <c r="Z125" t="s">
        <v>54</v>
      </c>
      <c r="AA125" s="111">
        <v>44046</v>
      </c>
      <c r="AB125" s="112">
        <v>0.80208333333333337</v>
      </c>
      <c r="AC125" t="s">
        <v>37</v>
      </c>
      <c r="AE125" t="s">
        <v>141</v>
      </c>
      <c r="AF125" t="s">
        <v>70</v>
      </c>
      <c r="AG125" t="s">
        <v>321</v>
      </c>
      <c r="AH125" t="s">
        <v>652</v>
      </c>
      <c r="AI125">
        <v>5.93</v>
      </c>
      <c r="AJ125" t="s">
        <v>653</v>
      </c>
      <c r="AK125">
        <v>12.78</v>
      </c>
      <c r="AL125">
        <v>85</v>
      </c>
      <c r="AM125" t="str">
        <f t="shared" si="6"/>
        <v>&lt; 25mph</v>
      </c>
    </row>
    <row r="126" spans="1:39" x14ac:dyDescent="0.45">
      <c r="A126">
        <f t="shared" si="7"/>
        <v>125</v>
      </c>
      <c r="B126" t="str">
        <f>""</f>
        <v/>
      </c>
      <c r="C126" t="s">
        <v>403</v>
      </c>
      <c r="D126" s="111">
        <v>44144</v>
      </c>
      <c r="E126">
        <v>2020</v>
      </c>
      <c r="F126" s="112">
        <v>0.76111111111111107</v>
      </c>
      <c r="G126">
        <v>34.463208999999999</v>
      </c>
      <c r="H126">
        <v>-119.89174300000001</v>
      </c>
      <c r="I126" t="s">
        <v>41</v>
      </c>
      <c r="J126" t="s">
        <v>42</v>
      </c>
      <c r="K126" t="s">
        <v>3</v>
      </c>
      <c r="L126" t="s">
        <v>3</v>
      </c>
      <c r="N126" t="s">
        <v>43</v>
      </c>
      <c r="O126" t="s">
        <v>404</v>
      </c>
      <c r="P126" t="s">
        <v>405</v>
      </c>
      <c r="Q126" t="s">
        <v>405</v>
      </c>
      <c r="R126" t="s">
        <v>62</v>
      </c>
      <c r="S126" t="s">
        <v>62</v>
      </c>
      <c r="U126" t="s">
        <v>64</v>
      </c>
      <c r="V126">
        <v>16</v>
      </c>
      <c r="W126" t="s">
        <v>51</v>
      </c>
      <c r="X126" t="s">
        <v>52</v>
      </c>
      <c r="Y126" t="s">
        <v>53</v>
      </c>
      <c r="Z126" t="s">
        <v>54</v>
      </c>
      <c r="AA126" s="111">
        <v>44144</v>
      </c>
      <c r="AB126" s="112">
        <v>0.84583333333333333</v>
      </c>
      <c r="AC126" t="s">
        <v>37</v>
      </c>
      <c r="AE126" t="s">
        <v>112</v>
      </c>
      <c r="AF126" t="s">
        <v>70</v>
      </c>
      <c r="AG126" t="s">
        <v>321</v>
      </c>
      <c r="AH126" t="s">
        <v>654</v>
      </c>
      <c r="AI126">
        <v>5.44</v>
      </c>
      <c r="AJ126" t="s">
        <v>655</v>
      </c>
      <c r="AK126">
        <v>19</v>
      </c>
      <c r="AL126">
        <v>243</v>
      </c>
      <c r="AM126" t="str">
        <f t="shared" si="6"/>
        <v>&lt; 25mph</v>
      </c>
    </row>
    <row r="127" spans="1:39" x14ac:dyDescent="0.45">
      <c r="A127">
        <f t="shared" si="7"/>
        <v>126</v>
      </c>
      <c r="B127" t="str">
        <f>""</f>
        <v/>
      </c>
      <c r="C127" t="s">
        <v>393</v>
      </c>
      <c r="D127" s="111">
        <v>44130</v>
      </c>
      <c r="E127">
        <v>2020</v>
      </c>
      <c r="F127" s="112">
        <v>0.49722222222222218</v>
      </c>
      <c r="G127">
        <v>34.099815</v>
      </c>
      <c r="H127">
        <v>-118.592534</v>
      </c>
      <c r="I127" t="s">
        <v>41</v>
      </c>
      <c r="J127" t="s">
        <v>42</v>
      </c>
      <c r="K127" t="s">
        <v>3</v>
      </c>
      <c r="L127" t="s">
        <v>3</v>
      </c>
      <c r="N127" t="s">
        <v>43</v>
      </c>
      <c r="O127" t="s">
        <v>292</v>
      </c>
      <c r="P127" t="s">
        <v>406</v>
      </c>
      <c r="Q127" t="s">
        <v>406</v>
      </c>
      <c r="R127" t="s">
        <v>62</v>
      </c>
      <c r="S127" t="s">
        <v>62</v>
      </c>
      <c r="U127" t="s">
        <v>407</v>
      </c>
      <c r="V127">
        <v>16</v>
      </c>
      <c r="W127" t="s">
        <v>51</v>
      </c>
      <c r="X127" t="s">
        <v>52</v>
      </c>
      <c r="Y127" t="s">
        <v>53</v>
      </c>
      <c r="Z127" t="s">
        <v>75</v>
      </c>
      <c r="AC127" t="s">
        <v>86</v>
      </c>
      <c r="AD127" t="s">
        <v>52</v>
      </c>
      <c r="AG127" t="s">
        <v>331</v>
      </c>
      <c r="AH127" t="s">
        <v>529</v>
      </c>
      <c r="AI127">
        <v>4.01</v>
      </c>
      <c r="AJ127" t="s">
        <v>656</v>
      </c>
      <c r="AK127">
        <v>16</v>
      </c>
      <c r="AL127">
        <v>305</v>
      </c>
      <c r="AM127" t="str">
        <f t="shared" si="6"/>
        <v>&lt; 25mph</v>
      </c>
    </row>
    <row r="128" spans="1:39" x14ac:dyDescent="0.45">
      <c r="A128">
        <f>10001</f>
        <v>10001</v>
      </c>
      <c r="B128" t="s">
        <v>408</v>
      </c>
      <c r="D128" s="111">
        <v>42041</v>
      </c>
      <c r="E128">
        <v>2015</v>
      </c>
      <c r="F128" s="112">
        <v>0.625</v>
      </c>
      <c r="G128">
        <v>38.225648999999997</v>
      </c>
      <c r="H128">
        <v>-119.2274</v>
      </c>
      <c r="I128" t="s">
        <v>41</v>
      </c>
      <c r="J128" t="s">
        <v>42</v>
      </c>
      <c r="K128" t="s">
        <v>7</v>
      </c>
      <c r="M128" t="s">
        <v>7</v>
      </c>
      <c r="N128" t="s">
        <v>43</v>
      </c>
      <c r="O128" t="s">
        <v>409</v>
      </c>
      <c r="AG128" t="s">
        <v>331</v>
      </c>
      <c r="AH128" t="s">
        <v>657</v>
      </c>
      <c r="AI128">
        <v>1.36</v>
      </c>
      <c r="AJ128" t="s">
        <v>658</v>
      </c>
      <c r="AK128">
        <v>39.19</v>
      </c>
      <c r="AL128">
        <v>13</v>
      </c>
      <c r="AM128" t="str">
        <f t="shared" si="6"/>
        <v>25-40mph</v>
      </c>
    </row>
    <row r="129" spans="1:39" x14ac:dyDescent="0.45">
      <c r="A129">
        <f t="shared" ref="A129:A147" si="8">1+A128</f>
        <v>10002</v>
      </c>
      <c r="B129" t="s">
        <v>410</v>
      </c>
      <c r="D129" s="111">
        <v>42230</v>
      </c>
      <c r="E129">
        <v>2015</v>
      </c>
      <c r="F129" s="112">
        <v>0.54652777777777772</v>
      </c>
      <c r="G129">
        <v>34.029944</v>
      </c>
      <c r="H129">
        <v>-118.07264499999999</v>
      </c>
      <c r="I129" t="s">
        <v>41</v>
      </c>
      <c r="J129" t="s">
        <v>42</v>
      </c>
      <c r="K129" t="s">
        <v>8</v>
      </c>
      <c r="M129" t="s">
        <v>8</v>
      </c>
      <c r="N129" t="s">
        <v>43</v>
      </c>
      <c r="O129" t="s">
        <v>409</v>
      </c>
      <c r="AG129" t="s">
        <v>331</v>
      </c>
      <c r="AH129" t="s">
        <v>659</v>
      </c>
      <c r="AI129">
        <v>4.82</v>
      </c>
      <c r="AJ129" t="s">
        <v>660</v>
      </c>
      <c r="AK129">
        <v>4</v>
      </c>
      <c r="AL129">
        <v>71</v>
      </c>
      <c r="AM129" t="str">
        <f t="shared" si="6"/>
        <v>&lt; 25mph</v>
      </c>
    </row>
    <row r="130" spans="1:39" x14ac:dyDescent="0.45">
      <c r="A130">
        <f t="shared" si="8"/>
        <v>10003</v>
      </c>
      <c r="B130" t="s">
        <v>411</v>
      </c>
      <c r="D130" s="111">
        <v>42502</v>
      </c>
      <c r="E130">
        <v>2016</v>
      </c>
      <c r="F130" s="111">
        <v>-7</v>
      </c>
      <c r="G130">
        <v>34.313544999999998</v>
      </c>
      <c r="H130">
        <v>-119.186531</v>
      </c>
      <c r="I130" t="s">
        <v>41</v>
      </c>
      <c r="J130" t="s">
        <v>42</v>
      </c>
      <c r="K130" t="s">
        <v>5</v>
      </c>
      <c r="M130" t="s">
        <v>5</v>
      </c>
      <c r="N130" t="s">
        <v>43</v>
      </c>
      <c r="O130" t="s">
        <v>412</v>
      </c>
      <c r="AG130" t="s">
        <v>331</v>
      </c>
      <c r="AH130" t="s">
        <v>489</v>
      </c>
      <c r="AI130">
        <v>6.25</v>
      </c>
      <c r="AJ130" t="s">
        <v>661</v>
      </c>
      <c r="AK130">
        <v>10</v>
      </c>
      <c r="AL130">
        <v>89</v>
      </c>
      <c r="AM130" t="str">
        <f t="shared" ref="AM130:AM161" si="9">IF(AL130=0,"No data",IF(AK130&lt;25,"&lt; 25mph",IF(AK130&lt;40,"25-40mph",IF(AK130&lt;55,"40-55mph",IF(AK130&gt;=55,"55mph+","Undefined")))))</f>
        <v>&lt; 25mph</v>
      </c>
    </row>
    <row r="131" spans="1:39" x14ac:dyDescent="0.45">
      <c r="A131">
        <f t="shared" si="8"/>
        <v>10004</v>
      </c>
      <c r="B131" t="s">
        <v>249</v>
      </c>
      <c r="D131" s="111">
        <v>42544</v>
      </c>
      <c r="E131">
        <v>2016</v>
      </c>
      <c r="F131" s="112">
        <v>0.66666666666666663</v>
      </c>
      <c r="G131">
        <v>34.26764</v>
      </c>
      <c r="H131">
        <v>-117.843994</v>
      </c>
      <c r="I131" t="s">
        <v>41</v>
      </c>
      <c r="J131" t="s">
        <v>42</v>
      </c>
      <c r="K131" t="s">
        <v>9</v>
      </c>
      <c r="M131" t="s">
        <v>9</v>
      </c>
      <c r="N131" t="s">
        <v>43</v>
      </c>
      <c r="O131" t="s">
        <v>413</v>
      </c>
      <c r="AC131" t="s">
        <v>37</v>
      </c>
      <c r="AE131" t="s">
        <v>41</v>
      </c>
      <c r="AH131" t="s">
        <v>662</v>
      </c>
      <c r="AI131">
        <v>6.35</v>
      </c>
      <c r="AJ131" t="s">
        <v>663</v>
      </c>
      <c r="AK131">
        <v>4.99</v>
      </c>
      <c r="AL131">
        <v>1</v>
      </c>
      <c r="AM131" t="str">
        <f t="shared" si="9"/>
        <v>&lt; 25mph</v>
      </c>
    </row>
    <row r="132" spans="1:39" x14ac:dyDescent="0.45">
      <c r="A132">
        <f t="shared" si="8"/>
        <v>10005</v>
      </c>
      <c r="B132" t="s">
        <v>414</v>
      </c>
      <c r="D132" s="111">
        <v>42545</v>
      </c>
      <c r="E132">
        <v>2016</v>
      </c>
      <c r="F132" s="112">
        <v>0.22916666666666671</v>
      </c>
      <c r="G132">
        <v>37.979965999999997</v>
      </c>
      <c r="H132">
        <v>-119.142403</v>
      </c>
      <c r="I132" t="s">
        <v>41</v>
      </c>
      <c r="J132" t="s">
        <v>42</v>
      </c>
      <c r="K132" t="s">
        <v>7</v>
      </c>
      <c r="M132" t="s">
        <v>7</v>
      </c>
      <c r="N132" t="s">
        <v>43</v>
      </c>
      <c r="O132" t="s">
        <v>409</v>
      </c>
      <c r="AG132" t="s">
        <v>331</v>
      </c>
      <c r="AH132" t="s">
        <v>538</v>
      </c>
      <c r="AI132">
        <v>5.82</v>
      </c>
      <c r="AJ132" t="s">
        <v>664</v>
      </c>
      <c r="AK132">
        <v>18.899999999999999</v>
      </c>
      <c r="AL132">
        <v>9</v>
      </c>
      <c r="AM132" t="str">
        <f t="shared" si="9"/>
        <v>&lt; 25mph</v>
      </c>
    </row>
    <row r="133" spans="1:39" x14ac:dyDescent="0.45">
      <c r="A133">
        <f t="shared" si="8"/>
        <v>10006</v>
      </c>
      <c r="B133" t="s">
        <v>415</v>
      </c>
      <c r="D133" s="111">
        <v>43074</v>
      </c>
      <c r="E133">
        <v>2017</v>
      </c>
      <c r="F133" s="112">
        <v>0.625</v>
      </c>
      <c r="G133">
        <v>34.26764</v>
      </c>
      <c r="H133">
        <v>-117.843994</v>
      </c>
      <c r="I133" t="s">
        <v>41</v>
      </c>
      <c r="J133" t="s">
        <v>42</v>
      </c>
      <c r="K133" t="s">
        <v>8</v>
      </c>
      <c r="M133" t="s">
        <v>8</v>
      </c>
      <c r="N133" t="s">
        <v>43</v>
      </c>
      <c r="O133" t="s">
        <v>409</v>
      </c>
      <c r="AG133" t="s">
        <v>331</v>
      </c>
      <c r="AH133" t="s">
        <v>662</v>
      </c>
      <c r="AI133">
        <v>6.35</v>
      </c>
      <c r="AJ133" t="s">
        <v>665</v>
      </c>
      <c r="AK133">
        <v>37</v>
      </c>
      <c r="AL133">
        <v>1</v>
      </c>
      <c r="AM133" t="str">
        <f t="shared" si="9"/>
        <v>25-40mph</v>
      </c>
    </row>
    <row r="134" spans="1:39" x14ac:dyDescent="0.45">
      <c r="A134">
        <f t="shared" si="8"/>
        <v>10007</v>
      </c>
      <c r="B134" t="s">
        <v>416</v>
      </c>
      <c r="D134" s="111">
        <v>43026</v>
      </c>
      <c r="E134">
        <v>2017</v>
      </c>
      <c r="F134" s="112">
        <v>0.47083333333333333</v>
      </c>
      <c r="G134">
        <v>33.772078</v>
      </c>
      <c r="H134">
        <v>-117.217316</v>
      </c>
      <c r="I134" t="s">
        <v>41</v>
      </c>
      <c r="J134" t="s">
        <v>42</v>
      </c>
      <c r="K134" t="s">
        <v>55</v>
      </c>
      <c r="M134" t="s">
        <v>55</v>
      </c>
      <c r="N134" t="s">
        <v>43</v>
      </c>
      <c r="O134" t="s">
        <v>101</v>
      </c>
      <c r="AG134" t="s">
        <v>331</v>
      </c>
      <c r="AH134" t="s">
        <v>565</v>
      </c>
      <c r="AI134">
        <v>3.55</v>
      </c>
      <c r="AJ134" t="s">
        <v>566</v>
      </c>
      <c r="AK134">
        <v>4.99</v>
      </c>
      <c r="AL134">
        <v>29</v>
      </c>
      <c r="AM134" t="str">
        <f t="shared" si="9"/>
        <v>&lt; 25mph</v>
      </c>
    </row>
    <row r="135" spans="1:39" x14ac:dyDescent="0.45">
      <c r="A135">
        <f t="shared" si="8"/>
        <v>10008</v>
      </c>
      <c r="B135" t="s">
        <v>417</v>
      </c>
      <c r="D135" s="111">
        <v>43073</v>
      </c>
      <c r="E135">
        <v>2017</v>
      </c>
      <c r="F135" s="112">
        <v>0.76944444444444449</v>
      </c>
      <c r="G135">
        <v>34.415210000000002</v>
      </c>
      <c r="H135">
        <v>-119.09124</v>
      </c>
      <c r="I135" t="s">
        <v>41</v>
      </c>
      <c r="J135" t="s">
        <v>42</v>
      </c>
      <c r="K135" t="s">
        <v>9</v>
      </c>
      <c r="M135" t="s">
        <v>9</v>
      </c>
      <c r="N135" t="s">
        <v>43</v>
      </c>
      <c r="O135" t="s">
        <v>409</v>
      </c>
      <c r="AG135" t="s">
        <v>331</v>
      </c>
      <c r="AH135" t="s">
        <v>468</v>
      </c>
      <c r="AI135">
        <v>6.91</v>
      </c>
      <c r="AJ135" t="s">
        <v>666</v>
      </c>
      <c r="AK135">
        <v>27</v>
      </c>
      <c r="AL135">
        <v>98</v>
      </c>
      <c r="AM135" t="str">
        <f t="shared" si="9"/>
        <v>25-40mph</v>
      </c>
    </row>
    <row r="136" spans="1:39" x14ac:dyDescent="0.45">
      <c r="A136">
        <f t="shared" si="8"/>
        <v>10009</v>
      </c>
      <c r="B136" t="s">
        <v>415</v>
      </c>
      <c r="D136" s="111">
        <v>43074</v>
      </c>
      <c r="E136">
        <v>2017</v>
      </c>
      <c r="F136" s="112">
        <v>0.47986111111111113</v>
      </c>
      <c r="G136">
        <v>34.452829999999999</v>
      </c>
      <c r="H136">
        <v>-118.58188</v>
      </c>
      <c r="I136" t="s">
        <v>41</v>
      </c>
      <c r="J136" t="s">
        <v>42</v>
      </c>
      <c r="K136" t="s">
        <v>9</v>
      </c>
      <c r="M136" t="s">
        <v>9</v>
      </c>
      <c r="N136" t="s">
        <v>43</v>
      </c>
      <c r="O136" t="s">
        <v>292</v>
      </c>
      <c r="AG136" t="s">
        <v>331</v>
      </c>
      <c r="AH136" t="s">
        <v>667</v>
      </c>
      <c r="AI136">
        <v>4.0999999999999996</v>
      </c>
      <c r="AJ136" t="s">
        <v>668</v>
      </c>
      <c r="AK136">
        <v>32.99</v>
      </c>
      <c r="AL136">
        <v>15</v>
      </c>
      <c r="AM136" t="str">
        <f t="shared" si="9"/>
        <v>25-40mph</v>
      </c>
    </row>
    <row r="137" spans="1:39" x14ac:dyDescent="0.45">
      <c r="A137">
        <f t="shared" si="8"/>
        <v>10010</v>
      </c>
      <c r="B137" t="s">
        <v>418</v>
      </c>
      <c r="D137" s="111">
        <v>43074</v>
      </c>
      <c r="E137">
        <v>2017</v>
      </c>
      <c r="F137" s="112">
        <v>0.58333333333333337</v>
      </c>
      <c r="G137">
        <v>34.218290000000003</v>
      </c>
      <c r="H137">
        <v>-117.40625</v>
      </c>
      <c r="I137" t="s">
        <v>41</v>
      </c>
      <c r="J137" t="s">
        <v>42</v>
      </c>
      <c r="K137" t="s">
        <v>5</v>
      </c>
      <c r="M137" t="s">
        <v>5</v>
      </c>
      <c r="N137" t="s">
        <v>43</v>
      </c>
      <c r="O137" t="s">
        <v>101</v>
      </c>
      <c r="AG137" t="s">
        <v>331</v>
      </c>
      <c r="AH137" t="s">
        <v>595</v>
      </c>
      <c r="AI137">
        <v>5.41</v>
      </c>
      <c r="AJ137" t="s">
        <v>665</v>
      </c>
      <c r="AK137">
        <v>55.99</v>
      </c>
      <c r="AL137">
        <v>11</v>
      </c>
      <c r="AM137" t="str">
        <f t="shared" si="9"/>
        <v>55mph+</v>
      </c>
    </row>
    <row r="138" spans="1:39" x14ac:dyDescent="0.45">
      <c r="A138">
        <f t="shared" si="8"/>
        <v>10011</v>
      </c>
      <c r="B138" t="s">
        <v>419</v>
      </c>
      <c r="D138" s="111">
        <v>43076</v>
      </c>
      <c r="E138">
        <v>2017</v>
      </c>
      <c r="F138" s="112">
        <v>0.54166666666666663</v>
      </c>
      <c r="G138">
        <v>33.592570000000002</v>
      </c>
      <c r="H138">
        <v>-117.14979</v>
      </c>
      <c r="I138" t="s">
        <v>41</v>
      </c>
      <c r="J138" t="s">
        <v>42</v>
      </c>
      <c r="K138" t="s">
        <v>7</v>
      </c>
      <c r="M138" t="s">
        <v>7</v>
      </c>
      <c r="N138" t="s">
        <v>43</v>
      </c>
      <c r="O138" t="s">
        <v>420</v>
      </c>
      <c r="AG138" t="s">
        <v>331</v>
      </c>
      <c r="AH138" t="s">
        <v>464</v>
      </c>
      <c r="AI138">
        <v>6.88</v>
      </c>
      <c r="AJ138" t="s">
        <v>669</v>
      </c>
      <c r="AK138">
        <v>14.99</v>
      </c>
      <c r="AL138">
        <v>27</v>
      </c>
      <c r="AM138" t="str">
        <f t="shared" si="9"/>
        <v>&lt; 25mph</v>
      </c>
    </row>
    <row r="139" spans="1:39" x14ac:dyDescent="0.45">
      <c r="A139">
        <f t="shared" si="8"/>
        <v>10012</v>
      </c>
      <c r="B139" t="s">
        <v>421</v>
      </c>
      <c r="D139" s="111">
        <v>43287</v>
      </c>
      <c r="E139">
        <v>2018</v>
      </c>
      <c r="F139" s="112">
        <v>0.86111111111111116</v>
      </c>
      <c r="G139">
        <v>34.463889000000002</v>
      </c>
      <c r="H139">
        <v>-119.831389</v>
      </c>
      <c r="I139" t="s">
        <v>41</v>
      </c>
      <c r="J139" t="s">
        <v>42</v>
      </c>
      <c r="K139" t="s">
        <v>6</v>
      </c>
      <c r="M139" t="s">
        <v>6</v>
      </c>
      <c r="N139" t="s">
        <v>43</v>
      </c>
      <c r="O139" t="s">
        <v>211</v>
      </c>
      <c r="AG139" t="s">
        <v>331</v>
      </c>
      <c r="AH139" t="s">
        <v>670</v>
      </c>
      <c r="AI139">
        <v>2.75</v>
      </c>
      <c r="AJ139" t="s">
        <v>671</v>
      </c>
      <c r="AK139">
        <v>28.99</v>
      </c>
      <c r="AL139">
        <v>140</v>
      </c>
      <c r="AM139" t="str">
        <f t="shared" si="9"/>
        <v>25-40mph</v>
      </c>
    </row>
    <row r="140" spans="1:39" x14ac:dyDescent="0.45">
      <c r="A140">
        <f t="shared" si="8"/>
        <v>10013</v>
      </c>
      <c r="B140" t="s">
        <v>422</v>
      </c>
      <c r="D140" s="111">
        <v>43412</v>
      </c>
      <c r="E140">
        <v>2018</v>
      </c>
      <c r="F140" s="112">
        <v>0.6</v>
      </c>
      <c r="G140">
        <v>34.234999999999999</v>
      </c>
      <c r="H140">
        <v>-118.70128</v>
      </c>
      <c r="I140" t="s">
        <v>41</v>
      </c>
      <c r="J140" t="s">
        <v>42</v>
      </c>
      <c r="K140" t="s">
        <v>9</v>
      </c>
      <c r="M140" t="s">
        <v>9</v>
      </c>
      <c r="N140" t="s">
        <v>43</v>
      </c>
      <c r="O140" t="s">
        <v>412</v>
      </c>
      <c r="AG140" t="s">
        <v>331</v>
      </c>
      <c r="AH140" t="s">
        <v>672</v>
      </c>
      <c r="AI140">
        <v>3.51</v>
      </c>
      <c r="AJ140" t="s">
        <v>673</v>
      </c>
      <c r="AK140">
        <v>8.99</v>
      </c>
      <c r="AL140">
        <v>86</v>
      </c>
      <c r="AM140" t="str">
        <f t="shared" si="9"/>
        <v>&lt; 25mph</v>
      </c>
    </row>
    <row r="141" spans="1:39" x14ac:dyDescent="0.45">
      <c r="A141">
        <f t="shared" si="8"/>
        <v>10014</v>
      </c>
      <c r="B141" t="s">
        <v>423</v>
      </c>
      <c r="D141" s="111">
        <v>43674</v>
      </c>
      <c r="E141">
        <v>2019</v>
      </c>
      <c r="F141" s="112">
        <v>0.58333333333333337</v>
      </c>
      <c r="G141">
        <v>33.997528000000003</v>
      </c>
      <c r="H141">
        <v>-117.769766</v>
      </c>
      <c r="I141" t="s">
        <v>41</v>
      </c>
      <c r="J141" t="s">
        <v>42</v>
      </c>
      <c r="K141" t="s">
        <v>6</v>
      </c>
      <c r="M141" t="s">
        <v>6</v>
      </c>
      <c r="N141" t="s">
        <v>43</v>
      </c>
      <c r="O141" t="s">
        <v>424</v>
      </c>
      <c r="AC141" t="s">
        <v>37</v>
      </c>
      <c r="AE141" t="s">
        <v>425</v>
      </c>
      <c r="AG141" t="s">
        <v>331</v>
      </c>
      <c r="AH141" t="s">
        <v>674</v>
      </c>
      <c r="AI141">
        <v>2.02</v>
      </c>
      <c r="AJ141" t="s">
        <v>675</v>
      </c>
      <c r="AK141">
        <v>10.09</v>
      </c>
      <c r="AL141">
        <v>138</v>
      </c>
      <c r="AM141" t="str">
        <f t="shared" si="9"/>
        <v>&lt; 25mph</v>
      </c>
    </row>
    <row r="142" spans="1:39" x14ac:dyDescent="0.45">
      <c r="A142">
        <f t="shared" si="8"/>
        <v>10015</v>
      </c>
      <c r="B142" t="s">
        <v>426</v>
      </c>
      <c r="D142" s="111">
        <v>43712</v>
      </c>
      <c r="E142">
        <v>2019</v>
      </c>
      <c r="F142" s="112">
        <v>0.69652777777777775</v>
      </c>
      <c r="G142">
        <v>33.528469000000001</v>
      </c>
      <c r="H142">
        <v>-117.273157</v>
      </c>
      <c r="I142" t="s">
        <v>41</v>
      </c>
      <c r="J142" t="s">
        <v>42</v>
      </c>
      <c r="K142" t="s">
        <v>8</v>
      </c>
      <c r="M142" t="s">
        <v>8</v>
      </c>
      <c r="N142" t="s">
        <v>43</v>
      </c>
      <c r="O142" t="s">
        <v>101</v>
      </c>
      <c r="AG142" t="s">
        <v>331</v>
      </c>
      <c r="AH142" t="s">
        <v>613</v>
      </c>
      <c r="AI142">
        <v>5.04</v>
      </c>
      <c r="AJ142" t="s">
        <v>676</v>
      </c>
      <c r="AK142">
        <v>8.99</v>
      </c>
      <c r="AL142">
        <v>62</v>
      </c>
      <c r="AM142" t="str">
        <f t="shared" si="9"/>
        <v>&lt; 25mph</v>
      </c>
    </row>
    <row r="143" spans="1:39" x14ac:dyDescent="0.45">
      <c r="A143">
        <f t="shared" si="8"/>
        <v>10016</v>
      </c>
      <c r="B143" t="s">
        <v>427</v>
      </c>
      <c r="D143" s="111">
        <v>43748</v>
      </c>
      <c r="E143">
        <v>2019</v>
      </c>
      <c r="F143" s="112">
        <v>0.88124999999999998</v>
      </c>
      <c r="G143">
        <v>34.329880000000003</v>
      </c>
      <c r="H143">
        <v>-118.48161</v>
      </c>
      <c r="I143" t="s">
        <v>41</v>
      </c>
      <c r="J143" t="s">
        <v>42</v>
      </c>
      <c r="K143" t="s">
        <v>9</v>
      </c>
      <c r="M143" t="s">
        <v>9</v>
      </c>
      <c r="N143" t="s">
        <v>43</v>
      </c>
      <c r="O143" t="s">
        <v>292</v>
      </c>
      <c r="AG143" t="s">
        <v>331</v>
      </c>
      <c r="AH143" t="s">
        <v>677</v>
      </c>
      <c r="AI143">
        <v>5.82</v>
      </c>
      <c r="AJ143" t="s">
        <v>678</v>
      </c>
      <c r="AK143">
        <v>20.89</v>
      </c>
      <c r="AL143">
        <v>115</v>
      </c>
      <c r="AM143" t="str">
        <f t="shared" si="9"/>
        <v>&lt; 25mph</v>
      </c>
    </row>
    <row r="144" spans="1:39" x14ac:dyDescent="0.45">
      <c r="A144">
        <f t="shared" si="8"/>
        <v>10017</v>
      </c>
      <c r="B144" t="s">
        <v>428</v>
      </c>
      <c r="D144" s="111">
        <v>43766</v>
      </c>
      <c r="E144">
        <v>2019</v>
      </c>
      <c r="F144" s="112">
        <v>0.36249999999999999</v>
      </c>
      <c r="G144">
        <v>34.148867000000003</v>
      </c>
      <c r="H144">
        <v>-118.695438</v>
      </c>
      <c r="I144" t="s">
        <v>41</v>
      </c>
      <c r="J144" t="s">
        <v>42</v>
      </c>
      <c r="K144" t="s">
        <v>5</v>
      </c>
      <c r="M144" t="s">
        <v>5</v>
      </c>
      <c r="N144" t="s">
        <v>43</v>
      </c>
      <c r="O144" t="s">
        <v>292</v>
      </c>
      <c r="AG144" t="s">
        <v>331</v>
      </c>
      <c r="AH144" t="s">
        <v>529</v>
      </c>
      <c r="AI144">
        <v>6.68</v>
      </c>
      <c r="AJ144" t="s">
        <v>679</v>
      </c>
      <c r="AK144">
        <v>41</v>
      </c>
      <c r="AL144">
        <v>205</v>
      </c>
      <c r="AM144" t="str">
        <f t="shared" si="9"/>
        <v>40-55mph</v>
      </c>
    </row>
    <row r="145" spans="1:39" x14ac:dyDescent="0.45">
      <c r="A145">
        <f t="shared" si="8"/>
        <v>10018</v>
      </c>
      <c r="B145" t="s">
        <v>429</v>
      </c>
      <c r="D145" s="111">
        <v>43768</v>
      </c>
      <c r="E145">
        <v>2019</v>
      </c>
      <c r="F145" s="112">
        <v>0.25</v>
      </c>
      <c r="G145">
        <v>34.282178999999999</v>
      </c>
      <c r="H145">
        <v>-118.803389</v>
      </c>
      <c r="I145" t="s">
        <v>41</v>
      </c>
      <c r="J145" t="s">
        <v>42</v>
      </c>
      <c r="K145" t="s">
        <v>8</v>
      </c>
      <c r="M145" t="s">
        <v>8</v>
      </c>
      <c r="N145" t="s">
        <v>43</v>
      </c>
      <c r="O145" t="s">
        <v>412</v>
      </c>
      <c r="AG145" t="s">
        <v>331</v>
      </c>
      <c r="AH145" t="s">
        <v>680</v>
      </c>
      <c r="AI145">
        <v>5.28</v>
      </c>
      <c r="AJ145" t="s">
        <v>681</v>
      </c>
      <c r="AK145">
        <v>32.950000000000003</v>
      </c>
      <c r="AL145">
        <v>156</v>
      </c>
      <c r="AM145" t="str">
        <f t="shared" si="9"/>
        <v>25-40mph</v>
      </c>
    </row>
    <row r="146" spans="1:39" x14ac:dyDescent="0.45">
      <c r="A146">
        <f t="shared" si="8"/>
        <v>10019</v>
      </c>
      <c r="B146" t="s">
        <v>430</v>
      </c>
      <c r="D146" s="111">
        <v>43768</v>
      </c>
      <c r="E146">
        <v>2019</v>
      </c>
      <c r="F146" s="112">
        <v>0.44791666666666669</v>
      </c>
      <c r="G146">
        <v>34.150865000000003</v>
      </c>
      <c r="H146">
        <v>-118.674104</v>
      </c>
      <c r="I146" t="s">
        <v>41</v>
      </c>
      <c r="J146" t="s">
        <v>42</v>
      </c>
      <c r="K146" t="s">
        <v>5</v>
      </c>
      <c r="M146" t="s">
        <v>5</v>
      </c>
      <c r="N146" t="s">
        <v>43</v>
      </c>
      <c r="O146" t="s">
        <v>292</v>
      </c>
      <c r="AG146" t="s">
        <v>331</v>
      </c>
      <c r="AH146" t="s">
        <v>607</v>
      </c>
      <c r="AI146">
        <v>5.19</v>
      </c>
      <c r="AJ146" t="s">
        <v>682</v>
      </c>
      <c r="AK146">
        <v>20.399999999999999</v>
      </c>
      <c r="AL146">
        <v>215</v>
      </c>
      <c r="AM146" t="str">
        <f t="shared" si="9"/>
        <v>&lt; 25mph</v>
      </c>
    </row>
    <row r="147" spans="1:39" x14ac:dyDescent="0.45">
      <c r="A147">
        <f t="shared" si="8"/>
        <v>10020</v>
      </c>
      <c r="B147" t="s">
        <v>431</v>
      </c>
      <c r="D147" s="111">
        <v>43769</v>
      </c>
      <c r="E147">
        <v>2019</v>
      </c>
      <c r="F147" s="112">
        <v>0.87361111111111112</v>
      </c>
      <c r="G147">
        <v>34.302211999999997</v>
      </c>
      <c r="H147">
        <v>-118.99711499999999</v>
      </c>
      <c r="I147" t="s">
        <v>41</v>
      </c>
      <c r="J147" t="s">
        <v>42</v>
      </c>
      <c r="K147" t="s">
        <v>9</v>
      </c>
      <c r="M147" t="s">
        <v>9</v>
      </c>
      <c r="N147" t="s">
        <v>43</v>
      </c>
      <c r="O147" t="s">
        <v>412</v>
      </c>
      <c r="AG147" t="s">
        <v>331</v>
      </c>
      <c r="AH147" t="s">
        <v>680</v>
      </c>
      <c r="AI147">
        <v>7.26</v>
      </c>
      <c r="AJ147" t="s">
        <v>683</v>
      </c>
      <c r="AK147">
        <v>60.42</v>
      </c>
      <c r="AL147">
        <v>169</v>
      </c>
      <c r="AM147" t="str">
        <f t="shared" si="9"/>
        <v>55mph+</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501"/>
  <sheetViews>
    <sheetView topLeftCell="W1" workbookViewId="0">
      <selection activeCell="AM2" sqref="AM2:AM1501"/>
    </sheetView>
  </sheetViews>
  <sheetFormatPr defaultRowHeight="14.25" x14ac:dyDescent="0.45"/>
  <cols>
    <col min="4" max="4" width="19.33203125" customWidth="1"/>
    <col min="27" max="27" width="20.265625" customWidth="1"/>
    <col min="29" max="29" width="13.86328125" customWidth="1"/>
    <col min="36" max="36" width="21.59765625" customWidth="1"/>
  </cols>
  <sheetData>
    <row r="1" spans="1:39" ht="39.75" x14ac:dyDescent="0.45">
      <c r="AH1" s="113" t="s">
        <v>432</v>
      </c>
      <c r="AI1" s="113" t="s">
        <v>433</v>
      </c>
      <c r="AJ1" s="113" t="s">
        <v>434</v>
      </c>
      <c r="AK1" s="113" t="s">
        <v>435</v>
      </c>
      <c r="AL1" s="113" t="s">
        <v>436</v>
      </c>
      <c r="AM1" s="113" t="s">
        <v>437</v>
      </c>
    </row>
    <row r="2" spans="1:39" x14ac:dyDescent="0.45">
      <c r="A2" t="str">
        <f ca="1">1+A138</f>
        <v/>
      </c>
      <c r="B2" t="s">
        <v>421</v>
      </c>
      <c r="D2" s="114">
        <v>43287</v>
      </c>
      <c r="E2">
        <v>2018</v>
      </c>
      <c r="F2" s="112">
        <v>0.86111111111111116</v>
      </c>
      <c r="G2">
        <v>34.463889000000002</v>
      </c>
      <c r="H2">
        <v>-119.831389</v>
      </c>
      <c r="I2" t="s">
        <v>41</v>
      </c>
      <c r="J2" t="s">
        <v>42</v>
      </c>
      <c r="K2" t="s">
        <v>6</v>
      </c>
      <c r="M2" t="s">
        <v>6</v>
      </c>
      <c r="N2" t="s">
        <v>43</v>
      </c>
      <c r="O2" t="s">
        <v>211</v>
      </c>
      <c r="AA2" s="114"/>
      <c r="AB2" s="112"/>
      <c r="AG2" t="s">
        <v>331</v>
      </c>
      <c r="AH2" t="s">
        <v>505</v>
      </c>
      <c r="AI2">
        <v>6.76</v>
      </c>
      <c r="AJ2" t="s">
        <v>684</v>
      </c>
      <c r="AK2">
        <v>31</v>
      </c>
      <c r="AL2">
        <v>39</v>
      </c>
      <c r="AM2" s="110" t="str">
        <f t="shared" ref="AM2:AM65" si="0">IF(AL2=0,"No data",IF(AK2&lt;25,"&lt; 25mph",IF(AK2&lt;40,"25-40mph",IF(AK2&lt;55,"40-55mph",IF(AK2&gt;=55,"55mph+","Undefined")))))</f>
        <v>25-40mph</v>
      </c>
    </row>
    <row r="3" spans="1:39" x14ac:dyDescent="0.45">
      <c r="A3" t="str">
        <f ca="1">1+A41</f>
        <v/>
      </c>
      <c r="B3" t="str">
        <f>""</f>
        <v/>
      </c>
      <c r="C3" t="s">
        <v>191</v>
      </c>
      <c r="D3" s="114">
        <v>42600</v>
      </c>
      <c r="E3">
        <v>2016</v>
      </c>
      <c r="F3" s="112">
        <v>0.79166666666666663</v>
      </c>
      <c r="G3">
        <v>34.421351999999999</v>
      </c>
      <c r="H3">
        <v>-119.59635400000001</v>
      </c>
      <c r="I3" t="s">
        <v>63</v>
      </c>
      <c r="J3" t="s">
        <v>42</v>
      </c>
      <c r="K3" t="s">
        <v>192</v>
      </c>
      <c r="L3" t="s">
        <v>192</v>
      </c>
      <c r="N3" t="s">
        <v>43</v>
      </c>
      <c r="O3" t="s">
        <v>168</v>
      </c>
      <c r="P3" t="s">
        <v>193</v>
      </c>
      <c r="Q3" t="s">
        <v>194</v>
      </c>
      <c r="R3" t="s">
        <v>47</v>
      </c>
      <c r="S3" t="s">
        <v>48</v>
      </c>
      <c r="T3" t="s">
        <v>49</v>
      </c>
      <c r="U3" t="s">
        <v>56</v>
      </c>
      <c r="V3" t="s">
        <v>164</v>
      </c>
      <c r="W3" t="s">
        <v>51</v>
      </c>
      <c r="X3" t="s">
        <v>52</v>
      </c>
      <c r="Y3" t="s">
        <v>53</v>
      </c>
      <c r="Z3" t="s">
        <v>75</v>
      </c>
      <c r="AA3" s="114" t="s">
        <v>76</v>
      </c>
      <c r="AB3" s="112" t="s">
        <v>56</v>
      </c>
      <c r="AC3" t="s">
        <v>86</v>
      </c>
      <c r="AD3" t="s">
        <v>52</v>
      </c>
      <c r="AE3" t="s">
        <v>56</v>
      </c>
      <c r="AF3" t="s">
        <v>56</v>
      </c>
      <c r="AG3" t="s">
        <v>55</v>
      </c>
      <c r="AH3" t="s">
        <v>685</v>
      </c>
      <c r="AI3">
        <v>7.54</v>
      </c>
      <c r="AJ3" t="s">
        <v>686</v>
      </c>
      <c r="AK3">
        <v>8.01</v>
      </c>
      <c r="AL3">
        <v>33</v>
      </c>
      <c r="AM3" s="110" t="str">
        <f t="shared" si="0"/>
        <v>&lt; 25mph</v>
      </c>
    </row>
    <row r="4" spans="1:39" x14ac:dyDescent="0.45">
      <c r="A4" t="str">
        <f ca="1">1+A104</f>
        <v/>
      </c>
      <c r="B4" t="str">
        <f>""</f>
        <v/>
      </c>
      <c r="C4" t="s">
        <v>355</v>
      </c>
      <c r="D4" s="114">
        <v>43579</v>
      </c>
      <c r="E4">
        <v>2019</v>
      </c>
      <c r="F4" s="112">
        <v>0.69444444444444442</v>
      </c>
      <c r="G4">
        <v>37.639133999999999</v>
      </c>
      <c r="H4">
        <v>-118.858774</v>
      </c>
      <c r="I4" t="s">
        <v>63</v>
      </c>
      <c r="J4" t="s">
        <v>42</v>
      </c>
      <c r="K4" t="s">
        <v>3</v>
      </c>
      <c r="L4" t="s">
        <v>3</v>
      </c>
      <c r="N4" t="s">
        <v>55</v>
      </c>
      <c r="P4" t="s">
        <v>356</v>
      </c>
      <c r="Q4" t="s">
        <v>356</v>
      </c>
      <c r="R4" t="s">
        <v>47</v>
      </c>
      <c r="S4" t="s">
        <v>48</v>
      </c>
      <c r="T4" t="s">
        <v>49</v>
      </c>
      <c r="U4" t="s">
        <v>153</v>
      </c>
      <c r="V4">
        <v>12</v>
      </c>
      <c r="W4" t="s">
        <v>51</v>
      </c>
      <c r="X4" t="s">
        <v>52</v>
      </c>
      <c r="Y4" t="s">
        <v>53</v>
      </c>
      <c r="Z4" t="s">
        <v>75</v>
      </c>
      <c r="AA4" s="114"/>
      <c r="AB4" s="112"/>
      <c r="AC4" t="s">
        <v>248</v>
      </c>
      <c r="AG4" t="s">
        <v>55</v>
      </c>
      <c r="AH4" t="s">
        <v>687</v>
      </c>
      <c r="AI4">
        <v>3.02</v>
      </c>
      <c r="AJ4" t="s">
        <v>688</v>
      </c>
      <c r="AK4">
        <v>9.86</v>
      </c>
      <c r="AL4">
        <v>94</v>
      </c>
      <c r="AM4" s="110" t="str">
        <f t="shared" si="0"/>
        <v>&lt; 25mph</v>
      </c>
    </row>
    <row r="5" spans="1:39" x14ac:dyDescent="0.45">
      <c r="A5" t="str">
        <f ca="1">1+A62</f>
        <v/>
      </c>
      <c r="B5" t="str">
        <f>""</f>
        <v/>
      </c>
      <c r="C5" t="s">
        <v>242</v>
      </c>
      <c r="D5" s="114">
        <v>42875</v>
      </c>
      <c r="E5">
        <v>2017</v>
      </c>
      <c r="F5" s="112">
        <v>0.72777777777777775</v>
      </c>
      <c r="G5">
        <v>33.706786999999998</v>
      </c>
      <c r="H5">
        <v>-117.13882099999999</v>
      </c>
      <c r="I5" t="s">
        <v>41</v>
      </c>
      <c r="J5" t="s">
        <v>42</v>
      </c>
      <c r="K5" t="s">
        <v>3</v>
      </c>
      <c r="L5" t="s">
        <v>3</v>
      </c>
      <c r="N5" t="s">
        <v>43</v>
      </c>
      <c r="O5" t="s">
        <v>143</v>
      </c>
      <c r="P5" t="s">
        <v>243</v>
      </c>
      <c r="Q5" t="s">
        <v>243</v>
      </c>
      <c r="R5" t="s">
        <v>47</v>
      </c>
      <c r="S5" t="s">
        <v>75</v>
      </c>
      <c r="T5" t="s">
        <v>49</v>
      </c>
      <c r="U5" t="s">
        <v>56</v>
      </c>
      <c r="V5">
        <v>12</v>
      </c>
      <c r="W5" t="s">
        <v>51</v>
      </c>
      <c r="X5" t="s">
        <v>52</v>
      </c>
      <c r="Y5" t="s">
        <v>53</v>
      </c>
      <c r="Z5" t="s">
        <v>54</v>
      </c>
      <c r="AA5" s="114">
        <v>42875</v>
      </c>
      <c r="AB5" s="112">
        <v>0.72777777777777775</v>
      </c>
      <c r="AC5" t="s">
        <v>37</v>
      </c>
      <c r="AD5" t="s">
        <v>56</v>
      </c>
      <c r="AE5" t="s">
        <v>141</v>
      </c>
      <c r="AF5" t="s">
        <v>70</v>
      </c>
      <c r="AG5" t="s">
        <v>55</v>
      </c>
      <c r="AH5" t="s">
        <v>689</v>
      </c>
      <c r="AI5">
        <v>7.91</v>
      </c>
      <c r="AJ5" t="s">
        <v>690</v>
      </c>
      <c r="AK5">
        <v>12.48</v>
      </c>
      <c r="AL5">
        <v>43</v>
      </c>
      <c r="AM5" s="110" t="str">
        <f t="shared" si="0"/>
        <v>&lt; 25mph</v>
      </c>
    </row>
    <row r="6" spans="1:39" x14ac:dyDescent="0.45">
      <c r="A6" t="str">
        <f ca="1">1+A4</f>
        <v/>
      </c>
      <c r="B6" t="str">
        <f>""</f>
        <v/>
      </c>
      <c r="C6" t="s">
        <v>71</v>
      </c>
      <c r="D6" s="114">
        <v>42111</v>
      </c>
      <c r="E6">
        <v>2015</v>
      </c>
      <c r="F6" s="112">
        <v>0.36180555555555549</v>
      </c>
      <c r="G6">
        <v>33.639702999999997</v>
      </c>
      <c r="H6">
        <v>-116.900997</v>
      </c>
      <c r="I6" t="s">
        <v>41</v>
      </c>
      <c r="J6" t="s">
        <v>42</v>
      </c>
      <c r="K6" t="s">
        <v>3</v>
      </c>
      <c r="L6" t="s">
        <v>3</v>
      </c>
      <c r="N6" t="s">
        <v>43</v>
      </c>
      <c r="O6" t="s">
        <v>72</v>
      </c>
      <c r="P6" t="s">
        <v>73</v>
      </c>
      <c r="Q6" t="s">
        <v>74</v>
      </c>
      <c r="R6" t="s">
        <v>61</v>
      </c>
      <c r="S6" t="s">
        <v>62</v>
      </c>
      <c r="T6" t="s">
        <v>49</v>
      </c>
      <c r="U6" t="s">
        <v>56</v>
      </c>
      <c r="V6">
        <v>12</v>
      </c>
      <c r="W6" t="s">
        <v>51</v>
      </c>
      <c r="X6" t="s">
        <v>63</v>
      </c>
      <c r="Y6" t="s">
        <v>53</v>
      </c>
      <c r="Z6" t="s">
        <v>75</v>
      </c>
      <c r="AA6" t="s">
        <v>76</v>
      </c>
      <c r="AB6" t="s">
        <v>56</v>
      </c>
      <c r="AC6" t="s">
        <v>63</v>
      </c>
      <c r="AD6" t="s">
        <v>56</v>
      </c>
      <c r="AE6" t="s">
        <v>56</v>
      </c>
      <c r="AF6" t="s">
        <v>56</v>
      </c>
      <c r="AG6" t="s">
        <v>55</v>
      </c>
      <c r="AH6" t="s">
        <v>444</v>
      </c>
      <c r="AI6">
        <v>7.75</v>
      </c>
      <c r="AJ6" t="s">
        <v>691</v>
      </c>
      <c r="AK6">
        <v>8.01</v>
      </c>
      <c r="AL6">
        <v>20</v>
      </c>
      <c r="AM6" s="110" t="str">
        <f t="shared" si="0"/>
        <v>&lt; 25mph</v>
      </c>
    </row>
    <row r="7" spans="1:39" x14ac:dyDescent="0.45">
      <c r="A7" t="str">
        <f ca="1">1+A55</f>
        <v/>
      </c>
      <c r="B7" t="str">
        <f>""</f>
        <v/>
      </c>
      <c r="C7" t="s">
        <v>227</v>
      </c>
      <c r="D7" s="114">
        <v>42748</v>
      </c>
      <c r="E7">
        <v>2017</v>
      </c>
      <c r="F7" s="112">
        <v>0.46180555555555558</v>
      </c>
      <c r="G7">
        <v>33.761028000000003</v>
      </c>
      <c r="H7">
        <v>-116.694783</v>
      </c>
      <c r="I7" t="s">
        <v>41</v>
      </c>
      <c r="J7" t="s">
        <v>42</v>
      </c>
      <c r="K7" t="s">
        <v>3</v>
      </c>
      <c r="L7" t="s">
        <v>3</v>
      </c>
      <c r="N7" t="s">
        <v>55</v>
      </c>
      <c r="O7" t="s">
        <v>56</v>
      </c>
      <c r="P7" t="s">
        <v>228</v>
      </c>
      <c r="Q7" t="s">
        <v>228</v>
      </c>
      <c r="R7" t="s">
        <v>61</v>
      </c>
      <c r="S7" t="s">
        <v>62</v>
      </c>
      <c r="T7" t="s">
        <v>49</v>
      </c>
      <c r="U7" t="s">
        <v>153</v>
      </c>
      <c r="V7">
        <v>12</v>
      </c>
      <c r="W7" t="s">
        <v>51</v>
      </c>
      <c r="X7" t="s">
        <v>52</v>
      </c>
      <c r="Y7" t="s">
        <v>53</v>
      </c>
      <c r="Z7" t="s">
        <v>54</v>
      </c>
      <c r="AA7" s="114">
        <v>42748</v>
      </c>
      <c r="AB7" s="112">
        <v>0.46180555555555558</v>
      </c>
      <c r="AC7" t="s">
        <v>37</v>
      </c>
      <c r="AD7" t="s">
        <v>56</v>
      </c>
      <c r="AE7" t="s">
        <v>41</v>
      </c>
      <c r="AF7" t="s">
        <v>70</v>
      </c>
      <c r="AG7" t="s">
        <v>55</v>
      </c>
      <c r="AH7" t="s">
        <v>692</v>
      </c>
      <c r="AI7">
        <v>1.54</v>
      </c>
      <c r="AJ7" t="s">
        <v>693</v>
      </c>
      <c r="AK7">
        <v>15.99</v>
      </c>
      <c r="AL7">
        <v>24</v>
      </c>
      <c r="AM7" s="110" t="str">
        <f t="shared" si="0"/>
        <v>&lt; 25mph</v>
      </c>
    </row>
    <row r="8" spans="1:39" x14ac:dyDescent="0.45">
      <c r="A8" t="str">
        <f ca="1">1+A65</f>
        <v/>
      </c>
      <c r="B8" t="str">
        <f>""</f>
        <v/>
      </c>
      <c r="C8" t="s">
        <v>249</v>
      </c>
      <c r="D8" s="114">
        <v>42896</v>
      </c>
      <c r="E8">
        <v>2017</v>
      </c>
      <c r="F8" s="112">
        <v>0.51180555555555551</v>
      </c>
      <c r="G8">
        <v>35.596595999999998</v>
      </c>
      <c r="H8">
        <v>-118.491719</v>
      </c>
      <c r="I8" t="s">
        <v>41</v>
      </c>
      <c r="J8" t="s">
        <v>42</v>
      </c>
      <c r="K8" t="s">
        <v>6</v>
      </c>
      <c r="L8" t="s">
        <v>6</v>
      </c>
      <c r="N8" t="s">
        <v>43</v>
      </c>
      <c r="O8" t="s">
        <v>230</v>
      </c>
      <c r="P8" t="s">
        <v>250</v>
      </c>
      <c r="Q8" t="s">
        <v>250</v>
      </c>
      <c r="R8" t="s">
        <v>61</v>
      </c>
      <c r="S8" t="s">
        <v>62</v>
      </c>
      <c r="T8" t="s">
        <v>49</v>
      </c>
      <c r="U8" t="s">
        <v>56</v>
      </c>
      <c r="V8" t="s">
        <v>251</v>
      </c>
      <c r="W8" t="s">
        <v>51</v>
      </c>
      <c r="X8" t="s">
        <v>52</v>
      </c>
      <c r="Y8" t="s">
        <v>53</v>
      </c>
      <c r="Z8" t="s">
        <v>54</v>
      </c>
      <c r="AA8" s="114">
        <v>42896</v>
      </c>
      <c r="AB8" s="112">
        <v>0.51180555555555551</v>
      </c>
      <c r="AC8" t="s">
        <v>86</v>
      </c>
      <c r="AD8" t="s">
        <v>52</v>
      </c>
      <c r="AE8" t="s">
        <v>56</v>
      </c>
      <c r="AF8" t="s">
        <v>56</v>
      </c>
      <c r="AG8" t="s">
        <v>55</v>
      </c>
      <c r="AH8" t="s">
        <v>547</v>
      </c>
      <c r="AI8">
        <v>4.9800000000000004</v>
      </c>
      <c r="AJ8" t="s">
        <v>694</v>
      </c>
      <c r="AK8">
        <v>10</v>
      </c>
      <c r="AL8">
        <v>1</v>
      </c>
      <c r="AM8" s="110" t="str">
        <f t="shared" si="0"/>
        <v>&lt; 25mph</v>
      </c>
    </row>
    <row r="9" spans="1:39" x14ac:dyDescent="0.45">
      <c r="A9" t="str">
        <f ca="1">1+A71</f>
        <v/>
      </c>
      <c r="B9" t="str">
        <f>""</f>
        <v/>
      </c>
      <c r="C9" t="s">
        <v>266</v>
      </c>
      <c r="D9" s="114">
        <v>42975</v>
      </c>
      <c r="E9">
        <v>2017</v>
      </c>
      <c r="F9" s="112">
        <v>0.1736111111111111</v>
      </c>
      <c r="G9">
        <v>33.957009999999997</v>
      </c>
      <c r="H9">
        <v>-117.861324</v>
      </c>
      <c r="I9" t="s">
        <v>41</v>
      </c>
      <c r="J9" t="s">
        <v>42</v>
      </c>
      <c r="K9" t="s">
        <v>3</v>
      </c>
      <c r="L9" t="s">
        <v>3</v>
      </c>
      <c r="N9" t="s">
        <v>133</v>
      </c>
      <c r="O9" t="s">
        <v>56</v>
      </c>
      <c r="P9" t="s">
        <v>267</v>
      </c>
      <c r="Q9" t="s">
        <v>268</v>
      </c>
      <c r="R9" t="s">
        <v>61</v>
      </c>
      <c r="S9" t="s">
        <v>62</v>
      </c>
      <c r="T9" t="s">
        <v>49</v>
      </c>
      <c r="U9" t="s">
        <v>56</v>
      </c>
      <c r="V9">
        <v>16</v>
      </c>
      <c r="W9" t="s">
        <v>51</v>
      </c>
      <c r="X9" t="s">
        <v>52</v>
      </c>
      <c r="Y9" t="s">
        <v>53</v>
      </c>
      <c r="Z9" t="s">
        <v>75</v>
      </c>
      <c r="AA9" s="114" t="s">
        <v>76</v>
      </c>
      <c r="AB9" s="112" t="s">
        <v>56</v>
      </c>
      <c r="AC9" t="s">
        <v>86</v>
      </c>
      <c r="AD9" t="s">
        <v>146</v>
      </c>
      <c r="AE9" t="s">
        <v>56</v>
      </c>
      <c r="AF9" t="s">
        <v>56</v>
      </c>
      <c r="AG9" t="s">
        <v>55</v>
      </c>
      <c r="AH9" t="s">
        <v>559</v>
      </c>
      <c r="AI9">
        <v>2.34</v>
      </c>
      <c r="AJ9" t="s">
        <v>695</v>
      </c>
      <c r="AK9">
        <v>14.99</v>
      </c>
      <c r="AL9">
        <v>102</v>
      </c>
      <c r="AM9" s="110" t="str">
        <f t="shared" si="0"/>
        <v>&lt; 25mph</v>
      </c>
    </row>
    <row r="10" spans="1:39" x14ac:dyDescent="0.45">
      <c r="A10" t="str">
        <f ca="1">1+A67</f>
        <v/>
      </c>
      <c r="B10" t="str">
        <f>""</f>
        <v/>
      </c>
      <c r="C10" t="s">
        <v>255</v>
      </c>
      <c r="D10" s="114">
        <v>42905</v>
      </c>
      <c r="E10">
        <v>2017</v>
      </c>
      <c r="F10" s="112">
        <v>0.79861111111111116</v>
      </c>
      <c r="G10">
        <v>34.443441</v>
      </c>
      <c r="H10">
        <v>-118.201604</v>
      </c>
      <c r="I10" t="s">
        <v>41</v>
      </c>
      <c r="J10" t="s">
        <v>42</v>
      </c>
      <c r="K10" t="s">
        <v>3</v>
      </c>
      <c r="L10" t="s">
        <v>3</v>
      </c>
      <c r="N10" t="s">
        <v>256</v>
      </c>
      <c r="O10" t="s">
        <v>56</v>
      </c>
      <c r="P10" t="s">
        <v>257</v>
      </c>
      <c r="Q10" t="s">
        <v>258</v>
      </c>
      <c r="R10" t="s">
        <v>61</v>
      </c>
      <c r="S10" t="s">
        <v>62</v>
      </c>
      <c r="T10" t="s">
        <v>49</v>
      </c>
      <c r="U10" t="s">
        <v>56</v>
      </c>
      <c r="V10">
        <v>33</v>
      </c>
      <c r="W10" t="s">
        <v>51</v>
      </c>
      <c r="X10" t="s">
        <v>175</v>
      </c>
      <c r="Y10" t="s">
        <v>53</v>
      </c>
      <c r="Z10" t="s">
        <v>54</v>
      </c>
      <c r="AA10" s="114">
        <v>42905</v>
      </c>
      <c r="AB10" s="112">
        <v>0.86111111111111116</v>
      </c>
      <c r="AC10" t="s">
        <v>86</v>
      </c>
      <c r="AD10" t="s">
        <v>175</v>
      </c>
      <c r="AE10" t="s">
        <v>56</v>
      </c>
      <c r="AF10" t="s">
        <v>56</v>
      </c>
      <c r="AG10" t="s">
        <v>55</v>
      </c>
      <c r="AH10" t="s">
        <v>696</v>
      </c>
      <c r="AI10">
        <v>5.04</v>
      </c>
      <c r="AJ10" t="s">
        <v>697</v>
      </c>
      <c r="AK10">
        <v>14.25</v>
      </c>
      <c r="AL10">
        <v>14</v>
      </c>
      <c r="AM10" s="110" t="str">
        <f t="shared" si="0"/>
        <v>&lt; 25mph</v>
      </c>
    </row>
    <row r="11" spans="1:39" x14ac:dyDescent="0.45">
      <c r="A11">
        <v>1</v>
      </c>
      <c r="B11" t="str">
        <f>""</f>
        <v/>
      </c>
      <c r="C11" t="s">
        <v>40</v>
      </c>
      <c r="D11" s="114">
        <v>42041</v>
      </c>
      <c r="E11">
        <v>2015</v>
      </c>
      <c r="F11" s="112">
        <v>0.55208333333333337</v>
      </c>
      <c r="G11">
        <v>37.453960000000002</v>
      </c>
      <c r="H11">
        <v>-118.58419600000001</v>
      </c>
      <c r="I11" t="s">
        <v>41</v>
      </c>
      <c r="J11" t="s">
        <v>42</v>
      </c>
      <c r="K11" t="s">
        <v>9</v>
      </c>
      <c r="L11" t="s">
        <v>9</v>
      </c>
      <c r="N11" t="s">
        <v>43</v>
      </c>
      <c r="O11" t="s">
        <v>44</v>
      </c>
      <c r="P11" t="s">
        <v>45</v>
      </c>
      <c r="Q11" t="s">
        <v>46</v>
      </c>
      <c r="R11" t="s">
        <v>47</v>
      </c>
      <c r="S11" t="s">
        <v>48</v>
      </c>
      <c r="T11" t="s">
        <v>49</v>
      </c>
      <c r="U11" t="s">
        <v>50</v>
      </c>
      <c r="V11">
        <v>12</v>
      </c>
      <c r="W11" t="s">
        <v>51</v>
      </c>
      <c r="X11" t="s">
        <v>52</v>
      </c>
      <c r="Y11" t="s">
        <v>53</v>
      </c>
      <c r="Z11" t="s">
        <v>54</v>
      </c>
      <c r="AA11" s="114">
        <v>42041</v>
      </c>
      <c r="AB11" s="112">
        <v>0.55208333333333337</v>
      </c>
      <c r="AC11" t="s">
        <v>55</v>
      </c>
      <c r="AD11" t="s">
        <v>56</v>
      </c>
      <c r="AE11" t="s">
        <v>56</v>
      </c>
      <c r="AF11" t="s">
        <v>56</v>
      </c>
      <c r="AG11" t="s">
        <v>55</v>
      </c>
      <c r="AH11" t="s">
        <v>438</v>
      </c>
      <c r="AI11">
        <v>4.68</v>
      </c>
      <c r="AJ11" t="s">
        <v>698</v>
      </c>
      <c r="AK11">
        <v>10</v>
      </c>
      <c r="AL11">
        <v>1</v>
      </c>
      <c r="AM11" s="110" t="str">
        <f t="shared" si="0"/>
        <v>&lt; 25mph</v>
      </c>
    </row>
    <row r="12" spans="1:39" x14ac:dyDescent="0.45">
      <c r="A12" t="str">
        <f ca="1">1+A61</f>
        <v/>
      </c>
      <c r="B12" t="str">
        <f>""</f>
        <v/>
      </c>
      <c r="C12" t="s">
        <v>147</v>
      </c>
      <c r="D12" s="114">
        <v>42866</v>
      </c>
      <c r="E12">
        <v>2017</v>
      </c>
      <c r="F12" s="112">
        <v>0.51875000000000004</v>
      </c>
      <c r="G12">
        <v>34.412700999999998</v>
      </c>
      <c r="H12">
        <v>-118.670231</v>
      </c>
      <c r="I12" t="s">
        <v>41</v>
      </c>
      <c r="J12" t="s">
        <v>42</v>
      </c>
      <c r="K12" t="s">
        <v>4</v>
      </c>
      <c r="L12" t="s">
        <v>4</v>
      </c>
      <c r="N12" t="s">
        <v>43</v>
      </c>
      <c r="O12" t="s">
        <v>148</v>
      </c>
      <c r="P12" t="s">
        <v>241</v>
      </c>
      <c r="Q12" t="s">
        <v>241</v>
      </c>
      <c r="R12" t="s">
        <v>61</v>
      </c>
      <c r="S12" t="s">
        <v>62</v>
      </c>
      <c r="T12" t="s">
        <v>49</v>
      </c>
      <c r="U12" t="s">
        <v>56</v>
      </c>
      <c r="V12">
        <v>16</v>
      </c>
      <c r="W12" t="s">
        <v>51</v>
      </c>
      <c r="X12" t="s">
        <v>52</v>
      </c>
      <c r="Y12" t="s">
        <v>53</v>
      </c>
      <c r="Z12" t="s">
        <v>54</v>
      </c>
      <c r="AA12" s="114">
        <v>42866</v>
      </c>
      <c r="AB12" s="112">
        <v>0.51875000000000004</v>
      </c>
      <c r="AC12" t="s">
        <v>37</v>
      </c>
      <c r="AD12" t="s">
        <v>56</v>
      </c>
      <c r="AE12" t="s">
        <v>141</v>
      </c>
      <c r="AF12" t="s">
        <v>70</v>
      </c>
      <c r="AG12" t="s">
        <v>55</v>
      </c>
      <c r="AH12" t="s">
        <v>601</v>
      </c>
      <c r="AI12">
        <v>4.67</v>
      </c>
      <c r="AJ12" t="s">
        <v>699</v>
      </c>
      <c r="AK12">
        <v>20.9</v>
      </c>
      <c r="AL12">
        <v>171</v>
      </c>
      <c r="AM12" s="110" t="str">
        <f t="shared" si="0"/>
        <v>&lt; 25mph</v>
      </c>
    </row>
    <row r="13" spans="1:39" x14ac:dyDescent="0.45">
      <c r="A13" t="str">
        <f ca="1">1+A106</f>
        <v/>
      </c>
      <c r="B13" t="str">
        <f>""</f>
        <v/>
      </c>
      <c r="C13" t="s">
        <v>361</v>
      </c>
      <c r="D13" s="114">
        <v>43896</v>
      </c>
      <c r="E13">
        <v>2020</v>
      </c>
      <c r="F13" s="112">
        <v>0.71180555555555558</v>
      </c>
      <c r="G13">
        <v>34.080151000000001</v>
      </c>
      <c r="H13">
        <v>-117.253969</v>
      </c>
      <c r="I13" t="s">
        <v>63</v>
      </c>
      <c r="J13" t="s">
        <v>42</v>
      </c>
      <c r="K13" t="s">
        <v>3</v>
      </c>
      <c r="L13" t="s">
        <v>3</v>
      </c>
      <c r="N13" t="s">
        <v>55</v>
      </c>
      <c r="P13" t="s">
        <v>362</v>
      </c>
      <c r="Q13" t="s">
        <v>362</v>
      </c>
      <c r="R13" t="s">
        <v>48</v>
      </c>
      <c r="S13" t="s">
        <v>48</v>
      </c>
      <c r="T13" t="s">
        <v>49</v>
      </c>
      <c r="U13" t="s">
        <v>64</v>
      </c>
      <c r="V13">
        <v>12</v>
      </c>
      <c r="W13" t="s">
        <v>51</v>
      </c>
      <c r="X13" t="s">
        <v>63</v>
      </c>
      <c r="Y13" t="s">
        <v>53</v>
      </c>
      <c r="Z13" t="s">
        <v>75</v>
      </c>
      <c r="AC13" t="s">
        <v>86</v>
      </c>
      <c r="AD13" t="s">
        <v>146</v>
      </c>
      <c r="AG13" t="s">
        <v>63</v>
      </c>
      <c r="AH13" t="s">
        <v>700</v>
      </c>
      <c r="AI13">
        <v>3.4</v>
      </c>
      <c r="AJ13" t="s">
        <v>701</v>
      </c>
      <c r="AK13">
        <v>10.02</v>
      </c>
      <c r="AL13">
        <v>19</v>
      </c>
      <c r="AM13" s="110" t="str">
        <f t="shared" si="0"/>
        <v>&lt; 25mph</v>
      </c>
    </row>
    <row r="14" spans="1:39" x14ac:dyDescent="0.45">
      <c r="A14" t="str">
        <f ca="1">1+A75</f>
        <v/>
      </c>
      <c r="B14" t="str">
        <f>""</f>
        <v/>
      </c>
      <c r="C14" t="s">
        <v>150</v>
      </c>
      <c r="D14" s="114">
        <v>43035</v>
      </c>
      <c r="E14">
        <v>2017</v>
      </c>
      <c r="F14" s="112">
        <v>0.98958333333333337</v>
      </c>
      <c r="G14">
        <v>34.456999000000003</v>
      </c>
      <c r="H14">
        <v>-119.564804</v>
      </c>
      <c r="I14" t="s">
        <v>41</v>
      </c>
      <c r="J14" t="s">
        <v>42</v>
      </c>
      <c r="K14" t="s">
        <v>3</v>
      </c>
      <c r="L14" t="s">
        <v>3</v>
      </c>
      <c r="N14" t="s">
        <v>133</v>
      </c>
      <c r="O14" t="s">
        <v>56</v>
      </c>
      <c r="P14" t="s">
        <v>276</v>
      </c>
      <c r="Q14" t="s">
        <v>276</v>
      </c>
      <c r="R14" t="s">
        <v>61</v>
      </c>
      <c r="S14" t="s">
        <v>62</v>
      </c>
      <c r="T14" t="s">
        <v>49</v>
      </c>
      <c r="U14" t="s">
        <v>153</v>
      </c>
      <c r="V14">
        <v>16</v>
      </c>
      <c r="W14" t="s">
        <v>51</v>
      </c>
      <c r="X14" t="s">
        <v>52</v>
      </c>
      <c r="Y14" t="s">
        <v>53</v>
      </c>
      <c r="Z14" t="s">
        <v>75</v>
      </c>
      <c r="AA14" t="s">
        <v>76</v>
      </c>
      <c r="AB14" t="s">
        <v>56</v>
      </c>
      <c r="AC14" t="s">
        <v>55</v>
      </c>
      <c r="AD14" t="s">
        <v>56</v>
      </c>
      <c r="AE14" t="s">
        <v>56</v>
      </c>
      <c r="AF14" t="s">
        <v>56</v>
      </c>
      <c r="AG14" t="s">
        <v>55</v>
      </c>
      <c r="AH14" t="s">
        <v>507</v>
      </c>
      <c r="AI14">
        <v>7.63</v>
      </c>
      <c r="AJ14" t="s">
        <v>702</v>
      </c>
      <c r="AK14">
        <v>4.99</v>
      </c>
      <c r="AL14">
        <v>15</v>
      </c>
      <c r="AM14" s="110" t="str">
        <f t="shared" si="0"/>
        <v>&lt; 25mph</v>
      </c>
    </row>
    <row r="15" spans="1:39" x14ac:dyDescent="0.45">
      <c r="A15" t="str">
        <f ca="1">1+A70</f>
        <v/>
      </c>
      <c r="B15" t="str">
        <f>""</f>
        <v/>
      </c>
      <c r="C15" t="s">
        <v>264</v>
      </c>
      <c r="D15" s="114">
        <v>42955</v>
      </c>
      <c r="E15">
        <v>2017</v>
      </c>
      <c r="F15" s="112">
        <v>0.74444444444444446</v>
      </c>
      <c r="G15">
        <v>35.134186999999997</v>
      </c>
      <c r="H15">
        <v>-118.560727</v>
      </c>
      <c r="I15" t="s">
        <v>41</v>
      </c>
      <c r="J15" t="s">
        <v>42</v>
      </c>
      <c r="K15" t="s">
        <v>3</v>
      </c>
      <c r="L15" t="s">
        <v>3</v>
      </c>
      <c r="N15" t="s">
        <v>43</v>
      </c>
      <c r="O15" t="s">
        <v>179</v>
      </c>
      <c r="P15" t="s">
        <v>265</v>
      </c>
      <c r="Q15" t="s">
        <v>265</v>
      </c>
      <c r="R15" t="s">
        <v>61</v>
      </c>
      <c r="S15" t="s">
        <v>62</v>
      </c>
      <c r="T15" t="s">
        <v>49</v>
      </c>
      <c r="U15" t="s">
        <v>56</v>
      </c>
      <c r="V15">
        <v>12</v>
      </c>
      <c r="W15" t="s">
        <v>51</v>
      </c>
      <c r="X15" t="s">
        <v>52</v>
      </c>
      <c r="Y15" t="s">
        <v>53</v>
      </c>
      <c r="Z15" t="s">
        <v>54</v>
      </c>
      <c r="AA15" s="114">
        <v>42955</v>
      </c>
      <c r="AB15" s="112">
        <v>0.74444444444444446</v>
      </c>
      <c r="AC15" t="s">
        <v>37</v>
      </c>
      <c r="AD15" t="s">
        <v>56</v>
      </c>
      <c r="AE15" t="s">
        <v>80</v>
      </c>
      <c r="AF15" t="s">
        <v>70</v>
      </c>
      <c r="AG15" t="s">
        <v>55</v>
      </c>
      <c r="AH15" t="s">
        <v>703</v>
      </c>
      <c r="AI15">
        <v>6.87</v>
      </c>
      <c r="AJ15" t="s">
        <v>704</v>
      </c>
      <c r="AK15">
        <v>29.93</v>
      </c>
      <c r="AL15">
        <v>22</v>
      </c>
      <c r="AM15" s="110" t="str">
        <f t="shared" si="0"/>
        <v>25-40mph</v>
      </c>
    </row>
    <row r="16" spans="1:39" x14ac:dyDescent="0.45">
      <c r="A16" t="str">
        <f ca="1">1+A74</f>
        <v/>
      </c>
      <c r="B16" t="str">
        <f>""</f>
        <v/>
      </c>
      <c r="C16" t="s">
        <v>274</v>
      </c>
      <c r="D16" s="114">
        <v>43026</v>
      </c>
      <c r="E16">
        <v>2017</v>
      </c>
      <c r="F16" s="112">
        <v>0.56527777777777777</v>
      </c>
      <c r="G16">
        <v>33.770207999999997</v>
      </c>
      <c r="H16">
        <v>-117.215667</v>
      </c>
      <c r="I16" t="s">
        <v>41</v>
      </c>
      <c r="J16" t="s">
        <v>42</v>
      </c>
      <c r="K16" t="s">
        <v>4</v>
      </c>
      <c r="L16" t="s">
        <v>4</v>
      </c>
      <c r="N16" t="s">
        <v>43</v>
      </c>
      <c r="O16" t="s">
        <v>143</v>
      </c>
      <c r="P16" t="s">
        <v>275</v>
      </c>
      <c r="Q16" t="s">
        <v>275</v>
      </c>
      <c r="R16" t="s">
        <v>69</v>
      </c>
      <c r="S16" t="s">
        <v>48</v>
      </c>
      <c r="T16" t="s">
        <v>49</v>
      </c>
      <c r="U16" t="s">
        <v>56</v>
      </c>
      <c r="V16">
        <v>12</v>
      </c>
      <c r="W16" t="s">
        <v>51</v>
      </c>
      <c r="X16" t="s">
        <v>52</v>
      </c>
      <c r="Y16" t="s">
        <v>53</v>
      </c>
      <c r="Z16" t="s">
        <v>75</v>
      </c>
      <c r="AA16" t="s">
        <v>76</v>
      </c>
      <c r="AB16" t="s">
        <v>56</v>
      </c>
      <c r="AC16" t="s">
        <v>37</v>
      </c>
      <c r="AD16" t="s">
        <v>56</v>
      </c>
      <c r="AE16" t="s">
        <v>141</v>
      </c>
      <c r="AF16" t="s">
        <v>70</v>
      </c>
      <c r="AG16" t="s">
        <v>55</v>
      </c>
      <c r="AH16" t="s">
        <v>705</v>
      </c>
      <c r="AI16">
        <v>6.86</v>
      </c>
      <c r="AJ16" t="s">
        <v>706</v>
      </c>
      <c r="AK16">
        <v>10.96</v>
      </c>
      <c r="AL16">
        <v>42</v>
      </c>
      <c r="AM16" s="110" t="str">
        <f t="shared" si="0"/>
        <v>&lt; 25mph</v>
      </c>
    </row>
    <row r="17" spans="1:39" x14ac:dyDescent="0.45">
      <c r="A17" t="str">
        <f ca="1">1+A39</f>
        <v/>
      </c>
      <c r="B17" t="str">
        <f>""</f>
        <v/>
      </c>
      <c r="C17" t="s">
        <v>185</v>
      </c>
      <c r="D17" s="114">
        <v>42559</v>
      </c>
      <c r="E17">
        <v>2016</v>
      </c>
      <c r="F17" s="112">
        <v>0.46875</v>
      </c>
      <c r="G17">
        <v>34.790622999999997</v>
      </c>
      <c r="H17">
        <v>-118.825559</v>
      </c>
      <c r="I17" t="s">
        <v>41</v>
      </c>
      <c r="J17" t="s">
        <v>42</v>
      </c>
      <c r="K17" t="s">
        <v>7</v>
      </c>
      <c r="L17" t="s">
        <v>7</v>
      </c>
      <c r="N17" t="s">
        <v>43</v>
      </c>
      <c r="O17" t="s">
        <v>179</v>
      </c>
      <c r="P17" t="s">
        <v>186</v>
      </c>
      <c r="Q17" t="s">
        <v>187</v>
      </c>
      <c r="R17" t="s">
        <v>47</v>
      </c>
      <c r="S17" t="s">
        <v>48</v>
      </c>
      <c r="T17" t="s">
        <v>49</v>
      </c>
      <c r="U17" t="s">
        <v>56</v>
      </c>
      <c r="V17">
        <v>66</v>
      </c>
      <c r="W17" t="s">
        <v>111</v>
      </c>
      <c r="X17" t="s">
        <v>52</v>
      </c>
      <c r="Y17" t="s">
        <v>53</v>
      </c>
      <c r="Z17" t="s">
        <v>75</v>
      </c>
      <c r="AA17" t="s">
        <v>76</v>
      </c>
      <c r="AB17" t="s">
        <v>56</v>
      </c>
      <c r="AC17" t="s">
        <v>55</v>
      </c>
      <c r="AD17" t="s">
        <v>56</v>
      </c>
      <c r="AE17" t="s">
        <v>56</v>
      </c>
      <c r="AF17" t="s">
        <v>56</v>
      </c>
      <c r="AG17" t="s">
        <v>55</v>
      </c>
      <c r="AH17" t="s">
        <v>707</v>
      </c>
      <c r="AI17">
        <v>5.0599999999999996</v>
      </c>
      <c r="AJ17" t="s">
        <v>708</v>
      </c>
      <c r="AK17">
        <v>16.809999999999999</v>
      </c>
      <c r="AL17">
        <v>42</v>
      </c>
      <c r="AM17" s="110" t="str">
        <f t="shared" si="0"/>
        <v>&lt; 25mph</v>
      </c>
    </row>
    <row r="18" spans="1:39" x14ac:dyDescent="0.45">
      <c r="A18" t="str">
        <f ca="1">1+A66</f>
        <v/>
      </c>
      <c r="B18" t="str">
        <f>""</f>
        <v/>
      </c>
      <c r="C18" t="s">
        <v>252</v>
      </c>
      <c r="D18" s="114">
        <v>42900</v>
      </c>
      <c r="E18">
        <v>2017</v>
      </c>
      <c r="F18" s="112">
        <v>0.64722222222222225</v>
      </c>
      <c r="G18">
        <v>34.411816000000002</v>
      </c>
      <c r="H18">
        <v>-117.59245900000001</v>
      </c>
      <c r="I18" t="s">
        <v>41</v>
      </c>
      <c r="J18" t="s">
        <v>42</v>
      </c>
      <c r="K18" t="s">
        <v>3</v>
      </c>
      <c r="L18" t="s">
        <v>3</v>
      </c>
      <c r="N18" t="s">
        <v>43</v>
      </c>
      <c r="O18" t="s">
        <v>253</v>
      </c>
      <c r="P18" t="s">
        <v>254</v>
      </c>
      <c r="Q18" t="s">
        <v>254</v>
      </c>
      <c r="R18" t="s">
        <v>47</v>
      </c>
      <c r="S18" t="s">
        <v>48</v>
      </c>
      <c r="T18" t="s">
        <v>49</v>
      </c>
      <c r="U18" t="s">
        <v>153</v>
      </c>
      <c r="V18">
        <v>12</v>
      </c>
      <c r="W18" t="s">
        <v>51</v>
      </c>
      <c r="X18" t="s">
        <v>52</v>
      </c>
      <c r="Y18" t="s">
        <v>53</v>
      </c>
      <c r="Z18" t="s">
        <v>75</v>
      </c>
      <c r="AA18" t="s">
        <v>76</v>
      </c>
      <c r="AB18" t="s">
        <v>56</v>
      </c>
      <c r="AC18" t="s">
        <v>37</v>
      </c>
      <c r="AD18" t="s">
        <v>56</v>
      </c>
      <c r="AE18" t="s">
        <v>141</v>
      </c>
      <c r="AF18" t="s">
        <v>70</v>
      </c>
      <c r="AG18" t="s">
        <v>55</v>
      </c>
      <c r="AH18" t="s">
        <v>709</v>
      </c>
      <c r="AI18">
        <v>7.27</v>
      </c>
      <c r="AJ18" t="s">
        <v>710</v>
      </c>
      <c r="AK18">
        <v>20.67</v>
      </c>
      <c r="AL18">
        <v>76</v>
      </c>
      <c r="AM18" s="110" t="str">
        <f t="shared" si="0"/>
        <v>&lt; 25mph</v>
      </c>
    </row>
    <row r="19" spans="1:39" x14ac:dyDescent="0.45">
      <c r="A19" t="str">
        <f ca="1">1+A58</f>
        <v/>
      </c>
      <c r="B19" t="str">
        <f>""</f>
        <v/>
      </c>
      <c r="C19" t="s">
        <v>201</v>
      </c>
      <c r="D19" s="114">
        <v>42841</v>
      </c>
      <c r="E19">
        <v>2017</v>
      </c>
      <c r="F19" s="112">
        <v>0.65208333333333335</v>
      </c>
      <c r="G19">
        <v>34.455601000000001</v>
      </c>
      <c r="H19">
        <v>-119.255719</v>
      </c>
      <c r="I19" t="s">
        <v>41</v>
      </c>
      <c r="J19" t="s">
        <v>42</v>
      </c>
      <c r="K19" t="s">
        <v>4</v>
      </c>
      <c r="L19" t="s">
        <v>4</v>
      </c>
      <c r="N19" t="s">
        <v>43</v>
      </c>
      <c r="O19" t="s">
        <v>157</v>
      </c>
      <c r="P19" t="s">
        <v>234</v>
      </c>
      <c r="Q19" t="s">
        <v>234</v>
      </c>
      <c r="R19" t="s">
        <v>61</v>
      </c>
      <c r="S19" t="s">
        <v>62</v>
      </c>
      <c r="T19" t="s">
        <v>49</v>
      </c>
      <c r="U19" t="s">
        <v>163</v>
      </c>
      <c r="V19">
        <v>16</v>
      </c>
      <c r="W19" t="s">
        <v>51</v>
      </c>
      <c r="X19" t="s">
        <v>52</v>
      </c>
      <c r="Y19" t="s">
        <v>53</v>
      </c>
      <c r="Z19" t="s">
        <v>54</v>
      </c>
      <c r="AA19" s="114">
        <v>42841</v>
      </c>
      <c r="AB19" s="112">
        <v>0.65208333333333335</v>
      </c>
      <c r="AC19" t="s">
        <v>37</v>
      </c>
      <c r="AD19" t="s">
        <v>56</v>
      </c>
      <c r="AE19" t="s">
        <v>41</v>
      </c>
      <c r="AF19" t="s">
        <v>70</v>
      </c>
      <c r="AG19" t="s">
        <v>55</v>
      </c>
      <c r="AH19" t="s">
        <v>483</v>
      </c>
      <c r="AI19">
        <v>7.35</v>
      </c>
      <c r="AJ19" t="s">
        <v>711</v>
      </c>
      <c r="AK19">
        <v>7</v>
      </c>
      <c r="AL19">
        <v>13</v>
      </c>
      <c r="AM19" s="110" t="str">
        <f t="shared" si="0"/>
        <v>&lt; 25mph</v>
      </c>
    </row>
    <row r="20" spans="1:39" x14ac:dyDescent="0.45">
      <c r="A20" t="str">
        <f ca="1">1+A14</f>
        <v/>
      </c>
      <c r="B20" t="str">
        <f>""</f>
        <v/>
      </c>
      <c r="C20" t="s">
        <v>113</v>
      </c>
      <c r="D20" s="114">
        <v>42154</v>
      </c>
      <c r="E20">
        <v>2015</v>
      </c>
      <c r="F20" s="112">
        <v>0.6430555555555556</v>
      </c>
      <c r="G20">
        <v>33.709730999999998</v>
      </c>
      <c r="H20">
        <v>-117.64594700000001</v>
      </c>
      <c r="I20" t="s">
        <v>41</v>
      </c>
      <c r="J20" t="s">
        <v>42</v>
      </c>
      <c r="K20" t="s">
        <v>3</v>
      </c>
      <c r="L20" t="s">
        <v>3</v>
      </c>
      <c r="N20" t="s">
        <v>43</v>
      </c>
      <c r="O20" t="s">
        <v>93</v>
      </c>
      <c r="P20" t="s">
        <v>114</v>
      </c>
      <c r="Q20" t="s">
        <v>115</v>
      </c>
      <c r="R20" t="s">
        <v>61</v>
      </c>
      <c r="S20" t="s">
        <v>62</v>
      </c>
      <c r="T20" t="s">
        <v>49</v>
      </c>
      <c r="U20" t="s">
        <v>50</v>
      </c>
      <c r="V20">
        <v>12</v>
      </c>
      <c r="W20" t="s">
        <v>51</v>
      </c>
      <c r="X20" t="s">
        <v>63</v>
      </c>
      <c r="Y20" t="s">
        <v>53</v>
      </c>
      <c r="Z20" t="s">
        <v>54</v>
      </c>
      <c r="AA20" s="114">
        <v>42154</v>
      </c>
      <c r="AB20" s="112">
        <v>0.6430555555555556</v>
      </c>
      <c r="AC20" t="s">
        <v>37</v>
      </c>
      <c r="AD20" t="s">
        <v>56</v>
      </c>
      <c r="AE20" t="s">
        <v>112</v>
      </c>
      <c r="AF20" t="s">
        <v>70</v>
      </c>
      <c r="AG20" t="s">
        <v>55</v>
      </c>
      <c r="AH20" t="s">
        <v>450</v>
      </c>
      <c r="AI20">
        <v>7.87</v>
      </c>
      <c r="AJ20" t="s">
        <v>712</v>
      </c>
      <c r="AK20">
        <v>28.99</v>
      </c>
      <c r="AL20">
        <v>51</v>
      </c>
      <c r="AM20" s="110" t="str">
        <f t="shared" si="0"/>
        <v>25-40mph</v>
      </c>
    </row>
    <row r="21" spans="1:39" x14ac:dyDescent="0.45">
      <c r="A21" t="str">
        <f ca="1">1+A109</f>
        <v/>
      </c>
      <c r="B21" t="str">
        <f>""</f>
        <v/>
      </c>
      <c r="C21" t="s">
        <v>367</v>
      </c>
      <c r="D21" s="114">
        <v>43969</v>
      </c>
      <c r="E21">
        <v>2020</v>
      </c>
      <c r="F21" s="112">
        <v>0.50694444444444442</v>
      </c>
      <c r="G21">
        <v>33.858707000000003</v>
      </c>
      <c r="H21">
        <v>-117.02034</v>
      </c>
      <c r="I21" t="s">
        <v>41</v>
      </c>
      <c r="J21" t="s">
        <v>42</v>
      </c>
      <c r="K21" t="s">
        <v>4</v>
      </c>
      <c r="L21" t="s">
        <v>4</v>
      </c>
      <c r="N21" t="s">
        <v>43</v>
      </c>
      <c r="O21" t="s">
        <v>368</v>
      </c>
      <c r="P21" t="s">
        <v>369</v>
      </c>
      <c r="Q21" t="s">
        <v>369</v>
      </c>
      <c r="R21" t="s">
        <v>62</v>
      </c>
      <c r="S21" t="s">
        <v>62</v>
      </c>
      <c r="T21" t="s">
        <v>49</v>
      </c>
      <c r="U21" t="s">
        <v>64</v>
      </c>
      <c r="V21">
        <v>115</v>
      </c>
      <c r="W21" t="s">
        <v>111</v>
      </c>
      <c r="X21" t="s">
        <v>52</v>
      </c>
      <c r="Y21" t="s">
        <v>53</v>
      </c>
      <c r="Z21" t="s">
        <v>75</v>
      </c>
      <c r="AC21" t="s">
        <v>37</v>
      </c>
      <c r="AE21" t="s">
        <v>63</v>
      </c>
      <c r="AF21" t="s">
        <v>70</v>
      </c>
      <c r="AG21" t="s">
        <v>63</v>
      </c>
      <c r="AH21" t="s">
        <v>713</v>
      </c>
      <c r="AI21">
        <v>5.67</v>
      </c>
      <c r="AJ21" t="s">
        <v>714</v>
      </c>
      <c r="AK21">
        <v>8.84</v>
      </c>
      <c r="AL21">
        <v>56</v>
      </c>
      <c r="AM21" s="110" t="str">
        <f t="shared" si="0"/>
        <v>&lt; 25mph</v>
      </c>
    </row>
    <row r="22" spans="1:39" x14ac:dyDescent="0.45">
      <c r="A22" t="str">
        <f ca="1">1+A76</f>
        <v/>
      </c>
      <c r="B22" t="str">
        <f>""</f>
        <v/>
      </c>
      <c r="C22" t="s">
        <v>277</v>
      </c>
      <c r="D22" s="114">
        <v>43052</v>
      </c>
      <c r="E22">
        <v>2017</v>
      </c>
      <c r="F22" s="112">
        <v>0.5756944444444444</v>
      </c>
      <c r="G22">
        <v>33.739097999999998</v>
      </c>
      <c r="H22">
        <v>-117.27778000000001</v>
      </c>
      <c r="I22" t="s">
        <v>41</v>
      </c>
      <c r="J22" t="s">
        <v>42</v>
      </c>
      <c r="K22" t="s">
        <v>3</v>
      </c>
      <c r="L22" t="s">
        <v>3</v>
      </c>
      <c r="N22" t="s">
        <v>55</v>
      </c>
      <c r="O22" t="s">
        <v>56</v>
      </c>
      <c r="P22" t="s">
        <v>278</v>
      </c>
      <c r="Q22" t="s">
        <v>278</v>
      </c>
      <c r="R22" t="s">
        <v>61</v>
      </c>
      <c r="S22" t="s">
        <v>62</v>
      </c>
      <c r="T22" t="s">
        <v>49</v>
      </c>
      <c r="U22" t="s">
        <v>153</v>
      </c>
      <c r="V22">
        <v>12</v>
      </c>
      <c r="W22" t="s">
        <v>51</v>
      </c>
      <c r="X22" t="s">
        <v>52</v>
      </c>
      <c r="Y22" t="s">
        <v>53</v>
      </c>
      <c r="Z22" t="s">
        <v>54</v>
      </c>
      <c r="AA22" s="114">
        <v>43052</v>
      </c>
      <c r="AB22" s="112">
        <v>0.5756944444444444</v>
      </c>
      <c r="AC22" t="s">
        <v>86</v>
      </c>
      <c r="AD22" t="s">
        <v>87</v>
      </c>
      <c r="AE22" t="s">
        <v>56</v>
      </c>
      <c r="AF22" t="s">
        <v>56</v>
      </c>
      <c r="AG22" t="s">
        <v>55</v>
      </c>
      <c r="AH22" t="s">
        <v>568</v>
      </c>
      <c r="AI22">
        <v>4.71</v>
      </c>
      <c r="AJ22" t="s">
        <v>715</v>
      </c>
      <c r="AK22">
        <v>8.5</v>
      </c>
      <c r="AL22">
        <v>32</v>
      </c>
      <c r="AM22" s="110" t="str">
        <f t="shared" si="0"/>
        <v>&lt; 25mph</v>
      </c>
    </row>
    <row r="23" spans="1:39" x14ac:dyDescent="0.45">
      <c r="A23" t="str">
        <f ca="1">1+A40</f>
        <v/>
      </c>
      <c r="B23" t="str">
        <f>""</f>
        <v/>
      </c>
      <c r="C23" t="s">
        <v>188</v>
      </c>
      <c r="D23" s="114">
        <v>42600</v>
      </c>
      <c r="E23">
        <v>2016</v>
      </c>
      <c r="F23" s="112">
        <v>0.61944444444444446</v>
      </c>
      <c r="G23">
        <v>34.535572999999999</v>
      </c>
      <c r="H23">
        <v>-119.852255</v>
      </c>
      <c r="I23" t="s">
        <v>41</v>
      </c>
      <c r="J23" t="s">
        <v>42</v>
      </c>
      <c r="K23" t="s">
        <v>9</v>
      </c>
      <c r="L23" t="s">
        <v>9</v>
      </c>
      <c r="N23" t="s">
        <v>43</v>
      </c>
      <c r="O23" t="s">
        <v>168</v>
      </c>
      <c r="P23" t="s">
        <v>189</v>
      </c>
      <c r="Q23" t="s">
        <v>189</v>
      </c>
      <c r="R23" t="s">
        <v>61</v>
      </c>
      <c r="S23" t="s">
        <v>62</v>
      </c>
      <c r="T23" t="s">
        <v>49</v>
      </c>
      <c r="U23" t="s">
        <v>153</v>
      </c>
      <c r="V23">
        <v>16</v>
      </c>
      <c r="W23" t="s">
        <v>51</v>
      </c>
      <c r="X23" t="s">
        <v>52</v>
      </c>
      <c r="Y23" t="s">
        <v>53</v>
      </c>
      <c r="Z23" t="s">
        <v>54</v>
      </c>
      <c r="AA23" s="114">
        <v>42600</v>
      </c>
      <c r="AB23" s="112">
        <v>0.61944444444444446</v>
      </c>
      <c r="AC23" t="s">
        <v>37</v>
      </c>
      <c r="AD23" t="s">
        <v>56</v>
      </c>
      <c r="AE23" t="s">
        <v>41</v>
      </c>
      <c r="AF23" t="s">
        <v>190</v>
      </c>
      <c r="AG23" t="s">
        <v>55</v>
      </c>
      <c r="AH23" t="s">
        <v>716</v>
      </c>
      <c r="AI23">
        <v>4.8499999999999996</v>
      </c>
      <c r="AJ23" t="s">
        <v>717</v>
      </c>
      <c r="AK23">
        <v>11.54</v>
      </c>
      <c r="AL23">
        <v>105</v>
      </c>
      <c r="AM23" s="110" t="str">
        <f t="shared" si="0"/>
        <v>&lt; 25mph</v>
      </c>
    </row>
    <row r="24" spans="1:39" x14ac:dyDescent="0.45">
      <c r="A24" t="str">
        <f ca="1">1+A134</f>
        <v/>
      </c>
      <c r="B24" t="s">
        <v>417</v>
      </c>
      <c r="D24" s="114">
        <v>43073</v>
      </c>
      <c r="E24">
        <v>2017</v>
      </c>
      <c r="F24" s="112">
        <v>0.76944444444444449</v>
      </c>
      <c r="G24">
        <v>34.415210000000002</v>
      </c>
      <c r="H24">
        <v>-119.09124</v>
      </c>
      <c r="I24" t="s">
        <v>41</v>
      </c>
      <c r="J24" t="s">
        <v>42</v>
      </c>
      <c r="K24" t="s">
        <v>9</v>
      </c>
      <c r="M24" t="s">
        <v>9</v>
      </c>
      <c r="N24" t="s">
        <v>43</v>
      </c>
      <c r="O24" t="s">
        <v>409</v>
      </c>
      <c r="AG24" t="s">
        <v>331</v>
      </c>
      <c r="AH24" t="s">
        <v>718</v>
      </c>
      <c r="AI24">
        <v>1.1599999999999999</v>
      </c>
      <c r="AJ24" t="s">
        <v>719</v>
      </c>
      <c r="AK24">
        <v>3</v>
      </c>
      <c r="AL24">
        <v>71</v>
      </c>
      <c r="AM24" s="110" t="str">
        <f t="shared" si="0"/>
        <v>&lt; 25mph</v>
      </c>
    </row>
    <row r="25" spans="1:39" x14ac:dyDescent="0.45">
      <c r="A25">
        <f>1+A139</f>
        <v>10002</v>
      </c>
      <c r="B25" t="s">
        <v>422</v>
      </c>
      <c r="D25" s="114">
        <v>43412</v>
      </c>
      <c r="E25">
        <v>2018</v>
      </c>
      <c r="F25" s="112">
        <v>0.6</v>
      </c>
      <c r="G25">
        <v>34.234999999999999</v>
      </c>
      <c r="H25">
        <v>-118.70128</v>
      </c>
      <c r="I25" t="s">
        <v>41</v>
      </c>
      <c r="J25" t="s">
        <v>42</v>
      </c>
      <c r="K25" t="s">
        <v>9</v>
      </c>
      <c r="M25" t="s">
        <v>9</v>
      </c>
      <c r="N25" t="s">
        <v>43</v>
      </c>
      <c r="O25" t="s">
        <v>412</v>
      </c>
      <c r="AG25" t="s">
        <v>331</v>
      </c>
      <c r="AH25" t="s">
        <v>720</v>
      </c>
      <c r="AI25">
        <v>4.13</v>
      </c>
      <c r="AJ25" t="s">
        <v>721</v>
      </c>
      <c r="AK25">
        <v>10</v>
      </c>
      <c r="AL25">
        <v>71</v>
      </c>
      <c r="AM25" s="110" t="str">
        <f t="shared" si="0"/>
        <v>&lt; 25mph</v>
      </c>
    </row>
    <row r="26" spans="1:39" x14ac:dyDescent="0.45">
      <c r="A26" t="str">
        <f ca="1">1+A79</f>
        <v/>
      </c>
      <c r="B26" t="str">
        <f>""</f>
        <v/>
      </c>
      <c r="C26" t="s">
        <v>285</v>
      </c>
      <c r="D26" s="114">
        <v>43277</v>
      </c>
      <c r="E26">
        <v>2018</v>
      </c>
      <c r="F26" s="112">
        <v>0.8666666666666667</v>
      </c>
      <c r="G26">
        <v>34.015815000000003</v>
      </c>
      <c r="H26">
        <v>-117.021477</v>
      </c>
      <c r="I26" t="s">
        <v>41</v>
      </c>
      <c r="J26" t="s">
        <v>42</v>
      </c>
      <c r="K26" t="s">
        <v>3</v>
      </c>
      <c r="L26" t="s">
        <v>3</v>
      </c>
      <c r="N26" t="s">
        <v>43</v>
      </c>
      <c r="O26" t="s">
        <v>279</v>
      </c>
      <c r="P26" t="s">
        <v>286</v>
      </c>
      <c r="Q26" t="s">
        <v>287</v>
      </c>
      <c r="R26" t="s">
        <v>47</v>
      </c>
      <c r="S26" t="s">
        <v>48</v>
      </c>
      <c r="T26" t="s">
        <v>49</v>
      </c>
      <c r="U26" t="s">
        <v>56</v>
      </c>
      <c r="V26">
        <v>12</v>
      </c>
      <c r="W26" t="s">
        <v>51</v>
      </c>
      <c r="X26" t="s">
        <v>52</v>
      </c>
      <c r="Y26" t="s">
        <v>53</v>
      </c>
      <c r="Z26" t="s">
        <v>54</v>
      </c>
      <c r="AA26" s="114">
        <v>43277</v>
      </c>
      <c r="AB26" s="112">
        <v>0.8666666666666667</v>
      </c>
      <c r="AC26" t="s">
        <v>37</v>
      </c>
      <c r="AD26" t="s">
        <v>56</v>
      </c>
      <c r="AE26" t="s">
        <v>80</v>
      </c>
      <c r="AF26" t="s">
        <v>81</v>
      </c>
      <c r="AG26" t="s">
        <v>55</v>
      </c>
      <c r="AH26" t="s">
        <v>573</v>
      </c>
      <c r="AI26">
        <v>6.9</v>
      </c>
      <c r="AJ26" t="s">
        <v>722</v>
      </c>
      <c r="AK26">
        <v>21</v>
      </c>
      <c r="AL26">
        <v>91</v>
      </c>
      <c r="AM26" s="110" t="str">
        <f t="shared" si="0"/>
        <v>&lt; 25mph</v>
      </c>
    </row>
    <row r="27" spans="1:39" x14ac:dyDescent="0.45">
      <c r="A27" t="str">
        <f ca="1">1+A106</f>
        <v/>
      </c>
      <c r="B27" t="str">
        <f>""</f>
        <v/>
      </c>
      <c r="C27" t="s">
        <v>361</v>
      </c>
      <c r="D27" s="114">
        <v>43896</v>
      </c>
      <c r="E27">
        <v>2020</v>
      </c>
      <c r="F27" s="112">
        <v>0.71180555555555558</v>
      </c>
      <c r="G27">
        <v>34.080151000000001</v>
      </c>
      <c r="H27">
        <v>-117.253969</v>
      </c>
      <c r="I27" t="s">
        <v>63</v>
      </c>
      <c r="J27" t="s">
        <v>42</v>
      </c>
      <c r="K27" t="s">
        <v>3</v>
      </c>
      <c r="L27" t="s">
        <v>3</v>
      </c>
      <c r="N27" t="s">
        <v>55</v>
      </c>
      <c r="P27" t="s">
        <v>362</v>
      </c>
      <c r="Q27" t="s">
        <v>362</v>
      </c>
      <c r="R27" t="s">
        <v>48</v>
      </c>
      <c r="S27" t="s">
        <v>48</v>
      </c>
      <c r="T27" t="s">
        <v>49</v>
      </c>
      <c r="U27" t="s">
        <v>64</v>
      </c>
      <c r="V27">
        <v>12</v>
      </c>
      <c r="W27" t="s">
        <v>51</v>
      </c>
      <c r="X27" t="s">
        <v>63</v>
      </c>
      <c r="Y27" t="s">
        <v>53</v>
      </c>
      <c r="Z27" t="s">
        <v>75</v>
      </c>
      <c r="AC27" t="s">
        <v>86</v>
      </c>
      <c r="AD27" t="s">
        <v>146</v>
      </c>
      <c r="AG27" t="s">
        <v>63</v>
      </c>
      <c r="AH27" t="s">
        <v>723</v>
      </c>
      <c r="AI27">
        <v>6.78</v>
      </c>
      <c r="AJ27" t="s">
        <v>724</v>
      </c>
      <c r="AK27">
        <v>4.9400000000000004</v>
      </c>
      <c r="AL27">
        <v>28</v>
      </c>
      <c r="AM27" s="110" t="str">
        <f t="shared" si="0"/>
        <v>&lt; 25mph</v>
      </c>
    </row>
    <row r="28" spans="1:39" x14ac:dyDescent="0.45">
      <c r="A28" t="str">
        <f ca="1">1+A90</f>
        <v/>
      </c>
      <c r="B28" t="str">
        <f>""</f>
        <v/>
      </c>
      <c r="C28" t="s">
        <v>317</v>
      </c>
      <c r="D28" s="114">
        <v>43622</v>
      </c>
      <c r="E28">
        <v>2019</v>
      </c>
      <c r="F28" s="112">
        <v>0.375</v>
      </c>
      <c r="G28">
        <v>34.473354999999998</v>
      </c>
      <c r="H28">
        <v>-118.392124</v>
      </c>
      <c r="I28" t="s">
        <v>41</v>
      </c>
      <c r="J28" t="s">
        <v>42</v>
      </c>
      <c r="K28" t="s">
        <v>3</v>
      </c>
      <c r="L28" t="s">
        <v>3</v>
      </c>
      <c r="N28" t="s">
        <v>43</v>
      </c>
      <c r="O28" t="s">
        <v>318</v>
      </c>
      <c r="P28" t="s">
        <v>319</v>
      </c>
      <c r="Q28" t="s">
        <v>319</v>
      </c>
      <c r="R28" t="s">
        <v>61</v>
      </c>
      <c r="S28" t="s">
        <v>62</v>
      </c>
      <c r="T28" t="s">
        <v>49</v>
      </c>
      <c r="U28" t="s">
        <v>310</v>
      </c>
      <c r="V28">
        <v>16</v>
      </c>
      <c r="W28" t="s">
        <v>51</v>
      </c>
      <c r="X28" t="s">
        <v>52</v>
      </c>
      <c r="Y28" t="s">
        <v>53</v>
      </c>
      <c r="Z28" t="s">
        <v>54</v>
      </c>
      <c r="AA28" s="114">
        <v>43622</v>
      </c>
      <c r="AB28" s="112">
        <v>0.38194444444444442</v>
      </c>
      <c r="AC28" t="s">
        <v>86</v>
      </c>
      <c r="AD28" t="s">
        <v>52</v>
      </c>
      <c r="AG28" t="s">
        <v>137</v>
      </c>
      <c r="AH28" t="s">
        <v>667</v>
      </c>
      <c r="AI28">
        <v>7.39</v>
      </c>
      <c r="AJ28" t="s">
        <v>725</v>
      </c>
      <c r="AK28">
        <v>13</v>
      </c>
      <c r="AL28">
        <v>19</v>
      </c>
      <c r="AM28" s="110" t="str">
        <f t="shared" si="0"/>
        <v>&lt; 25mph</v>
      </c>
    </row>
    <row r="29" spans="1:39" x14ac:dyDescent="0.45">
      <c r="A29" t="str">
        <f ca="1">1+A33</f>
        <v/>
      </c>
      <c r="B29" t="str">
        <f>""</f>
        <v/>
      </c>
      <c r="C29" t="s">
        <v>171</v>
      </c>
      <c r="D29" s="114">
        <v>42519</v>
      </c>
      <c r="E29">
        <v>2016</v>
      </c>
      <c r="F29" s="112">
        <v>0.93402777777777779</v>
      </c>
      <c r="G29">
        <v>36.009123000000002</v>
      </c>
      <c r="H29">
        <v>-118.956283</v>
      </c>
      <c r="I29" t="s">
        <v>41</v>
      </c>
      <c r="J29" t="s">
        <v>42</v>
      </c>
      <c r="K29" t="s">
        <v>5</v>
      </c>
      <c r="L29" t="s">
        <v>5</v>
      </c>
      <c r="N29" t="s">
        <v>43</v>
      </c>
      <c r="O29" t="s">
        <v>101</v>
      </c>
      <c r="P29" t="s">
        <v>172</v>
      </c>
      <c r="Q29" t="s">
        <v>172</v>
      </c>
      <c r="R29" t="s">
        <v>47</v>
      </c>
      <c r="S29" t="s">
        <v>48</v>
      </c>
      <c r="T29" t="s">
        <v>49</v>
      </c>
      <c r="U29" t="s">
        <v>163</v>
      </c>
      <c r="V29">
        <v>12</v>
      </c>
      <c r="W29" t="s">
        <v>51</v>
      </c>
      <c r="X29" t="s">
        <v>52</v>
      </c>
      <c r="Y29" t="s">
        <v>53</v>
      </c>
      <c r="Z29" t="s">
        <v>54</v>
      </c>
      <c r="AA29" s="114">
        <v>42519</v>
      </c>
      <c r="AB29" s="112">
        <v>0.93402777777777779</v>
      </c>
      <c r="AC29" t="s">
        <v>37</v>
      </c>
      <c r="AD29" t="s">
        <v>56</v>
      </c>
      <c r="AE29" t="s">
        <v>63</v>
      </c>
      <c r="AF29" t="s">
        <v>70</v>
      </c>
      <c r="AG29" t="s">
        <v>55</v>
      </c>
      <c r="AH29" t="s">
        <v>466</v>
      </c>
      <c r="AI29">
        <v>7.9</v>
      </c>
      <c r="AJ29" t="s">
        <v>726</v>
      </c>
      <c r="AK29">
        <v>3</v>
      </c>
      <c r="AL29">
        <v>8</v>
      </c>
      <c r="AM29" s="110" t="str">
        <f t="shared" si="0"/>
        <v>&lt; 25mph</v>
      </c>
    </row>
    <row r="30" spans="1:39" x14ac:dyDescent="0.45">
      <c r="A30" t="str">
        <f ca="1">1+A58</f>
        <v/>
      </c>
      <c r="B30" t="str">
        <f>""</f>
        <v/>
      </c>
      <c r="C30" t="s">
        <v>201</v>
      </c>
      <c r="D30" s="114">
        <v>42841</v>
      </c>
      <c r="E30">
        <v>2017</v>
      </c>
      <c r="F30" s="112">
        <v>0.65208333333333335</v>
      </c>
      <c r="G30">
        <v>34.455601000000001</v>
      </c>
      <c r="H30">
        <v>-119.255719</v>
      </c>
      <c r="I30" t="s">
        <v>41</v>
      </c>
      <c r="J30" t="s">
        <v>42</v>
      </c>
      <c r="K30" t="s">
        <v>4</v>
      </c>
      <c r="L30" t="s">
        <v>4</v>
      </c>
      <c r="N30" t="s">
        <v>43</v>
      </c>
      <c r="O30" t="s">
        <v>157</v>
      </c>
      <c r="P30" t="s">
        <v>234</v>
      </c>
      <c r="Q30" t="s">
        <v>234</v>
      </c>
      <c r="R30" t="s">
        <v>61</v>
      </c>
      <c r="S30" t="s">
        <v>62</v>
      </c>
      <c r="T30" t="s">
        <v>49</v>
      </c>
      <c r="U30" t="s">
        <v>163</v>
      </c>
      <c r="V30">
        <v>16</v>
      </c>
      <c r="W30" t="s">
        <v>51</v>
      </c>
      <c r="X30" t="s">
        <v>52</v>
      </c>
      <c r="Y30" t="s">
        <v>53</v>
      </c>
      <c r="Z30" t="s">
        <v>54</v>
      </c>
      <c r="AA30" s="114">
        <v>42841</v>
      </c>
      <c r="AB30" s="112">
        <v>0.65208333333333335</v>
      </c>
      <c r="AC30" t="s">
        <v>37</v>
      </c>
      <c r="AD30" t="s">
        <v>56</v>
      </c>
      <c r="AE30" t="s">
        <v>41</v>
      </c>
      <c r="AF30" t="s">
        <v>70</v>
      </c>
      <c r="AG30" t="s">
        <v>55</v>
      </c>
      <c r="AH30" t="s">
        <v>727</v>
      </c>
      <c r="AI30">
        <v>3.78</v>
      </c>
      <c r="AJ30" t="s">
        <v>728</v>
      </c>
      <c r="AK30">
        <v>25.57</v>
      </c>
      <c r="AL30">
        <v>92</v>
      </c>
      <c r="AM30" s="110" t="str">
        <f t="shared" si="0"/>
        <v>25-40mph</v>
      </c>
    </row>
    <row r="31" spans="1:39" x14ac:dyDescent="0.45">
      <c r="A31" t="str">
        <f ca="1">1+A118</f>
        <v/>
      </c>
      <c r="B31" t="str">
        <f>""</f>
        <v/>
      </c>
      <c r="C31" t="s">
        <v>388</v>
      </c>
      <c r="D31" s="114">
        <v>44107</v>
      </c>
      <c r="E31">
        <v>2020</v>
      </c>
      <c r="F31" s="112">
        <v>0.73958333333333337</v>
      </c>
      <c r="G31">
        <v>34.357016000000002</v>
      </c>
      <c r="H31">
        <v>-118.56586799999999</v>
      </c>
      <c r="I31" t="s">
        <v>41</v>
      </c>
      <c r="J31" t="s">
        <v>42</v>
      </c>
      <c r="K31" t="s">
        <v>3</v>
      </c>
      <c r="L31" t="s">
        <v>3</v>
      </c>
      <c r="N31" t="s">
        <v>97</v>
      </c>
      <c r="O31" t="s">
        <v>56</v>
      </c>
      <c r="P31" t="s">
        <v>389</v>
      </c>
      <c r="Q31" t="s">
        <v>389</v>
      </c>
      <c r="R31" t="s">
        <v>62</v>
      </c>
      <c r="S31" t="s">
        <v>62</v>
      </c>
      <c r="U31" t="s">
        <v>163</v>
      </c>
      <c r="V31">
        <v>16</v>
      </c>
      <c r="W31" t="s">
        <v>51</v>
      </c>
      <c r="X31" t="s">
        <v>52</v>
      </c>
      <c r="Y31" t="s">
        <v>53</v>
      </c>
      <c r="Z31" t="s">
        <v>75</v>
      </c>
      <c r="AC31" t="s">
        <v>86</v>
      </c>
      <c r="AD31" t="s">
        <v>52</v>
      </c>
      <c r="AG31" t="s">
        <v>63</v>
      </c>
      <c r="AH31" t="s">
        <v>462</v>
      </c>
      <c r="AI31">
        <v>2.94</v>
      </c>
      <c r="AJ31" t="s">
        <v>729</v>
      </c>
      <c r="AK31">
        <v>18.010000000000002</v>
      </c>
      <c r="AL31">
        <v>43</v>
      </c>
      <c r="AM31" s="110" t="str">
        <f t="shared" si="0"/>
        <v>&lt; 25mph</v>
      </c>
    </row>
    <row r="32" spans="1:39" x14ac:dyDescent="0.45">
      <c r="A32">
        <f>1+A52</f>
        <v>10005</v>
      </c>
      <c r="B32" t="str">
        <f>""</f>
        <v/>
      </c>
      <c r="C32" t="s">
        <v>221</v>
      </c>
      <c r="D32" s="114">
        <v>42694</v>
      </c>
      <c r="E32">
        <v>2016</v>
      </c>
      <c r="F32" s="112">
        <v>0.46875</v>
      </c>
      <c r="G32">
        <v>34.188339999999997</v>
      </c>
      <c r="H32">
        <v>-118.874252</v>
      </c>
      <c r="I32" t="s">
        <v>41</v>
      </c>
      <c r="J32" t="s">
        <v>42</v>
      </c>
      <c r="K32" t="s">
        <v>3</v>
      </c>
      <c r="L32" t="s">
        <v>3</v>
      </c>
      <c r="N32" t="s">
        <v>133</v>
      </c>
      <c r="O32" t="s">
        <v>56</v>
      </c>
      <c r="P32" t="s">
        <v>222</v>
      </c>
      <c r="Q32" t="s">
        <v>222</v>
      </c>
      <c r="R32" t="s">
        <v>61</v>
      </c>
      <c r="S32" t="s">
        <v>62</v>
      </c>
      <c r="T32" t="s">
        <v>49</v>
      </c>
      <c r="U32" t="s">
        <v>223</v>
      </c>
      <c r="V32">
        <v>16</v>
      </c>
      <c r="W32" t="s">
        <v>51</v>
      </c>
      <c r="X32" t="s">
        <v>52</v>
      </c>
      <c r="Y32" t="s">
        <v>53</v>
      </c>
      <c r="Z32" t="s">
        <v>75</v>
      </c>
      <c r="AA32" t="s">
        <v>76</v>
      </c>
      <c r="AB32" t="s">
        <v>56</v>
      </c>
      <c r="AC32" t="s">
        <v>37</v>
      </c>
      <c r="AD32" t="s">
        <v>56</v>
      </c>
      <c r="AE32" t="s">
        <v>112</v>
      </c>
      <c r="AF32" t="s">
        <v>70</v>
      </c>
      <c r="AG32" t="s">
        <v>55</v>
      </c>
      <c r="AH32" t="s">
        <v>730</v>
      </c>
      <c r="AI32">
        <v>7.89</v>
      </c>
      <c r="AJ32" t="s">
        <v>731</v>
      </c>
      <c r="AK32">
        <v>25.99</v>
      </c>
      <c r="AL32">
        <v>58</v>
      </c>
      <c r="AM32" s="110" t="str">
        <f t="shared" si="0"/>
        <v>25-40mph</v>
      </c>
    </row>
    <row r="33" spans="1:39" x14ac:dyDescent="0.45">
      <c r="A33" t="str">
        <f ca="1">1+A38</f>
        <v/>
      </c>
      <c r="B33" t="str">
        <f>""</f>
        <v/>
      </c>
      <c r="C33" t="s">
        <v>183</v>
      </c>
      <c r="D33" s="114">
        <v>42542</v>
      </c>
      <c r="E33">
        <v>2016</v>
      </c>
      <c r="F33" s="112">
        <v>0.90763888888888888</v>
      </c>
      <c r="G33">
        <v>36.251508999999999</v>
      </c>
      <c r="H33">
        <v>-118.78093200000001</v>
      </c>
      <c r="I33" t="s">
        <v>41</v>
      </c>
      <c r="J33" t="s">
        <v>42</v>
      </c>
      <c r="K33" t="s">
        <v>4</v>
      </c>
      <c r="L33" t="s">
        <v>4</v>
      </c>
      <c r="N33" t="s">
        <v>43</v>
      </c>
      <c r="O33" t="s">
        <v>101</v>
      </c>
      <c r="P33" t="s">
        <v>184</v>
      </c>
      <c r="Q33" t="s">
        <v>184</v>
      </c>
      <c r="R33" t="s">
        <v>47</v>
      </c>
      <c r="S33" t="s">
        <v>48</v>
      </c>
      <c r="T33" t="s">
        <v>49</v>
      </c>
      <c r="U33" t="s">
        <v>163</v>
      </c>
      <c r="V33">
        <v>12</v>
      </c>
      <c r="W33" t="s">
        <v>51</v>
      </c>
      <c r="X33" t="s">
        <v>52</v>
      </c>
      <c r="Y33" t="s">
        <v>53</v>
      </c>
      <c r="Z33" t="s">
        <v>54</v>
      </c>
      <c r="AA33" s="114">
        <v>42542</v>
      </c>
      <c r="AB33" s="112">
        <v>0.90763888888888888</v>
      </c>
      <c r="AC33" t="s">
        <v>37</v>
      </c>
      <c r="AD33" t="s">
        <v>56</v>
      </c>
      <c r="AE33" t="s">
        <v>41</v>
      </c>
      <c r="AF33" t="s">
        <v>70</v>
      </c>
      <c r="AG33" t="s">
        <v>55</v>
      </c>
      <c r="AH33" t="s">
        <v>732</v>
      </c>
      <c r="AI33">
        <v>7.69</v>
      </c>
      <c r="AJ33" t="s">
        <v>733</v>
      </c>
      <c r="AK33">
        <v>8.01</v>
      </c>
      <c r="AL33">
        <v>13</v>
      </c>
      <c r="AM33" s="110" t="str">
        <f t="shared" si="0"/>
        <v>&lt; 25mph</v>
      </c>
    </row>
    <row r="34" spans="1:39" x14ac:dyDescent="0.45">
      <c r="A34" t="str">
        <f ca="1">1+A56</f>
        <v/>
      </c>
      <c r="B34" t="str">
        <f>""</f>
        <v/>
      </c>
      <c r="C34" t="s">
        <v>229</v>
      </c>
      <c r="D34" s="114">
        <v>42809</v>
      </c>
      <c r="E34">
        <v>2017</v>
      </c>
      <c r="F34" s="112">
        <v>0.55763888888888891</v>
      </c>
      <c r="G34">
        <v>34.053449000000001</v>
      </c>
      <c r="H34">
        <v>-116.97100500000001</v>
      </c>
      <c r="I34" t="s">
        <v>41</v>
      </c>
      <c r="J34" t="s">
        <v>42</v>
      </c>
      <c r="K34" t="s">
        <v>3</v>
      </c>
      <c r="L34" t="s">
        <v>3</v>
      </c>
      <c r="N34" t="s">
        <v>43</v>
      </c>
      <c r="O34" t="s">
        <v>230</v>
      </c>
      <c r="P34" t="s">
        <v>231</v>
      </c>
      <c r="Q34" t="s">
        <v>231</v>
      </c>
      <c r="R34" t="s">
        <v>61</v>
      </c>
      <c r="S34" t="s">
        <v>62</v>
      </c>
      <c r="T34" t="s">
        <v>49</v>
      </c>
      <c r="U34" t="s">
        <v>153</v>
      </c>
      <c r="V34">
        <v>12</v>
      </c>
      <c r="W34" t="s">
        <v>51</v>
      </c>
      <c r="X34" t="s">
        <v>52</v>
      </c>
      <c r="Y34" t="s">
        <v>53</v>
      </c>
      <c r="Z34" t="s">
        <v>54</v>
      </c>
      <c r="AA34" s="114">
        <v>42809</v>
      </c>
      <c r="AB34" s="112">
        <v>0.55763888888888891</v>
      </c>
      <c r="AC34" t="s">
        <v>37</v>
      </c>
      <c r="AD34" t="s">
        <v>56</v>
      </c>
      <c r="AE34" t="s">
        <v>112</v>
      </c>
      <c r="AF34" t="s">
        <v>70</v>
      </c>
      <c r="AG34" t="s">
        <v>55</v>
      </c>
      <c r="AH34" t="s">
        <v>734</v>
      </c>
      <c r="AI34">
        <v>6.33</v>
      </c>
      <c r="AJ34" t="s">
        <v>735</v>
      </c>
      <c r="AK34">
        <v>10</v>
      </c>
      <c r="AL34">
        <v>55</v>
      </c>
      <c r="AM34" s="110" t="str">
        <f t="shared" si="0"/>
        <v>&lt; 25mph</v>
      </c>
    </row>
    <row r="35" spans="1:39" x14ac:dyDescent="0.45">
      <c r="A35" t="str">
        <f ca="1">1+A61</f>
        <v/>
      </c>
      <c r="B35" t="str">
        <f>""</f>
        <v/>
      </c>
      <c r="C35" t="s">
        <v>147</v>
      </c>
      <c r="D35" s="114">
        <v>42866</v>
      </c>
      <c r="E35">
        <v>2017</v>
      </c>
      <c r="F35" s="112">
        <v>0.51875000000000004</v>
      </c>
      <c r="G35">
        <v>34.412700999999998</v>
      </c>
      <c r="H35">
        <v>-118.670231</v>
      </c>
      <c r="I35" t="s">
        <v>41</v>
      </c>
      <c r="J35" t="s">
        <v>42</v>
      </c>
      <c r="K35" t="s">
        <v>4</v>
      </c>
      <c r="L35" t="s">
        <v>4</v>
      </c>
      <c r="N35" t="s">
        <v>43</v>
      </c>
      <c r="O35" t="s">
        <v>148</v>
      </c>
      <c r="P35" t="s">
        <v>241</v>
      </c>
      <c r="Q35" t="s">
        <v>241</v>
      </c>
      <c r="R35" t="s">
        <v>61</v>
      </c>
      <c r="S35" t="s">
        <v>62</v>
      </c>
      <c r="T35" t="s">
        <v>49</v>
      </c>
      <c r="U35" t="s">
        <v>56</v>
      </c>
      <c r="V35">
        <v>16</v>
      </c>
      <c r="W35" t="s">
        <v>51</v>
      </c>
      <c r="X35" t="s">
        <v>52</v>
      </c>
      <c r="Y35" t="s">
        <v>53</v>
      </c>
      <c r="Z35" t="s">
        <v>54</v>
      </c>
      <c r="AA35" s="114">
        <v>42866</v>
      </c>
      <c r="AB35" s="112">
        <v>0.51875000000000004</v>
      </c>
      <c r="AC35" t="s">
        <v>37</v>
      </c>
      <c r="AD35" t="s">
        <v>56</v>
      </c>
      <c r="AE35" t="s">
        <v>141</v>
      </c>
      <c r="AF35" t="s">
        <v>70</v>
      </c>
      <c r="AG35" t="s">
        <v>55</v>
      </c>
      <c r="AH35" t="s">
        <v>736</v>
      </c>
      <c r="AI35">
        <v>2.19</v>
      </c>
      <c r="AJ35" t="s">
        <v>737</v>
      </c>
      <c r="AK35">
        <v>22.79</v>
      </c>
      <c r="AL35">
        <v>64</v>
      </c>
      <c r="AM35" s="110" t="str">
        <f t="shared" si="0"/>
        <v>&lt; 25mph</v>
      </c>
    </row>
    <row r="36" spans="1:39" x14ac:dyDescent="0.45">
      <c r="A36" t="str">
        <f ca="1">1+A97</f>
        <v/>
      </c>
      <c r="B36" t="str">
        <f>""</f>
        <v/>
      </c>
      <c r="C36" t="s">
        <v>336</v>
      </c>
      <c r="D36" s="114">
        <v>43702</v>
      </c>
      <c r="E36">
        <v>2019</v>
      </c>
      <c r="F36" s="112">
        <v>0.33541666666666659</v>
      </c>
      <c r="G36">
        <v>34.301005000000004</v>
      </c>
      <c r="H36">
        <v>-118.83076200000001</v>
      </c>
      <c r="I36" t="s">
        <v>41</v>
      </c>
      <c r="J36" t="s">
        <v>42</v>
      </c>
      <c r="K36" t="s">
        <v>3</v>
      </c>
      <c r="L36" t="s">
        <v>3</v>
      </c>
      <c r="N36" t="s">
        <v>43</v>
      </c>
      <c r="O36" t="s">
        <v>326</v>
      </c>
      <c r="P36" t="s">
        <v>337</v>
      </c>
      <c r="Q36" t="s">
        <v>337</v>
      </c>
      <c r="R36" t="s">
        <v>61</v>
      </c>
      <c r="S36" t="s">
        <v>62</v>
      </c>
      <c r="T36" t="s">
        <v>49</v>
      </c>
      <c r="U36" t="s">
        <v>310</v>
      </c>
      <c r="V36">
        <v>16</v>
      </c>
      <c r="W36" t="s">
        <v>51</v>
      </c>
      <c r="X36" t="s">
        <v>338</v>
      </c>
      <c r="Y36" t="s">
        <v>53</v>
      </c>
      <c r="Z36" t="s">
        <v>54</v>
      </c>
      <c r="AA36" s="114">
        <v>43702</v>
      </c>
      <c r="AB36" s="112">
        <v>0.33541666666666659</v>
      </c>
      <c r="AC36" t="s">
        <v>37</v>
      </c>
      <c r="AE36" t="s">
        <v>112</v>
      </c>
      <c r="AF36" t="s">
        <v>70</v>
      </c>
      <c r="AG36" t="s">
        <v>63</v>
      </c>
      <c r="AH36" t="s">
        <v>448</v>
      </c>
      <c r="AI36">
        <v>4.92</v>
      </c>
      <c r="AJ36" t="s">
        <v>738</v>
      </c>
      <c r="AK36">
        <v>20</v>
      </c>
      <c r="AL36">
        <v>54</v>
      </c>
      <c r="AM36" s="110" t="str">
        <f t="shared" si="0"/>
        <v>&lt; 25mph</v>
      </c>
    </row>
    <row r="37" spans="1:39" x14ac:dyDescent="0.45">
      <c r="A37" t="str">
        <f ca="1">1+A101</f>
        <v/>
      </c>
      <c r="B37" t="str">
        <f>""</f>
        <v/>
      </c>
      <c r="C37" t="s">
        <v>347</v>
      </c>
      <c r="D37" s="114">
        <v>43726</v>
      </c>
      <c r="E37">
        <v>2019</v>
      </c>
      <c r="F37" s="112">
        <v>0.11944444444444451</v>
      </c>
      <c r="G37">
        <v>34.314250999999999</v>
      </c>
      <c r="H37">
        <v>-117.37931</v>
      </c>
      <c r="I37" t="s">
        <v>41</v>
      </c>
      <c r="J37" t="s">
        <v>42</v>
      </c>
      <c r="K37" t="s">
        <v>3</v>
      </c>
      <c r="L37" t="s">
        <v>3</v>
      </c>
      <c r="N37" t="s">
        <v>55</v>
      </c>
      <c r="P37" t="s">
        <v>348</v>
      </c>
      <c r="Q37" t="s">
        <v>348</v>
      </c>
      <c r="R37" t="s">
        <v>61</v>
      </c>
      <c r="S37" t="s">
        <v>62</v>
      </c>
      <c r="T37" t="s">
        <v>49</v>
      </c>
      <c r="U37" t="s">
        <v>310</v>
      </c>
      <c r="V37">
        <v>12</v>
      </c>
      <c r="W37" t="s">
        <v>51</v>
      </c>
      <c r="X37" t="s">
        <v>52</v>
      </c>
      <c r="Y37" t="s">
        <v>53</v>
      </c>
      <c r="Z37" t="s">
        <v>75</v>
      </c>
      <c r="AC37" t="s">
        <v>86</v>
      </c>
      <c r="AD37" t="s">
        <v>175</v>
      </c>
      <c r="AG37" t="s">
        <v>137</v>
      </c>
      <c r="AH37" t="s">
        <v>739</v>
      </c>
      <c r="AI37">
        <v>7.49</v>
      </c>
      <c r="AJ37" t="s">
        <v>740</v>
      </c>
      <c r="AK37">
        <v>27.91</v>
      </c>
      <c r="AL37">
        <v>201</v>
      </c>
      <c r="AM37" s="110" t="str">
        <f t="shared" si="0"/>
        <v>25-40mph</v>
      </c>
    </row>
    <row r="38" spans="1:39" x14ac:dyDescent="0.45">
      <c r="A38" t="str">
        <f ca="1">1+A30</f>
        <v/>
      </c>
      <c r="B38" t="str">
        <f>""</f>
        <v/>
      </c>
      <c r="C38" t="s">
        <v>165</v>
      </c>
      <c r="D38" s="114">
        <v>42488</v>
      </c>
      <c r="E38">
        <v>2016</v>
      </c>
      <c r="F38" s="112">
        <v>0.58333333333333337</v>
      </c>
      <c r="G38">
        <v>34.357004000000003</v>
      </c>
      <c r="H38">
        <v>-119.314044</v>
      </c>
      <c r="I38" t="s">
        <v>41</v>
      </c>
      <c r="J38" t="s">
        <v>42</v>
      </c>
      <c r="K38" t="s">
        <v>5</v>
      </c>
      <c r="L38" t="s">
        <v>5</v>
      </c>
      <c r="N38" t="s">
        <v>43</v>
      </c>
      <c r="O38" t="s">
        <v>157</v>
      </c>
      <c r="P38" t="s">
        <v>166</v>
      </c>
      <c r="Q38" t="s">
        <v>166</v>
      </c>
      <c r="R38" t="s">
        <v>61</v>
      </c>
      <c r="S38" t="s">
        <v>62</v>
      </c>
      <c r="T38" t="s">
        <v>49</v>
      </c>
      <c r="U38" t="s">
        <v>56</v>
      </c>
      <c r="V38">
        <v>16</v>
      </c>
      <c r="W38" t="s">
        <v>51</v>
      </c>
      <c r="X38" t="s">
        <v>52</v>
      </c>
      <c r="Y38" t="s">
        <v>53</v>
      </c>
      <c r="Z38" t="s">
        <v>54</v>
      </c>
      <c r="AA38" s="114">
        <v>42488</v>
      </c>
      <c r="AB38" s="112">
        <v>0.58333333333333337</v>
      </c>
      <c r="AC38" t="s">
        <v>86</v>
      </c>
      <c r="AD38" t="s">
        <v>63</v>
      </c>
      <c r="AE38" t="s">
        <v>56</v>
      </c>
      <c r="AF38" t="s">
        <v>56</v>
      </c>
      <c r="AG38" t="s">
        <v>55</v>
      </c>
      <c r="AH38" t="s">
        <v>483</v>
      </c>
      <c r="AI38">
        <v>4.8099999999999996</v>
      </c>
      <c r="AJ38" t="s">
        <v>741</v>
      </c>
      <c r="AK38">
        <v>11.01</v>
      </c>
      <c r="AL38">
        <v>12</v>
      </c>
      <c r="AM38" s="110" t="str">
        <f t="shared" si="0"/>
        <v>&lt; 25mph</v>
      </c>
    </row>
    <row r="39" spans="1:39" x14ac:dyDescent="0.45">
      <c r="A39" t="str">
        <f ca="1">1+A102</f>
        <v/>
      </c>
      <c r="B39" t="str">
        <f>""</f>
        <v/>
      </c>
      <c r="C39" t="s">
        <v>349</v>
      </c>
      <c r="D39" s="114">
        <v>43727</v>
      </c>
      <c r="E39">
        <v>2019</v>
      </c>
      <c r="F39" s="112">
        <v>0.63611111111111107</v>
      </c>
      <c r="G39">
        <v>33.519466000000001</v>
      </c>
      <c r="H39">
        <v>-117.296083</v>
      </c>
      <c r="I39" t="s">
        <v>63</v>
      </c>
      <c r="J39" t="s">
        <v>42</v>
      </c>
      <c r="K39" t="s">
        <v>4</v>
      </c>
      <c r="L39" t="s">
        <v>4</v>
      </c>
      <c r="N39" t="s">
        <v>43</v>
      </c>
      <c r="O39" t="s">
        <v>350</v>
      </c>
      <c r="P39" t="s">
        <v>351</v>
      </c>
      <c r="Q39" t="s">
        <v>351</v>
      </c>
      <c r="R39" t="s">
        <v>61</v>
      </c>
      <c r="S39" t="s">
        <v>62</v>
      </c>
      <c r="T39" t="s">
        <v>49</v>
      </c>
      <c r="U39" t="s">
        <v>64</v>
      </c>
      <c r="V39">
        <v>33</v>
      </c>
      <c r="W39" t="s">
        <v>51</v>
      </c>
      <c r="X39" t="s">
        <v>52</v>
      </c>
      <c r="Y39" t="s">
        <v>53</v>
      </c>
      <c r="Z39" t="s">
        <v>54</v>
      </c>
      <c r="AA39" s="114">
        <v>43727</v>
      </c>
      <c r="AB39" s="112">
        <v>0.63611111111111107</v>
      </c>
      <c r="AC39" t="s">
        <v>37</v>
      </c>
      <c r="AE39" t="s">
        <v>141</v>
      </c>
      <c r="AF39" t="s">
        <v>70</v>
      </c>
      <c r="AG39" t="s">
        <v>63</v>
      </c>
      <c r="AH39" t="s">
        <v>613</v>
      </c>
      <c r="AI39">
        <v>4.22</v>
      </c>
      <c r="AJ39" t="s">
        <v>742</v>
      </c>
      <c r="AK39">
        <v>8.99</v>
      </c>
      <c r="AL39">
        <v>52</v>
      </c>
      <c r="AM39" s="110" t="str">
        <f t="shared" si="0"/>
        <v>&lt; 25mph</v>
      </c>
    </row>
    <row r="40" spans="1:39" x14ac:dyDescent="0.45">
      <c r="A40" t="str">
        <f ca="1">1+A102</f>
        <v/>
      </c>
      <c r="B40" t="str">
        <f>""</f>
        <v/>
      </c>
      <c r="C40" t="s">
        <v>349</v>
      </c>
      <c r="D40" s="114">
        <v>43727</v>
      </c>
      <c r="E40">
        <v>2019</v>
      </c>
      <c r="F40" s="112">
        <v>0.63611111111111107</v>
      </c>
      <c r="G40">
        <v>33.519466000000001</v>
      </c>
      <c r="H40">
        <v>-117.296083</v>
      </c>
      <c r="I40" t="s">
        <v>63</v>
      </c>
      <c r="J40" t="s">
        <v>42</v>
      </c>
      <c r="K40" t="s">
        <v>4</v>
      </c>
      <c r="L40" t="s">
        <v>4</v>
      </c>
      <c r="N40" t="s">
        <v>43</v>
      </c>
      <c r="O40" t="s">
        <v>350</v>
      </c>
      <c r="P40" t="s">
        <v>351</v>
      </c>
      <c r="Q40" t="s">
        <v>351</v>
      </c>
      <c r="R40" t="s">
        <v>61</v>
      </c>
      <c r="S40" t="s">
        <v>62</v>
      </c>
      <c r="T40" t="s">
        <v>49</v>
      </c>
      <c r="U40" t="s">
        <v>64</v>
      </c>
      <c r="V40">
        <v>33</v>
      </c>
      <c r="W40" t="s">
        <v>51</v>
      </c>
      <c r="X40" t="s">
        <v>52</v>
      </c>
      <c r="Y40" t="s">
        <v>53</v>
      </c>
      <c r="Z40" t="s">
        <v>54</v>
      </c>
      <c r="AA40" s="114">
        <v>43727</v>
      </c>
      <c r="AB40" s="112">
        <v>0.63611111111111107</v>
      </c>
      <c r="AC40" t="s">
        <v>37</v>
      </c>
      <c r="AE40" t="s">
        <v>141</v>
      </c>
      <c r="AF40" t="s">
        <v>70</v>
      </c>
      <c r="AG40" t="s">
        <v>63</v>
      </c>
      <c r="AH40" t="s">
        <v>597</v>
      </c>
      <c r="AI40">
        <v>4.2</v>
      </c>
      <c r="AJ40" t="s">
        <v>743</v>
      </c>
      <c r="AK40">
        <v>18.010000000000002</v>
      </c>
      <c r="AL40">
        <v>7</v>
      </c>
      <c r="AM40" s="110" t="str">
        <f t="shared" si="0"/>
        <v>&lt; 25mph</v>
      </c>
    </row>
    <row r="41" spans="1:39" x14ac:dyDescent="0.45">
      <c r="A41" t="str">
        <f ca="1">1+A85</f>
        <v/>
      </c>
      <c r="B41" t="str">
        <f>""</f>
        <v/>
      </c>
      <c r="C41" t="s">
        <v>229</v>
      </c>
      <c r="D41" s="114">
        <v>43412</v>
      </c>
      <c r="E41">
        <v>2018</v>
      </c>
      <c r="F41" s="112">
        <v>0.50624999999999998</v>
      </c>
      <c r="G41">
        <v>34.039700000000003</v>
      </c>
      <c r="H41">
        <v>-116.936189</v>
      </c>
      <c r="I41" t="s">
        <v>41</v>
      </c>
      <c r="J41" t="s">
        <v>42</v>
      </c>
      <c r="K41" t="s">
        <v>3</v>
      </c>
      <c r="L41" t="s">
        <v>3</v>
      </c>
      <c r="N41" t="s">
        <v>43</v>
      </c>
      <c r="O41" t="s">
        <v>279</v>
      </c>
      <c r="P41" t="s">
        <v>303</v>
      </c>
      <c r="Q41" t="s">
        <v>304</v>
      </c>
      <c r="R41" t="s">
        <v>61</v>
      </c>
      <c r="S41" t="s">
        <v>62</v>
      </c>
      <c r="T41" t="s">
        <v>49</v>
      </c>
      <c r="U41" t="s">
        <v>56</v>
      </c>
      <c r="V41">
        <v>12</v>
      </c>
      <c r="W41" t="s">
        <v>51</v>
      </c>
      <c r="X41" t="s">
        <v>52</v>
      </c>
      <c r="Y41" t="s">
        <v>53</v>
      </c>
      <c r="Z41" t="s">
        <v>54</v>
      </c>
      <c r="AA41" s="114">
        <v>43412</v>
      </c>
      <c r="AB41" s="112">
        <v>0.50624999999999998</v>
      </c>
      <c r="AC41" t="s">
        <v>86</v>
      </c>
      <c r="AD41" t="s">
        <v>175</v>
      </c>
      <c r="AE41" t="s">
        <v>56</v>
      </c>
      <c r="AF41" t="s">
        <v>56</v>
      </c>
      <c r="AG41" t="s">
        <v>55</v>
      </c>
      <c r="AH41" t="s">
        <v>744</v>
      </c>
      <c r="AI41">
        <v>7.97</v>
      </c>
      <c r="AJ41" t="s">
        <v>745</v>
      </c>
      <c r="AK41">
        <v>23.09</v>
      </c>
      <c r="AL41">
        <v>128</v>
      </c>
      <c r="AM41" s="110" t="str">
        <f t="shared" si="0"/>
        <v>&lt; 25mph</v>
      </c>
    </row>
    <row r="42" spans="1:39" x14ac:dyDescent="0.45">
      <c r="A42" t="str">
        <f ca="1">1+A137</f>
        <v/>
      </c>
      <c r="B42" t="s">
        <v>419</v>
      </c>
      <c r="D42" s="114">
        <v>43076</v>
      </c>
      <c r="E42">
        <v>2017</v>
      </c>
      <c r="F42" s="112">
        <v>0.54166666666666663</v>
      </c>
      <c r="G42">
        <v>33.592570000000002</v>
      </c>
      <c r="H42">
        <v>-117.14979</v>
      </c>
      <c r="I42" t="s">
        <v>41</v>
      </c>
      <c r="J42" t="s">
        <v>42</v>
      </c>
      <c r="K42" t="s">
        <v>7</v>
      </c>
      <c r="M42" t="s">
        <v>7</v>
      </c>
      <c r="N42" t="s">
        <v>43</v>
      </c>
      <c r="O42" t="s">
        <v>420</v>
      </c>
      <c r="AG42" t="s">
        <v>331</v>
      </c>
      <c r="AH42" t="s">
        <v>689</v>
      </c>
      <c r="AI42">
        <v>6.9</v>
      </c>
      <c r="AJ42" t="s">
        <v>746</v>
      </c>
      <c r="AK42">
        <v>8.0500000000000007</v>
      </c>
      <c r="AL42">
        <v>55</v>
      </c>
      <c r="AM42" s="110" t="str">
        <f t="shared" si="0"/>
        <v>&lt; 25mph</v>
      </c>
    </row>
    <row r="43" spans="1:39" x14ac:dyDescent="0.45">
      <c r="A43" t="str">
        <f ca="1">1+A132</f>
        <v/>
      </c>
      <c r="B43" t="s">
        <v>415</v>
      </c>
      <c r="D43" s="114">
        <v>43074</v>
      </c>
      <c r="E43">
        <v>2017</v>
      </c>
      <c r="F43" s="112">
        <v>0.625</v>
      </c>
      <c r="G43">
        <v>34.26764</v>
      </c>
      <c r="H43">
        <v>-117.843994</v>
      </c>
      <c r="I43" t="s">
        <v>41</v>
      </c>
      <c r="J43" t="s">
        <v>42</v>
      </c>
      <c r="K43" t="s">
        <v>8</v>
      </c>
      <c r="M43" t="s">
        <v>8</v>
      </c>
      <c r="N43" t="s">
        <v>43</v>
      </c>
      <c r="O43" t="s">
        <v>409</v>
      </c>
      <c r="AG43" t="s">
        <v>331</v>
      </c>
      <c r="AH43" t="s">
        <v>662</v>
      </c>
      <c r="AI43">
        <v>6.35</v>
      </c>
      <c r="AJ43" t="s">
        <v>747</v>
      </c>
      <c r="AK43">
        <v>7</v>
      </c>
      <c r="AL43">
        <v>1</v>
      </c>
      <c r="AM43" s="110" t="str">
        <f t="shared" si="0"/>
        <v>&lt; 25mph</v>
      </c>
    </row>
    <row r="44" spans="1:39" x14ac:dyDescent="0.45">
      <c r="A44" t="str">
        <f ca="1">1+A136</f>
        <v/>
      </c>
      <c r="B44" t="s">
        <v>418</v>
      </c>
      <c r="D44" s="114">
        <v>43074</v>
      </c>
      <c r="E44">
        <v>2017</v>
      </c>
      <c r="F44" s="112">
        <v>0.58333333333333337</v>
      </c>
      <c r="G44">
        <v>34.218290000000003</v>
      </c>
      <c r="H44">
        <v>-117.40625</v>
      </c>
      <c r="I44" t="s">
        <v>41</v>
      </c>
      <c r="J44" t="s">
        <v>42</v>
      </c>
      <c r="K44" t="s">
        <v>5</v>
      </c>
      <c r="M44" t="s">
        <v>5</v>
      </c>
      <c r="N44" t="s">
        <v>43</v>
      </c>
      <c r="O44" t="s">
        <v>101</v>
      </c>
      <c r="AG44" t="s">
        <v>331</v>
      </c>
      <c r="AH44" t="s">
        <v>748</v>
      </c>
      <c r="AI44">
        <v>5.78</v>
      </c>
      <c r="AJ44" t="s">
        <v>749</v>
      </c>
      <c r="AK44">
        <v>21.99</v>
      </c>
      <c r="AL44">
        <v>273</v>
      </c>
      <c r="AM44" s="110" t="str">
        <f t="shared" si="0"/>
        <v>&lt; 25mph</v>
      </c>
    </row>
    <row r="45" spans="1:39" x14ac:dyDescent="0.45">
      <c r="A45" t="str">
        <f ca="1">1+A119</f>
        <v/>
      </c>
      <c r="B45" t="str">
        <f>""</f>
        <v/>
      </c>
      <c r="C45" t="s">
        <v>390</v>
      </c>
      <c r="D45" s="114">
        <v>44144</v>
      </c>
      <c r="E45">
        <v>2020</v>
      </c>
      <c r="F45" s="112">
        <v>0.32569444444444451</v>
      </c>
      <c r="G45">
        <v>34.086464999999997</v>
      </c>
      <c r="H45">
        <v>-116.519986</v>
      </c>
      <c r="I45" t="s">
        <v>41</v>
      </c>
      <c r="J45" t="s">
        <v>42</v>
      </c>
      <c r="K45" t="s">
        <v>3</v>
      </c>
      <c r="L45" t="s">
        <v>3</v>
      </c>
      <c r="N45" t="s">
        <v>55</v>
      </c>
      <c r="P45" t="s">
        <v>391</v>
      </c>
      <c r="Q45" t="s">
        <v>391</v>
      </c>
      <c r="R45" t="s">
        <v>62</v>
      </c>
      <c r="S45" t="s">
        <v>62</v>
      </c>
      <c r="U45" t="s">
        <v>64</v>
      </c>
      <c r="V45">
        <v>12</v>
      </c>
      <c r="W45" t="s">
        <v>51</v>
      </c>
      <c r="X45" t="s">
        <v>52</v>
      </c>
      <c r="Y45" t="s">
        <v>53</v>
      </c>
      <c r="Z45" t="s">
        <v>54</v>
      </c>
      <c r="AA45" s="114">
        <v>44144</v>
      </c>
      <c r="AB45" s="112">
        <v>0.26319444444444451</v>
      </c>
      <c r="AC45" t="s">
        <v>86</v>
      </c>
      <c r="AD45" t="s">
        <v>52</v>
      </c>
      <c r="AG45" t="s">
        <v>55</v>
      </c>
      <c r="AH45" t="s">
        <v>750</v>
      </c>
      <c r="AI45">
        <v>6.87</v>
      </c>
      <c r="AJ45" t="s">
        <v>751</v>
      </c>
      <c r="AK45">
        <v>8.01</v>
      </c>
      <c r="AL45">
        <v>19</v>
      </c>
      <c r="AM45" s="110" t="str">
        <f t="shared" si="0"/>
        <v>&lt; 25mph</v>
      </c>
    </row>
    <row r="46" spans="1:39" x14ac:dyDescent="0.45">
      <c r="A46" t="str">
        <f ca="1">1+A78</f>
        <v/>
      </c>
      <c r="B46" t="str">
        <f>""</f>
        <v/>
      </c>
      <c r="C46" t="s">
        <v>282</v>
      </c>
      <c r="D46" s="114">
        <v>43266</v>
      </c>
      <c r="E46">
        <v>2018</v>
      </c>
      <c r="F46" s="112">
        <v>0.71111111111111114</v>
      </c>
      <c r="G46">
        <v>34.370192000000003</v>
      </c>
      <c r="H46">
        <v>-117.317903</v>
      </c>
      <c r="I46" t="s">
        <v>41</v>
      </c>
      <c r="J46" t="s">
        <v>42</v>
      </c>
      <c r="K46" t="s">
        <v>3</v>
      </c>
      <c r="L46" t="s">
        <v>3</v>
      </c>
      <c r="N46" t="s">
        <v>43</v>
      </c>
      <c r="O46" t="s">
        <v>279</v>
      </c>
      <c r="P46" t="s">
        <v>283</v>
      </c>
      <c r="Q46" t="s">
        <v>284</v>
      </c>
      <c r="R46" t="s">
        <v>69</v>
      </c>
      <c r="S46" t="s">
        <v>48</v>
      </c>
      <c r="T46" t="s">
        <v>49</v>
      </c>
      <c r="U46" t="s">
        <v>56</v>
      </c>
      <c r="V46">
        <v>12</v>
      </c>
      <c r="W46" t="s">
        <v>51</v>
      </c>
      <c r="X46" t="s">
        <v>52</v>
      </c>
      <c r="Y46" t="s">
        <v>53</v>
      </c>
      <c r="Z46" t="s">
        <v>54</v>
      </c>
      <c r="AA46" s="114">
        <v>43266</v>
      </c>
      <c r="AB46" s="112">
        <v>0.71111111111111114</v>
      </c>
      <c r="AC46" t="s">
        <v>37</v>
      </c>
      <c r="AD46" t="s">
        <v>56</v>
      </c>
      <c r="AE46" t="s">
        <v>80</v>
      </c>
      <c r="AF46" t="s">
        <v>81</v>
      </c>
      <c r="AG46" t="s">
        <v>55</v>
      </c>
      <c r="AH46" t="s">
        <v>752</v>
      </c>
      <c r="AI46">
        <v>4.55</v>
      </c>
      <c r="AJ46" t="s">
        <v>753</v>
      </c>
      <c r="AK46">
        <v>8.01</v>
      </c>
      <c r="AL46">
        <v>35</v>
      </c>
      <c r="AM46" s="110" t="str">
        <f t="shared" si="0"/>
        <v>&lt; 25mph</v>
      </c>
    </row>
    <row r="47" spans="1:39" x14ac:dyDescent="0.45">
      <c r="A47" t="str">
        <f ca="1">1+A143</f>
        <v/>
      </c>
      <c r="B47" t="s">
        <v>428</v>
      </c>
      <c r="D47" s="114">
        <v>43766</v>
      </c>
      <c r="E47">
        <v>2019</v>
      </c>
      <c r="F47" s="112">
        <v>0.36249999999999999</v>
      </c>
      <c r="G47">
        <v>34.148867000000003</v>
      </c>
      <c r="H47">
        <v>-118.695438</v>
      </c>
      <c r="I47" t="s">
        <v>41</v>
      </c>
      <c r="J47" t="s">
        <v>42</v>
      </c>
      <c r="K47" t="s">
        <v>5</v>
      </c>
      <c r="M47" t="s">
        <v>5</v>
      </c>
      <c r="N47" t="s">
        <v>43</v>
      </c>
      <c r="O47" t="s">
        <v>292</v>
      </c>
      <c r="AG47" t="s">
        <v>331</v>
      </c>
      <c r="AH47" t="s">
        <v>672</v>
      </c>
      <c r="AI47">
        <v>2.95</v>
      </c>
      <c r="AJ47" t="s">
        <v>754</v>
      </c>
      <c r="AK47">
        <v>22</v>
      </c>
      <c r="AL47">
        <v>290</v>
      </c>
      <c r="AM47" s="110" t="str">
        <f t="shared" si="0"/>
        <v>&lt; 25mph</v>
      </c>
    </row>
    <row r="48" spans="1:39" x14ac:dyDescent="0.45">
      <c r="A48" t="str">
        <f ca="1">1+A104</f>
        <v/>
      </c>
      <c r="B48" t="str">
        <f>""</f>
        <v/>
      </c>
      <c r="C48" t="s">
        <v>355</v>
      </c>
      <c r="D48" s="114">
        <v>43579</v>
      </c>
      <c r="E48">
        <v>2019</v>
      </c>
      <c r="F48" s="112">
        <v>0.69444444444444442</v>
      </c>
      <c r="G48">
        <v>37.639133999999999</v>
      </c>
      <c r="H48">
        <v>-118.858774</v>
      </c>
      <c r="I48" t="s">
        <v>63</v>
      </c>
      <c r="J48" t="s">
        <v>42</v>
      </c>
      <c r="K48" t="s">
        <v>3</v>
      </c>
      <c r="L48" t="s">
        <v>3</v>
      </c>
      <c r="N48" t="s">
        <v>55</v>
      </c>
      <c r="P48" t="s">
        <v>356</v>
      </c>
      <c r="Q48" t="s">
        <v>356</v>
      </c>
      <c r="R48" t="s">
        <v>47</v>
      </c>
      <c r="S48" t="s">
        <v>48</v>
      </c>
      <c r="T48" t="s">
        <v>49</v>
      </c>
      <c r="U48" t="s">
        <v>153</v>
      </c>
      <c r="V48">
        <v>12</v>
      </c>
      <c r="W48" t="s">
        <v>51</v>
      </c>
      <c r="X48" t="s">
        <v>52</v>
      </c>
      <c r="Y48" t="s">
        <v>53</v>
      </c>
      <c r="Z48" t="s">
        <v>75</v>
      </c>
      <c r="AC48" t="s">
        <v>248</v>
      </c>
      <c r="AG48" t="s">
        <v>55</v>
      </c>
      <c r="AH48" t="s">
        <v>617</v>
      </c>
      <c r="AI48">
        <v>2.2599999999999998</v>
      </c>
      <c r="AJ48" t="s">
        <v>755</v>
      </c>
      <c r="AK48">
        <v>4.7</v>
      </c>
      <c r="AL48">
        <v>10</v>
      </c>
      <c r="AM48" s="110" t="str">
        <f t="shared" si="0"/>
        <v>&lt; 25mph</v>
      </c>
    </row>
    <row r="49" spans="1:39" x14ac:dyDescent="0.45">
      <c r="A49" t="str">
        <f ca="1">1+A137</f>
        <v/>
      </c>
      <c r="B49" t="s">
        <v>419</v>
      </c>
      <c r="D49" s="114">
        <v>43076</v>
      </c>
      <c r="E49">
        <v>2017</v>
      </c>
      <c r="F49" s="112">
        <v>0.54166666666666663</v>
      </c>
      <c r="G49">
        <v>33.592570000000002</v>
      </c>
      <c r="H49">
        <v>-117.14979</v>
      </c>
      <c r="I49" t="s">
        <v>41</v>
      </c>
      <c r="J49" t="s">
        <v>42</v>
      </c>
      <c r="K49" t="s">
        <v>7</v>
      </c>
      <c r="M49" t="s">
        <v>7</v>
      </c>
      <c r="N49" t="s">
        <v>43</v>
      </c>
      <c r="O49" t="s">
        <v>420</v>
      </c>
      <c r="AG49" t="s">
        <v>331</v>
      </c>
      <c r="AH49" t="s">
        <v>542</v>
      </c>
      <c r="AI49">
        <v>6.97</v>
      </c>
      <c r="AJ49" t="s">
        <v>756</v>
      </c>
      <c r="AK49">
        <v>20</v>
      </c>
      <c r="AL49">
        <v>28</v>
      </c>
      <c r="AM49" s="110" t="str">
        <f t="shared" si="0"/>
        <v>&lt; 25mph</v>
      </c>
    </row>
    <row r="50" spans="1:39" x14ac:dyDescent="0.45">
      <c r="A50" t="str">
        <f ca="1">1+A124</f>
        <v/>
      </c>
      <c r="B50" t="str">
        <f>""</f>
        <v/>
      </c>
      <c r="C50" t="s">
        <v>401</v>
      </c>
      <c r="D50" s="114">
        <v>44046</v>
      </c>
      <c r="E50">
        <v>2020</v>
      </c>
      <c r="F50" s="112">
        <v>0.43958333333333333</v>
      </c>
      <c r="G50">
        <v>34.075845999999999</v>
      </c>
      <c r="H50">
        <v>-116.554771</v>
      </c>
      <c r="I50" t="s">
        <v>63</v>
      </c>
      <c r="J50" t="s">
        <v>42</v>
      </c>
      <c r="K50" t="s">
        <v>3</v>
      </c>
      <c r="L50" t="s">
        <v>3</v>
      </c>
      <c r="N50" t="s">
        <v>55</v>
      </c>
      <c r="P50" t="s">
        <v>402</v>
      </c>
      <c r="Q50" t="s">
        <v>402</v>
      </c>
      <c r="R50" t="s">
        <v>48</v>
      </c>
      <c r="S50" t="s">
        <v>48</v>
      </c>
      <c r="U50" t="s">
        <v>64</v>
      </c>
      <c r="V50">
        <v>12</v>
      </c>
      <c r="W50" t="s">
        <v>51</v>
      </c>
      <c r="X50" t="s">
        <v>52</v>
      </c>
      <c r="Y50" t="s">
        <v>53</v>
      </c>
      <c r="Z50" t="s">
        <v>54</v>
      </c>
      <c r="AA50" s="114">
        <v>44046</v>
      </c>
      <c r="AB50" s="112">
        <v>0.80208333333333337</v>
      </c>
      <c r="AC50" t="s">
        <v>37</v>
      </c>
      <c r="AE50" t="s">
        <v>141</v>
      </c>
      <c r="AF50" t="s">
        <v>70</v>
      </c>
      <c r="AG50" t="s">
        <v>321</v>
      </c>
      <c r="AH50" t="s">
        <v>757</v>
      </c>
      <c r="AI50">
        <v>7.55</v>
      </c>
      <c r="AJ50" t="s">
        <v>758</v>
      </c>
      <c r="AK50">
        <v>7.49</v>
      </c>
      <c r="AL50">
        <v>6</v>
      </c>
      <c r="AM50" s="110" t="str">
        <f t="shared" si="0"/>
        <v>&lt; 25mph</v>
      </c>
    </row>
    <row r="51" spans="1:39" x14ac:dyDescent="0.45">
      <c r="A51">
        <f>1+A25</f>
        <v>10003</v>
      </c>
      <c r="B51" t="str">
        <f>""</f>
        <v/>
      </c>
      <c r="C51" t="s">
        <v>150</v>
      </c>
      <c r="D51" s="114">
        <v>42422</v>
      </c>
      <c r="E51">
        <v>2016</v>
      </c>
      <c r="F51" s="112">
        <v>0.71111111111111114</v>
      </c>
      <c r="G51">
        <v>34.449164000000003</v>
      </c>
      <c r="H51">
        <v>-119.584498</v>
      </c>
      <c r="I51" t="s">
        <v>41</v>
      </c>
      <c r="J51" t="s">
        <v>42</v>
      </c>
      <c r="K51" t="s">
        <v>3</v>
      </c>
      <c r="L51" t="s">
        <v>3</v>
      </c>
      <c r="N51" t="s">
        <v>43</v>
      </c>
      <c r="O51" t="s">
        <v>151</v>
      </c>
      <c r="P51" t="s">
        <v>152</v>
      </c>
      <c r="Q51" t="s">
        <v>152</v>
      </c>
      <c r="R51" t="s">
        <v>61</v>
      </c>
      <c r="S51" t="s">
        <v>62</v>
      </c>
      <c r="T51" t="s">
        <v>49</v>
      </c>
      <c r="U51" t="s">
        <v>153</v>
      </c>
      <c r="V51">
        <v>16</v>
      </c>
      <c r="W51" t="s">
        <v>51</v>
      </c>
      <c r="X51" t="s">
        <v>52</v>
      </c>
      <c r="Y51" t="s">
        <v>53</v>
      </c>
      <c r="Z51" t="s">
        <v>54</v>
      </c>
      <c r="AA51" s="114">
        <v>42422</v>
      </c>
      <c r="AB51" s="112">
        <v>0.71111111111111114</v>
      </c>
      <c r="AC51" t="s">
        <v>86</v>
      </c>
      <c r="AD51" t="s">
        <v>52</v>
      </c>
      <c r="AE51" t="s">
        <v>56</v>
      </c>
      <c r="AF51" t="s">
        <v>56</v>
      </c>
      <c r="AG51" t="s">
        <v>55</v>
      </c>
      <c r="AH51" t="s">
        <v>759</v>
      </c>
      <c r="AI51">
        <v>7.98</v>
      </c>
      <c r="AJ51" t="s">
        <v>760</v>
      </c>
      <c r="AK51">
        <v>12.01</v>
      </c>
      <c r="AL51">
        <v>57</v>
      </c>
      <c r="AM51" s="110" t="str">
        <f t="shared" si="0"/>
        <v>&lt; 25mph</v>
      </c>
    </row>
    <row r="52" spans="1:39" x14ac:dyDescent="0.45">
      <c r="A52">
        <f>1+A87</f>
        <v>10004</v>
      </c>
      <c r="B52" t="str">
        <f>""</f>
        <v/>
      </c>
      <c r="C52" t="s">
        <v>308</v>
      </c>
      <c r="D52" s="114">
        <v>43540</v>
      </c>
      <c r="E52">
        <v>2019</v>
      </c>
      <c r="F52" s="112">
        <v>0.74861111111111112</v>
      </c>
      <c r="G52">
        <v>33.618243999999997</v>
      </c>
      <c r="H52">
        <v>-117.802474</v>
      </c>
      <c r="I52" t="s">
        <v>41</v>
      </c>
      <c r="J52" t="s">
        <v>42</v>
      </c>
      <c r="K52" t="s">
        <v>4</v>
      </c>
      <c r="L52" t="s">
        <v>4</v>
      </c>
      <c r="N52" t="s">
        <v>55</v>
      </c>
      <c r="P52" t="s">
        <v>309</v>
      </c>
      <c r="Q52" t="s">
        <v>309</v>
      </c>
      <c r="R52" t="s">
        <v>61</v>
      </c>
      <c r="S52" t="s">
        <v>62</v>
      </c>
      <c r="T52" t="s">
        <v>49</v>
      </c>
      <c r="U52" t="s">
        <v>310</v>
      </c>
      <c r="V52">
        <v>12</v>
      </c>
      <c r="W52" t="s">
        <v>51</v>
      </c>
      <c r="X52" t="s">
        <v>52</v>
      </c>
      <c r="Y52" t="s">
        <v>53</v>
      </c>
      <c r="Z52" t="s">
        <v>54</v>
      </c>
      <c r="AA52" s="114">
        <v>43540</v>
      </c>
      <c r="AB52" s="112">
        <v>0.74861111111111112</v>
      </c>
      <c r="AC52" t="s">
        <v>86</v>
      </c>
      <c r="AD52" t="s">
        <v>311</v>
      </c>
      <c r="AG52" t="s">
        <v>55</v>
      </c>
      <c r="AH52" t="s">
        <v>761</v>
      </c>
      <c r="AI52">
        <v>4.9400000000000004</v>
      </c>
      <c r="AJ52" t="s">
        <v>762</v>
      </c>
      <c r="AK52">
        <v>14</v>
      </c>
      <c r="AL52">
        <v>121</v>
      </c>
      <c r="AM52" s="110" t="str">
        <f t="shared" si="0"/>
        <v>&lt; 25mph</v>
      </c>
    </row>
    <row r="53" spans="1:39" x14ac:dyDescent="0.45">
      <c r="A53">
        <f>1+A125</f>
        <v>3</v>
      </c>
      <c r="B53" t="str">
        <f>""</f>
        <v/>
      </c>
      <c r="C53" t="s">
        <v>403</v>
      </c>
      <c r="D53" s="114">
        <v>44144</v>
      </c>
      <c r="E53">
        <v>2020</v>
      </c>
      <c r="F53" s="112">
        <v>0.76111111111111107</v>
      </c>
      <c r="G53">
        <v>34.463208999999999</v>
      </c>
      <c r="H53">
        <v>-119.89174300000001</v>
      </c>
      <c r="I53" t="s">
        <v>41</v>
      </c>
      <c r="J53" t="s">
        <v>42</v>
      </c>
      <c r="K53" t="s">
        <v>3</v>
      </c>
      <c r="L53" t="s">
        <v>3</v>
      </c>
      <c r="N53" t="s">
        <v>43</v>
      </c>
      <c r="O53" t="s">
        <v>404</v>
      </c>
      <c r="P53" t="s">
        <v>405</v>
      </c>
      <c r="Q53" t="s">
        <v>405</v>
      </c>
      <c r="R53" t="s">
        <v>62</v>
      </c>
      <c r="S53" t="s">
        <v>62</v>
      </c>
      <c r="U53" t="s">
        <v>64</v>
      </c>
      <c r="V53">
        <v>16</v>
      </c>
      <c r="W53" t="s">
        <v>51</v>
      </c>
      <c r="X53" t="s">
        <v>52</v>
      </c>
      <c r="Y53" t="s">
        <v>53</v>
      </c>
      <c r="Z53" t="s">
        <v>54</v>
      </c>
      <c r="AA53" s="114">
        <v>44144</v>
      </c>
      <c r="AB53" s="112">
        <v>0.84583333333333333</v>
      </c>
      <c r="AC53" t="s">
        <v>37</v>
      </c>
      <c r="AE53" t="s">
        <v>112</v>
      </c>
      <c r="AF53" t="s">
        <v>70</v>
      </c>
      <c r="AG53" t="s">
        <v>321</v>
      </c>
      <c r="AH53" t="s">
        <v>670</v>
      </c>
      <c r="AI53">
        <v>5.77</v>
      </c>
      <c r="AJ53" t="s">
        <v>763</v>
      </c>
      <c r="AK53">
        <v>41</v>
      </c>
      <c r="AL53">
        <v>100</v>
      </c>
      <c r="AM53" s="110" t="str">
        <f t="shared" si="0"/>
        <v>40-55mph</v>
      </c>
    </row>
    <row r="54" spans="1:39" x14ac:dyDescent="0.45">
      <c r="A54" t="str">
        <f ca="1">1+A132</f>
        <v/>
      </c>
      <c r="B54" t="s">
        <v>415</v>
      </c>
      <c r="D54" s="114">
        <v>43074</v>
      </c>
      <c r="E54">
        <v>2017</v>
      </c>
      <c r="F54" s="112">
        <v>0.625</v>
      </c>
      <c r="G54">
        <v>34.26764</v>
      </c>
      <c r="H54">
        <v>-117.843994</v>
      </c>
      <c r="I54" t="s">
        <v>41</v>
      </c>
      <c r="J54" t="s">
        <v>42</v>
      </c>
      <c r="K54" t="s">
        <v>8</v>
      </c>
      <c r="M54" t="s">
        <v>8</v>
      </c>
      <c r="N54" t="s">
        <v>43</v>
      </c>
      <c r="O54" t="s">
        <v>409</v>
      </c>
      <c r="AG54" t="s">
        <v>331</v>
      </c>
      <c r="AH54" t="s">
        <v>662</v>
      </c>
      <c r="AI54">
        <v>6.35</v>
      </c>
      <c r="AJ54" t="s">
        <v>764</v>
      </c>
      <c r="AK54">
        <v>5.99</v>
      </c>
      <c r="AL54">
        <v>1</v>
      </c>
      <c r="AM54" s="110" t="str">
        <f t="shared" si="0"/>
        <v>&lt; 25mph</v>
      </c>
    </row>
    <row r="55" spans="1:39" x14ac:dyDescent="0.45">
      <c r="A55" t="str">
        <f ca="1">1+A50</f>
        <v/>
      </c>
      <c r="B55" t="str">
        <f>""</f>
        <v/>
      </c>
      <c r="C55" t="s">
        <v>201</v>
      </c>
      <c r="D55" s="114">
        <v>42666</v>
      </c>
      <c r="E55">
        <v>2016</v>
      </c>
      <c r="F55" s="112">
        <v>0.40277777777777779</v>
      </c>
      <c r="G55">
        <v>34.460281000000002</v>
      </c>
      <c r="H55">
        <v>-119.285265</v>
      </c>
      <c r="I55" t="s">
        <v>41</v>
      </c>
      <c r="J55" t="s">
        <v>42</v>
      </c>
      <c r="K55" t="s">
        <v>3</v>
      </c>
      <c r="L55" t="s">
        <v>3</v>
      </c>
      <c r="N55" t="s">
        <v>43</v>
      </c>
      <c r="O55" t="s">
        <v>157</v>
      </c>
      <c r="P55" t="s">
        <v>216</v>
      </c>
      <c r="Q55" t="s">
        <v>217</v>
      </c>
      <c r="R55" t="s">
        <v>61</v>
      </c>
      <c r="S55" t="s">
        <v>62</v>
      </c>
      <c r="T55" t="s">
        <v>49</v>
      </c>
      <c r="U55" t="s">
        <v>56</v>
      </c>
      <c r="V55" t="s">
        <v>164</v>
      </c>
      <c r="W55" t="s">
        <v>51</v>
      </c>
      <c r="X55" t="s">
        <v>52</v>
      </c>
      <c r="Y55" t="s">
        <v>53</v>
      </c>
      <c r="Z55" t="s">
        <v>75</v>
      </c>
      <c r="AA55" t="s">
        <v>76</v>
      </c>
      <c r="AB55" t="s">
        <v>56</v>
      </c>
      <c r="AC55" t="s">
        <v>86</v>
      </c>
      <c r="AD55" t="s">
        <v>52</v>
      </c>
      <c r="AE55" t="s">
        <v>56</v>
      </c>
      <c r="AF55" t="s">
        <v>56</v>
      </c>
      <c r="AG55" t="s">
        <v>55</v>
      </c>
      <c r="AH55" t="s">
        <v>483</v>
      </c>
      <c r="AI55">
        <v>6.08</v>
      </c>
      <c r="AJ55" t="s">
        <v>765</v>
      </c>
      <c r="AK55">
        <v>15.99</v>
      </c>
      <c r="AL55">
        <v>6</v>
      </c>
      <c r="AM55" s="110" t="str">
        <f t="shared" si="0"/>
        <v>&lt; 25mph</v>
      </c>
    </row>
    <row r="56" spans="1:39" x14ac:dyDescent="0.45">
      <c r="A56" t="str">
        <f ca="1">1+A65</f>
        <v/>
      </c>
      <c r="B56" t="str">
        <f>""</f>
        <v/>
      </c>
      <c r="C56" t="s">
        <v>249</v>
      </c>
      <c r="D56" s="114">
        <v>42896</v>
      </c>
      <c r="E56">
        <v>2017</v>
      </c>
      <c r="F56" s="112">
        <v>0.51180555555555551</v>
      </c>
      <c r="G56">
        <v>35.596595999999998</v>
      </c>
      <c r="H56">
        <v>-118.491719</v>
      </c>
      <c r="I56" t="s">
        <v>41</v>
      </c>
      <c r="J56" t="s">
        <v>42</v>
      </c>
      <c r="K56" t="s">
        <v>6</v>
      </c>
      <c r="L56" t="s">
        <v>6</v>
      </c>
      <c r="N56" t="s">
        <v>43</v>
      </c>
      <c r="O56" t="s">
        <v>230</v>
      </c>
      <c r="P56" t="s">
        <v>250</v>
      </c>
      <c r="Q56" t="s">
        <v>250</v>
      </c>
      <c r="R56" t="s">
        <v>61</v>
      </c>
      <c r="S56" t="s">
        <v>62</v>
      </c>
      <c r="T56" t="s">
        <v>49</v>
      </c>
      <c r="U56" t="s">
        <v>56</v>
      </c>
      <c r="V56" t="s">
        <v>251</v>
      </c>
      <c r="W56" t="s">
        <v>51</v>
      </c>
      <c r="X56" t="s">
        <v>52</v>
      </c>
      <c r="Y56" t="s">
        <v>53</v>
      </c>
      <c r="Z56" t="s">
        <v>54</v>
      </c>
      <c r="AA56" s="114">
        <v>42896</v>
      </c>
      <c r="AB56" s="112">
        <v>0.51180555555555551</v>
      </c>
      <c r="AC56" t="s">
        <v>86</v>
      </c>
      <c r="AD56" t="s">
        <v>52</v>
      </c>
      <c r="AE56" t="s">
        <v>56</v>
      </c>
      <c r="AF56" t="s">
        <v>56</v>
      </c>
      <c r="AG56" t="s">
        <v>55</v>
      </c>
      <c r="AH56" t="s">
        <v>547</v>
      </c>
      <c r="AI56">
        <v>4.9800000000000004</v>
      </c>
      <c r="AJ56" t="s">
        <v>766</v>
      </c>
      <c r="AK56">
        <v>35.99</v>
      </c>
      <c r="AL56">
        <v>37</v>
      </c>
      <c r="AM56" s="110" t="str">
        <f t="shared" si="0"/>
        <v>25-40mph</v>
      </c>
    </row>
    <row r="57" spans="1:39" x14ac:dyDescent="0.45">
      <c r="A57" t="str">
        <f ca="1">1+A73</f>
        <v/>
      </c>
      <c r="B57" t="str">
        <f>""</f>
        <v/>
      </c>
      <c r="C57" t="s">
        <v>272</v>
      </c>
      <c r="D57" s="114">
        <v>43024</v>
      </c>
      <c r="E57">
        <v>2017</v>
      </c>
      <c r="F57" s="112">
        <v>0.25763888888888892</v>
      </c>
      <c r="G57">
        <v>34.021742000000003</v>
      </c>
      <c r="H57">
        <v>-117.506912</v>
      </c>
      <c r="I57" t="s">
        <v>41</v>
      </c>
      <c r="J57" t="s">
        <v>42</v>
      </c>
      <c r="K57" t="s">
        <v>4</v>
      </c>
      <c r="L57" t="s">
        <v>4</v>
      </c>
      <c r="N57" t="s">
        <v>43</v>
      </c>
      <c r="O57" t="s">
        <v>143</v>
      </c>
      <c r="P57" t="s">
        <v>273</v>
      </c>
      <c r="Q57" t="s">
        <v>273</v>
      </c>
      <c r="R57" t="s">
        <v>47</v>
      </c>
      <c r="S57" t="s">
        <v>48</v>
      </c>
      <c r="T57" t="s">
        <v>49</v>
      </c>
      <c r="U57" t="s">
        <v>163</v>
      </c>
      <c r="V57">
        <v>12</v>
      </c>
      <c r="W57" t="s">
        <v>51</v>
      </c>
      <c r="X57" t="s">
        <v>52</v>
      </c>
      <c r="Y57" t="s">
        <v>53</v>
      </c>
      <c r="Z57" t="s">
        <v>54</v>
      </c>
      <c r="AA57" s="114">
        <v>43024</v>
      </c>
      <c r="AB57" s="112">
        <v>0.25763888888888892</v>
      </c>
      <c r="AC57" t="s">
        <v>37</v>
      </c>
      <c r="AD57" t="s">
        <v>56</v>
      </c>
      <c r="AE57" t="s">
        <v>141</v>
      </c>
      <c r="AF57" t="s">
        <v>70</v>
      </c>
      <c r="AG57" t="s">
        <v>55</v>
      </c>
      <c r="AH57" t="s">
        <v>563</v>
      </c>
      <c r="AI57">
        <v>2.66</v>
      </c>
      <c r="AJ57" t="s">
        <v>767</v>
      </c>
      <c r="AK57">
        <v>5.99</v>
      </c>
      <c r="AL57">
        <v>17</v>
      </c>
      <c r="AM57" s="110" t="str">
        <f t="shared" si="0"/>
        <v>&lt; 25mph</v>
      </c>
    </row>
    <row r="58" spans="1:39" x14ac:dyDescent="0.45">
      <c r="A58" t="str">
        <f ca="1">1+A76</f>
        <v/>
      </c>
      <c r="B58" t="str">
        <f>""</f>
        <v/>
      </c>
      <c r="C58" t="s">
        <v>277</v>
      </c>
      <c r="D58" s="114">
        <v>43052</v>
      </c>
      <c r="E58">
        <v>2017</v>
      </c>
      <c r="F58" s="112">
        <v>0.5756944444444444</v>
      </c>
      <c r="G58">
        <v>33.739097999999998</v>
      </c>
      <c r="H58">
        <v>-117.27778000000001</v>
      </c>
      <c r="I58" t="s">
        <v>41</v>
      </c>
      <c r="J58" t="s">
        <v>42</v>
      </c>
      <c r="K58" t="s">
        <v>3</v>
      </c>
      <c r="L58" t="s">
        <v>3</v>
      </c>
      <c r="N58" t="s">
        <v>55</v>
      </c>
      <c r="O58" t="s">
        <v>56</v>
      </c>
      <c r="P58" t="s">
        <v>278</v>
      </c>
      <c r="Q58" t="s">
        <v>278</v>
      </c>
      <c r="R58" t="s">
        <v>61</v>
      </c>
      <c r="S58" t="s">
        <v>62</v>
      </c>
      <c r="T58" t="s">
        <v>49</v>
      </c>
      <c r="U58" t="s">
        <v>153</v>
      </c>
      <c r="V58">
        <v>12</v>
      </c>
      <c r="W58" t="s">
        <v>51</v>
      </c>
      <c r="X58" t="s">
        <v>52</v>
      </c>
      <c r="Y58" t="s">
        <v>53</v>
      </c>
      <c r="Z58" t="s">
        <v>54</v>
      </c>
      <c r="AA58" s="114">
        <v>43052</v>
      </c>
      <c r="AB58" s="112">
        <v>0.5756944444444444</v>
      </c>
      <c r="AC58" t="s">
        <v>86</v>
      </c>
      <c r="AD58" t="s">
        <v>87</v>
      </c>
      <c r="AE58" t="s">
        <v>56</v>
      </c>
      <c r="AF58" t="s">
        <v>56</v>
      </c>
      <c r="AG58" t="s">
        <v>55</v>
      </c>
      <c r="AH58" t="s">
        <v>568</v>
      </c>
      <c r="AI58">
        <v>4.71</v>
      </c>
      <c r="AJ58" t="s">
        <v>768</v>
      </c>
      <c r="AK58">
        <v>18.100000000000001</v>
      </c>
      <c r="AL58">
        <v>61</v>
      </c>
      <c r="AM58" s="110" t="str">
        <f t="shared" si="0"/>
        <v>&lt; 25mph</v>
      </c>
    </row>
    <row r="59" spans="1:39" x14ac:dyDescent="0.45">
      <c r="A59" t="str">
        <f ca="1">1+A104</f>
        <v/>
      </c>
      <c r="B59" t="str">
        <f>""</f>
        <v/>
      </c>
      <c r="C59" t="s">
        <v>355</v>
      </c>
      <c r="D59" s="114">
        <v>43579</v>
      </c>
      <c r="E59">
        <v>2019</v>
      </c>
      <c r="F59" s="112">
        <v>0.69444444444444442</v>
      </c>
      <c r="G59">
        <v>37.639133999999999</v>
      </c>
      <c r="H59">
        <v>-118.858774</v>
      </c>
      <c r="I59" t="s">
        <v>63</v>
      </c>
      <c r="J59" t="s">
        <v>42</v>
      </c>
      <c r="K59" t="s">
        <v>3</v>
      </c>
      <c r="L59" t="s">
        <v>3</v>
      </c>
      <c r="N59" t="s">
        <v>55</v>
      </c>
      <c r="P59" t="s">
        <v>356</v>
      </c>
      <c r="Q59" t="s">
        <v>356</v>
      </c>
      <c r="R59" t="s">
        <v>47</v>
      </c>
      <c r="S59" t="s">
        <v>48</v>
      </c>
      <c r="T59" t="s">
        <v>49</v>
      </c>
      <c r="U59" t="s">
        <v>153</v>
      </c>
      <c r="V59">
        <v>12</v>
      </c>
      <c r="W59" t="s">
        <v>51</v>
      </c>
      <c r="X59" t="s">
        <v>52</v>
      </c>
      <c r="Y59" t="s">
        <v>53</v>
      </c>
      <c r="Z59" t="s">
        <v>75</v>
      </c>
      <c r="AC59" t="s">
        <v>248</v>
      </c>
      <c r="AG59" t="s">
        <v>55</v>
      </c>
      <c r="AH59" t="s">
        <v>617</v>
      </c>
      <c r="AI59">
        <v>2.2599999999999998</v>
      </c>
      <c r="AJ59" t="s">
        <v>769</v>
      </c>
      <c r="AK59">
        <v>27.4</v>
      </c>
      <c r="AL59">
        <v>13</v>
      </c>
      <c r="AM59" s="110" t="str">
        <f t="shared" si="0"/>
        <v>25-40mph</v>
      </c>
    </row>
    <row r="60" spans="1:39" x14ac:dyDescent="0.45">
      <c r="A60" t="str">
        <f ca="1">1+A78</f>
        <v/>
      </c>
      <c r="B60" t="str">
        <f>""</f>
        <v/>
      </c>
      <c r="C60" t="s">
        <v>282</v>
      </c>
      <c r="D60" s="114">
        <v>43266</v>
      </c>
      <c r="E60">
        <v>2018</v>
      </c>
      <c r="F60" s="112">
        <v>0.71111111111111114</v>
      </c>
      <c r="G60">
        <v>34.370192000000003</v>
      </c>
      <c r="H60">
        <v>-117.317903</v>
      </c>
      <c r="I60" t="s">
        <v>41</v>
      </c>
      <c r="J60" t="s">
        <v>42</v>
      </c>
      <c r="K60" t="s">
        <v>3</v>
      </c>
      <c r="L60" t="s">
        <v>3</v>
      </c>
      <c r="N60" t="s">
        <v>43</v>
      </c>
      <c r="O60" t="s">
        <v>279</v>
      </c>
      <c r="P60" t="s">
        <v>283</v>
      </c>
      <c r="Q60" t="s">
        <v>284</v>
      </c>
      <c r="R60" t="s">
        <v>69</v>
      </c>
      <c r="S60" t="s">
        <v>48</v>
      </c>
      <c r="T60" t="s">
        <v>49</v>
      </c>
      <c r="U60" t="s">
        <v>56</v>
      </c>
      <c r="V60">
        <v>12</v>
      </c>
      <c r="W60" t="s">
        <v>51</v>
      </c>
      <c r="X60" t="s">
        <v>52</v>
      </c>
      <c r="Y60" t="s">
        <v>53</v>
      </c>
      <c r="Z60" t="s">
        <v>54</v>
      </c>
      <c r="AA60" s="114">
        <v>43266</v>
      </c>
      <c r="AB60" s="112">
        <v>0.71111111111111114</v>
      </c>
      <c r="AC60" t="s">
        <v>37</v>
      </c>
      <c r="AD60" t="s">
        <v>56</v>
      </c>
      <c r="AE60" t="s">
        <v>80</v>
      </c>
      <c r="AF60" t="s">
        <v>81</v>
      </c>
      <c r="AG60" t="s">
        <v>55</v>
      </c>
      <c r="AH60" t="s">
        <v>770</v>
      </c>
      <c r="AI60">
        <v>7.45</v>
      </c>
      <c r="AJ60" t="s">
        <v>771</v>
      </c>
      <c r="AK60">
        <v>18.7</v>
      </c>
      <c r="AL60">
        <v>68</v>
      </c>
      <c r="AM60" s="110" t="str">
        <f t="shared" si="0"/>
        <v>&lt; 25mph</v>
      </c>
    </row>
    <row r="61" spans="1:39" x14ac:dyDescent="0.45">
      <c r="A61" t="str">
        <f ca="1">1+A110</f>
        <v/>
      </c>
      <c r="B61" t="str">
        <f>""</f>
        <v/>
      </c>
      <c r="C61" t="s">
        <v>370</v>
      </c>
      <c r="D61" s="114">
        <v>43987</v>
      </c>
      <c r="E61">
        <v>2020</v>
      </c>
      <c r="F61" s="112">
        <v>0.73124999999999996</v>
      </c>
      <c r="G61">
        <v>35.763542999999999</v>
      </c>
      <c r="H61">
        <v>-118.42182699999999</v>
      </c>
      <c r="I61" t="s">
        <v>41</v>
      </c>
      <c r="J61" t="s">
        <v>42</v>
      </c>
      <c r="K61" t="s">
        <v>4</v>
      </c>
      <c r="L61" t="s">
        <v>4</v>
      </c>
      <c r="N61" t="s">
        <v>43</v>
      </c>
      <c r="O61" t="s">
        <v>179</v>
      </c>
      <c r="P61" t="s">
        <v>371</v>
      </c>
      <c r="Q61" t="s">
        <v>371</v>
      </c>
      <c r="R61" t="s">
        <v>62</v>
      </c>
      <c r="S61" t="s">
        <v>62</v>
      </c>
      <c r="T61" t="s">
        <v>49</v>
      </c>
      <c r="U61" t="s">
        <v>64</v>
      </c>
      <c r="V61">
        <v>12</v>
      </c>
      <c r="W61" t="s">
        <v>51</v>
      </c>
      <c r="X61" t="s">
        <v>63</v>
      </c>
      <c r="Y61" t="s">
        <v>53</v>
      </c>
      <c r="Z61" t="s">
        <v>54</v>
      </c>
      <c r="AA61" s="114">
        <v>43987</v>
      </c>
      <c r="AB61" s="112">
        <v>0.73124999999999996</v>
      </c>
      <c r="AC61" t="s">
        <v>37</v>
      </c>
      <c r="AE61" t="s">
        <v>112</v>
      </c>
      <c r="AF61" t="s">
        <v>70</v>
      </c>
      <c r="AG61" t="s">
        <v>63</v>
      </c>
      <c r="AH61" t="s">
        <v>772</v>
      </c>
      <c r="AI61">
        <v>7.43</v>
      </c>
      <c r="AJ61" t="s">
        <v>773</v>
      </c>
      <c r="AK61">
        <v>24.34</v>
      </c>
      <c r="AL61">
        <v>18</v>
      </c>
      <c r="AM61" s="110" t="str">
        <f t="shared" si="0"/>
        <v>&lt; 25mph</v>
      </c>
    </row>
    <row r="62" spans="1:39" x14ac:dyDescent="0.45">
      <c r="A62" t="str">
        <f ca="1">1+A60</f>
        <v/>
      </c>
      <c r="B62" t="str">
        <f>""</f>
        <v/>
      </c>
      <c r="C62" t="s">
        <v>237</v>
      </c>
      <c r="D62" s="114">
        <v>42856</v>
      </c>
      <c r="E62">
        <v>2017</v>
      </c>
      <c r="F62" s="112">
        <v>0.2361111111111111</v>
      </c>
      <c r="G62">
        <v>38.020944</v>
      </c>
      <c r="H62">
        <v>-119.16076</v>
      </c>
      <c r="I62" t="s">
        <v>41</v>
      </c>
      <c r="J62" t="s">
        <v>42</v>
      </c>
      <c r="K62" t="s">
        <v>4</v>
      </c>
      <c r="L62" t="s">
        <v>4</v>
      </c>
      <c r="N62" t="s">
        <v>43</v>
      </c>
      <c r="O62" t="s">
        <v>238</v>
      </c>
      <c r="P62" t="s">
        <v>239</v>
      </c>
      <c r="Q62" t="s">
        <v>239</v>
      </c>
      <c r="R62" t="s">
        <v>47</v>
      </c>
      <c r="S62" t="s">
        <v>48</v>
      </c>
      <c r="T62" t="s">
        <v>49</v>
      </c>
      <c r="U62" t="s">
        <v>56</v>
      </c>
      <c r="V62">
        <v>55</v>
      </c>
      <c r="W62" t="s">
        <v>51</v>
      </c>
      <c r="X62" t="s">
        <v>52</v>
      </c>
      <c r="Y62" t="s">
        <v>53</v>
      </c>
      <c r="Z62" t="s">
        <v>75</v>
      </c>
      <c r="AA62" t="s">
        <v>76</v>
      </c>
      <c r="AB62" t="s">
        <v>56</v>
      </c>
      <c r="AC62" t="s">
        <v>240</v>
      </c>
      <c r="AD62" t="s">
        <v>56</v>
      </c>
      <c r="AE62" t="s">
        <v>56</v>
      </c>
      <c r="AF62" t="s">
        <v>56</v>
      </c>
      <c r="AG62" t="s">
        <v>55</v>
      </c>
      <c r="AH62" t="s">
        <v>538</v>
      </c>
      <c r="AI62">
        <v>7.12</v>
      </c>
      <c r="AJ62" t="s">
        <v>774</v>
      </c>
      <c r="AK62">
        <v>20.09</v>
      </c>
      <c r="AL62">
        <v>10</v>
      </c>
      <c r="AM62" s="110" t="str">
        <f t="shared" si="0"/>
        <v>&lt; 25mph</v>
      </c>
    </row>
    <row r="63" spans="1:39" x14ac:dyDescent="0.45">
      <c r="A63" t="str">
        <f ca="1">1+A111</f>
        <v/>
      </c>
      <c r="B63" t="str">
        <f>""</f>
        <v/>
      </c>
      <c r="C63" t="s">
        <v>372</v>
      </c>
      <c r="D63" s="114">
        <v>43995</v>
      </c>
      <c r="E63">
        <v>2020</v>
      </c>
      <c r="F63" s="112">
        <v>0.72638888888888886</v>
      </c>
      <c r="G63">
        <v>33.781987999999998</v>
      </c>
      <c r="H63">
        <v>-117.469972</v>
      </c>
      <c r="I63" t="s">
        <v>41</v>
      </c>
      <c r="J63" t="s">
        <v>42</v>
      </c>
      <c r="K63" t="s">
        <v>5</v>
      </c>
      <c r="L63" t="s">
        <v>5</v>
      </c>
      <c r="N63" t="s">
        <v>43</v>
      </c>
      <c r="O63" t="s">
        <v>373</v>
      </c>
      <c r="P63" t="s">
        <v>374</v>
      </c>
      <c r="Q63" t="s">
        <v>374</v>
      </c>
      <c r="R63" t="s">
        <v>62</v>
      </c>
      <c r="S63" t="s">
        <v>62</v>
      </c>
      <c r="T63" t="s">
        <v>49</v>
      </c>
      <c r="U63" t="s">
        <v>64</v>
      </c>
      <c r="V63">
        <v>12</v>
      </c>
      <c r="W63" t="s">
        <v>51</v>
      </c>
      <c r="X63" t="s">
        <v>52</v>
      </c>
      <c r="Y63" t="s">
        <v>53</v>
      </c>
      <c r="Z63" t="s">
        <v>54</v>
      </c>
      <c r="AA63" s="114">
        <v>43995</v>
      </c>
      <c r="AB63" s="112">
        <v>0.72638888888888886</v>
      </c>
      <c r="AC63" t="s">
        <v>37</v>
      </c>
      <c r="AE63" t="s">
        <v>141</v>
      </c>
      <c r="AF63" t="s">
        <v>70</v>
      </c>
      <c r="AG63" t="s">
        <v>63</v>
      </c>
      <c r="AH63" t="s">
        <v>545</v>
      </c>
      <c r="AI63">
        <v>1.64</v>
      </c>
      <c r="AJ63" t="s">
        <v>775</v>
      </c>
      <c r="AK63">
        <v>31</v>
      </c>
      <c r="AL63">
        <v>38</v>
      </c>
      <c r="AM63" s="110" t="str">
        <f t="shared" si="0"/>
        <v>25-40mph</v>
      </c>
    </row>
    <row r="64" spans="1:39" x14ac:dyDescent="0.45">
      <c r="A64">
        <f>1+A125</f>
        <v>3</v>
      </c>
      <c r="B64" t="str">
        <f>""</f>
        <v/>
      </c>
      <c r="C64" t="s">
        <v>403</v>
      </c>
      <c r="D64" s="114">
        <v>44144</v>
      </c>
      <c r="E64">
        <v>2020</v>
      </c>
      <c r="F64" s="112">
        <v>0.76111111111111107</v>
      </c>
      <c r="G64">
        <v>34.463208999999999</v>
      </c>
      <c r="H64">
        <v>-119.89174300000001</v>
      </c>
      <c r="I64" t="s">
        <v>41</v>
      </c>
      <c r="J64" t="s">
        <v>42</v>
      </c>
      <c r="K64" t="s">
        <v>3</v>
      </c>
      <c r="L64" t="s">
        <v>3</v>
      </c>
      <c r="N64" t="s">
        <v>43</v>
      </c>
      <c r="O64" t="s">
        <v>404</v>
      </c>
      <c r="P64" t="s">
        <v>405</v>
      </c>
      <c r="Q64" t="s">
        <v>405</v>
      </c>
      <c r="R64" t="s">
        <v>62</v>
      </c>
      <c r="S64" t="s">
        <v>62</v>
      </c>
      <c r="U64" t="s">
        <v>64</v>
      </c>
      <c r="V64">
        <v>16</v>
      </c>
      <c r="W64" t="s">
        <v>51</v>
      </c>
      <c r="X64" t="s">
        <v>52</v>
      </c>
      <c r="Y64" t="s">
        <v>53</v>
      </c>
      <c r="Z64" t="s">
        <v>54</v>
      </c>
      <c r="AA64" s="114">
        <v>44144</v>
      </c>
      <c r="AB64" s="112">
        <v>0.84583333333333333</v>
      </c>
      <c r="AC64" t="s">
        <v>37</v>
      </c>
      <c r="AE64" t="s">
        <v>112</v>
      </c>
      <c r="AF64" t="s">
        <v>70</v>
      </c>
      <c r="AG64" t="s">
        <v>321</v>
      </c>
      <c r="AH64" t="s">
        <v>670</v>
      </c>
      <c r="AI64">
        <v>5.77</v>
      </c>
      <c r="AJ64" t="s">
        <v>776</v>
      </c>
      <c r="AK64">
        <v>14.99</v>
      </c>
      <c r="AL64">
        <v>162</v>
      </c>
      <c r="AM64" s="110" t="str">
        <f t="shared" si="0"/>
        <v>&lt; 25mph</v>
      </c>
    </row>
    <row r="65" spans="1:39" x14ac:dyDescent="0.45">
      <c r="A65" t="str">
        <f ca="1">1+A135</f>
        <v/>
      </c>
      <c r="B65" t="s">
        <v>415</v>
      </c>
      <c r="D65" s="114">
        <v>43074</v>
      </c>
      <c r="E65">
        <v>2017</v>
      </c>
      <c r="F65" s="112">
        <v>0.47986111111111113</v>
      </c>
      <c r="G65">
        <v>34.452829999999999</v>
      </c>
      <c r="H65">
        <v>-118.58188</v>
      </c>
      <c r="I65" t="s">
        <v>41</v>
      </c>
      <c r="J65" t="s">
        <v>42</v>
      </c>
      <c r="K65" t="s">
        <v>9</v>
      </c>
      <c r="M65" t="s">
        <v>9</v>
      </c>
      <c r="N65" t="s">
        <v>43</v>
      </c>
      <c r="O65" t="s">
        <v>292</v>
      </c>
      <c r="AG65" t="s">
        <v>331</v>
      </c>
      <c r="AH65" t="s">
        <v>777</v>
      </c>
      <c r="AI65">
        <v>5.98</v>
      </c>
      <c r="AJ65" t="s">
        <v>778</v>
      </c>
      <c r="AK65">
        <v>12.01</v>
      </c>
      <c r="AL65">
        <v>19</v>
      </c>
      <c r="AM65" s="110" t="str">
        <f t="shared" si="0"/>
        <v>&lt; 25mph</v>
      </c>
    </row>
    <row r="66" spans="1:39" x14ac:dyDescent="0.45">
      <c r="A66" t="str">
        <f ca="1">1+A93</f>
        <v/>
      </c>
      <c r="B66" t="str">
        <f>""</f>
        <v/>
      </c>
      <c r="C66" t="s">
        <v>325</v>
      </c>
      <c r="D66" s="114">
        <v>43639</v>
      </c>
      <c r="E66">
        <v>2019</v>
      </c>
      <c r="F66" s="112">
        <v>0.60972222222222228</v>
      </c>
      <c r="G66">
        <v>33.641634000000003</v>
      </c>
      <c r="H66">
        <v>-117.242026</v>
      </c>
      <c r="I66" t="s">
        <v>41</v>
      </c>
      <c r="J66" t="s">
        <v>42</v>
      </c>
      <c r="K66" t="s">
        <v>3</v>
      </c>
      <c r="L66" t="s">
        <v>3</v>
      </c>
      <c r="N66" t="s">
        <v>43</v>
      </c>
      <c r="O66" t="s">
        <v>326</v>
      </c>
      <c r="P66" t="s">
        <v>327</v>
      </c>
      <c r="Q66" t="s">
        <v>327</v>
      </c>
      <c r="R66" t="s">
        <v>47</v>
      </c>
      <c r="S66" t="s">
        <v>48</v>
      </c>
      <c r="T66" t="s">
        <v>49</v>
      </c>
      <c r="U66" t="s">
        <v>310</v>
      </c>
      <c r="V66">
        <v>12</v>
      </c>
      <c r="W66" t="s">
        <v>51</v>
      </c>
      <c r="X66" t="s">
        <v>52</v>
      </c>
      <c r="Y66" t="s">
        <v>53</v>
      </c>
      <c r="Z66" t="s">
        <v>54</v>
      </c>
      <c r="AA66" s="114">
        <v>43639</v>
      </c>
      <c r="AB66" s="112">
        <v>0.60972222222222228</v>
      </c>
      <c r="AC66" t="s">
        <v>37</v>
      </c>
      <c r="AE66" t="s">
        <v>141</v>
      </c>
      <c r="AF66" t="s">
        <v>70</v>
      </c>
      <c r="AG66" t="s">
        <v>321</v>
      </c>
      <c r="AH66" t="s">
        <v>779</v>
      </c>
      <c r="AI66">
        <v>3.49</v>
      </c>
      <c r="AJ66" t="s">
        <v>780</v>
      </c>
      <c r="AK66">
        <v>42.99</v>
      </c>
      <c r="AL66">
        <v>23</v>
      </c>
      <c r="AM66" s="110" t="str">
        <f t="shared" ref="AM66:AM129" si="1">IF(AL66=0,"No data",IF(AK66&lt;25,"&lt; 25mph",IF(AK66&lt;40,"25-40mph",IF(AK66&lt;55,"40-55mph",IF(AK66&gt;=55,"55mph+","Undefined")))))</f>
        <v>40-55mph</v>
      </c>
    </row>
    <row r="67" spans="1:39" x14ac:dyDescent="0.45">
      <c r="A67" t="str">
        <f ca="1">1+A47</f>
        <v/>
      </c>
      <c r="B67" t="str">
        <f>""</f>
        <v/>
      </c>
      <c r="C67" t="s">
        <v>208</v>
      </c>
      <c r="D67" s="114">
        <v>42645</v>
      </c>
      <c r="E67">
        <v>2016</v>
      </c>
      <c r="F67" s="112">
        <v>0.84236111111111112</v>
      </c>
      <c r="G67">
        <v>34.631357000000001</v>
      </c>
      <c r="H67">
        <v>-118.25558100000001</v>
      </c>
      <c r="I67" t="s">
        <v>41</v>
      </c>
      <c r="J67" t="s">
        <v>42</v>
      </c>
      <c r="K67" t="s">
        <v>4</v>
      </c>
      <c r="L67" t="s">
        <v>4</v>
      </c>
      <c r="N67" t="s">
        <v>43</v>
      </c>
      <c r="O67" t="s">
        <v>148</v>
      </c>
      <c r="P67" t="s">
        <v>209</v>
      </c>
      <c r="Q67" t="s">
        <v>209</v>
      </c>
      <c r="R67" t="s">
        <v>61</v>
      </c>
      <c r="S67" t="s">
        <v>62</v>
      </c>
      <c r="T67" t="s">
        <v>49</v>
      </c>
      <c r="U67" t="s">
        <v>56</v>
      </c>
      <c r="V67">
        <v>12</v>
      </c>
      <c r="W67" t="s">
        <v>51</v>
      </c>
      <c r="X67" t="s">
        <v>52</v>
      </c>
      <c r="Y67" t="s">
        <v>53</v>
      </c>
      <c r="Z67" t="s">
        <v>54</v>
      </c>
      <c r="AA67" s="114">
        <v>42645</v>
      </c>
      <c r="AB67" s="112">
        <v>0.84236111111111112</v>
      </c>
      <c r="AC67" t="s">
        <v>86</v>
      </c>
      <c r="AD67" t="s">
        <v>52</v>
      </c>
      <c r="AE67" t="s">
        <v>56</v>
      </c>
      <c r="AF67" t="s">
        <v>56</v>
      </c>
      <c r="AG67" t="s">
        <v>55</v>
      </c>
      <c r="AH67" t="s">
        <v>781</v>
      </c>
      <c r="AI67">
        <v>4.4400000000000004</v>
      </c>
      <c r="AJ67" t="s">
        <v>782</v>
      </c>
      <c r="AK67">
        <v>21.63</v>
      </c>
      <c r="AL67">
        <v>64</v>
      </c>
      <c r="AM67" s="110" t="str">
        <f t="shared" si="1"/>
        <v>&lt; 25mph</v>
      </c>
    </row>
    <row r="68" spans="1:39" x14ac:dyDescent="0.45">
      <c r="A68" t="str">
        <f ca="1">1+A40</f>
        <v/>
      </c>
      <c r="B68" t="str">
        <f>""</f>
        <v/>
      </c>
      <c r="C68" t="s">
        <v>188</v>
      </c>
      <c r="D68" s="114">
        <v>42600</v>
      </c>
      <c r="E68">
        <v>2016</v>
      </c>
      <c r="F68" s="112">
        <v>0.61944444444444446</v>
      </c>
      <c r="G68">
        <v>34.535572999999999</v>
      </c>
      <c r="H68">
        <v>-119.852255</v>
      </c>
      <c r="I68" t="s">
        <v>41</v>
      </c>
      <c r="J68" t="s">
        <v>42</v>
      </c>
      <c r="K68" t="s">
        <v>9</v>
      </c>
      <c r="L68" t="s">
        <v>9</v>
      </c>
      <c r="N68" t="s">
        <v>43</v>
      </c>
      <c r="O68" t="s">
        <v>168</v>
      </c>
      <c r="P68" t="s">
        <v>189</v>
      </c>
      <c r="Q68" t="s">
        <v>189</v>
      </c>
      <c r="R68" t="s">
        <v>61</v>
      </c>
      <c r="S68" t="s">
        <v>62</v>
      </c>
      <c r="T68" t="s">
        <v>49</v>
      </c>
      <c r="U68" t="s">
        <v>153</v>
      </c>
      <c r="V68">
        <v>16</v>
      </c>
      <c r="W68" t="s">
        <v>51</v>
      </c>
      <c r="X68" t="s">
        <v>52</v>
      </c>
      <c r="Y68" t="s">
        <v>53</v>
      </c>
      <c r="Z68" t="s">
        <v>54</v>
      </c>
      <c r="AA68" s="114">
        <v>42600</v>
      </c>
      <c r="AB68" s="112">
        <v>0.61944444444444446</v>
      </c>
      <c r="AC68" t="s">
        <v>37</v>
      </c>
      <c r="AD68" t="s">
        <v>56</v>
      </c>
      <c r="AE68" t="s">
        <v>41</v>
      </c>
      <c r="AF68" t="s">
        <v>190</v>
      </c>
      <c r="AG68" t="s">
        <v>55</v>
      </c>
      <c r="AH68" t="s">
        <v>716</v>
      </c>
      <c r="AI68">
        <v>4.8499999999999996</v>
      </c>
      <c r="AJ68" t="s">
        <v>783</v>
      </c>
      <c r="AK68">
        <v>8.68</v>
      </c>
      <c r="AL68">
        <v>80</v>
      </c>
      <c r="AM68" s="110" t="str">
        <f t="shared" si="1"/>
        <v>&lt; 25mph</v>
      </c>
    </row>
    <row r="69" spans="1:39" x14ac:dyDescent="0.45">
      <c r="A69" t="str">
        <f ca="1">1+A104</f>
        <v/>
      </c>
      <c r="B69" t="str">
        <f>""</f>
        <v/>
      </c>
      <c r="C69" t="s">
        <v>355</v>
      </c>
      <c r="D69" s="114">
        <v>43579</v>
      </c>
      <c r="E69">
        <v>2019</v>
      </c>
      <c r="F69" s="112">
        <v>0.69444444444444442</v>
      </c>
      <c r="G69">
        <v>37.639133999999999</v>
      </c>
      <c r="H69">
        <v>-118.858774</v>
      </c>
      <c r="I69" t="s">
        <v>63</v>
      </c>
      <c r="J69" t="s">
        <v>42</v>
      </c>
      <c r="K69" t="s">
        <v>3</v>
      </c>
      <c r="L69" t="s">
        <v>3</v>
      </c>
      <c r="N69" t="s">
        <v>55</v>
      </c>
      <c r="P69" t="s">
        <v>356</v>
      </c>
      <c r="Q69" t="s">
        <v>356</v>
      </c>
      <c r="R69" t="s">
        <v>47</v>
      </c>
      <c r="S69" t="s">
        <v>48</v>
      </c>
      <c r="T69" t="s">
        <v>49</v>
      </c>
      <c r="U69" t="s">
        <v>153</v>
      </c>
      <c r="V69">
        <v>12</v>
      </c>
      <c r="W69" t="s">
        <v>51</v>
      </c>
      <c r="X69" t="s">
        <v>52</v>
      </c>
      <c r="Y69" t="s">
        <v>53</v>
      </c>
      <c r="Z69" t="s">
        <v>75</v>
      </c>
      <c r="AC69" t="s">
        <v>248</v>
      </c>
      <c r="AG69" t="s">
        <v>55</v>
      </c>
      <c r="AH69" t="s">
        <v>617</v>
      </c>
      <c r="AI69">
        <v>2.2599999999999998</v>
      </c>
      <c r="AJ69" t="s">
        <v>784</v>
      </c>
      <c r="AK69">
        <v>11.9</v>
      </c>
      <c r="AL69">
        <v>12</v>
      </c>
      <c r="AM69" s="110" t="str">
        <f t="shared" si="1"/>
        <v>&lt; 25mph</v>
      </c>
    </row>
    <row r="70" spans="1:39" x14ac:dyDescent="0.45">
      <c r="A70" t="str">
        <f ca="1">1+A81</f>
        <v/>
      </c>
      <c r="B70" t="str">
        <f>""</f>
        <v/>
      </c>
      <c r="C70" t="s">
        <v>291</v>
      </c>
      <c r="D70" s="114">
        <v>43287</v>
      </c>
      <c r="E70">
        <v>2018</v>
      </c>
      <c r="F70" s="112">
        <v>0.23472222222222219</v>
      </c>
      <c r="G70">
        <v>34.674356000000003</v>
      </c>
      <c r="H70">
        <v>-118.45173699999999</v>
      </c>
      <c r="I70" t="s">
        <v>41</v>
      </c>
      <c r="J70" t="s">
        <v>42</v>
      </c>
      <c r="K70" t="s">
        <v>3</v>
      </c>
      <c r="L70" t="s">
        <v>3</v>
      </c>
      <c r="N70" t="s">
        <v>43</v>
      </c>
      <c r="O70" t="s">
        <v>292</v>
      </c>
      <c r="P70" t="s">
        <v>293</v>
      </c>
      <c r="Q70" t="s">
        <v>294</v>
      </c>
      <c r="R70" t="s">
        <v>61</v>
      </c>
      <c r="S70" t="s">
        <v>62</v>
      </c>
      <c r="T70" t="s">
        <v>49</v>
      </c>
      <c r="U70" t="s">
        <v>56</v>
      </c>
      <c r="V70">
        <v>12</v>
      </c>
      <c r="W70" t="s">
        <v>51</v>
      </c>
      <c r="X70" t="s">
        <v>52</v>
      </c>
      <c r="Y70" t="s">
        <v>53</v>
      </c>
      <c r="Z70" t="s">
        <v>54</v>
      </c>
      <c r="AA70" s="114">
        <v>43287</v>
      </c>
      <c r="AB70" s="112">
        <v>0.23472222222222219</v>
      </c>
      <c r="AC70" t="s">
        <v>37</v>
      </c>
      <c r="AD70" t="s">
        <v>56</v>
      </c>
      <c r="AE70" t="s">
        <v>80</v>
      </c>
      <c r="AF70" t="s">
        <v>81</v>
      </c>
      <c r="AG70" t="s">
        <v>55</v>
      </c>
      <c r="AH70" t="s">
        <v>785</v>
      </c>
      <c r="AI70">
        <v>3.15</v>
      </c>
      <c r="AJ70" t="s">
        <v>786</v>
      </c>
      <c r="AK70">
        <v>18.989999999999998</v>
      </c>
      <c r="AL70">
        <v>6</v>
      </c>
      <c r="AM70" s="110" t="str">
        <f t="shared" si="1"/>
        <v>&lt; 25mph</v>
      </c>
    </row>
    <row r="71" spans="1:39" x14ac:dyDescent="0.45">
      <c r="A71" t="str">
        <f ca="1">1+A48</f>
        <v/>
      </c>
      <c r="B71" t="str">
        <f>""</f>
        <v/>
      </c>
      <c r="C71" t="s">
        <v>210</v>
      </c>
      <c r="D71" s="114">
        <v>42661</v>
      </c>
      <c r="E71">
        <v>2016</v>
      </c>
      <c r="F71" s="112">
        <v>0.77847222222222223</v>
      </c>
      <c r="G71">
        <v>34.468682999999999</v>
      </c>
      <c r="H71">
        <v>-119.772155</v>
      </c>
      <c r="I71" t="s">
        <v>41</v>
      </c>
      <c r="J71" t="s">
        <v>42</v>
      </c>
      <c r="K71" t="s">
        <v>4</v>
      </c>
      <c r="L71" t="s">
        <v>4</v>
      </c>
      <c r="N71" t="s">
        <v>43</v>
      </c>
      <c r="O71" t="s">
        <v>211</v>
      </c>
      <c r="P71" t="s">
        <v>212</v>
      </c>
      <c r="Q71" t="s">
        <v>212</v>
      </c>
      <c r="R71" t="s">
        <v>61</v>
      </c>
      <c r="S71" t="s">
        <v>62</v>
      </c>
      <c r="T71" t="s">
        <v>49</v>
      </c>
      <c r="U71" t="s">
        <v>153</v>
      </c>
      <c r="V71">
        <v>16</v>
      </c>
      <c r="W71" t="s">
        <v>51</v>
      </c>
      <c r="X71" t="s">
        <v>52</v>
      </c>
      <c r="Y71" t="s">
        <v>53</v>
      </c>
      <c r="Z71" t="s">
        <v>54</v>
      </c>
      <c r="AA71" s="114">
        <v>42661</v>
      </c>
      <c r="AB71" s="112">
        <v>0.77847222222222223</v>
      </c>
      <c r="AC71" t="s">
        <v>86</v>
      </c>
      <c r="AD71" t="s">
        <v>213</v>
      </c>
      <c r="AE71" t="s">
        <v>56</v>
      </c>
      <c r="AF71" t="s">
        <v>56</v>
      </c>
      <c r="AG71" t="s">
        <v>55</v>
      </c>
      <c r="AH71" t="s">
        <v>787</v>
      </c>
      <c r="AI71">
        <v>5.34</v>
      </c>
      <c r="AJ71" t="s">
        <v>788</v>
      </c>
      <c r="AK71">
        <v>5.99</v>
      </c>
      <c r="AL71">
        <v>142</v>
      </c>
      <c r="AM71" s="110" t="str">
        <f t="shared" si="1"/>
        <v>&lt; 25mph</v>
      </c>
    </row>
    <row r="72" spans="1:39" x14ac:dyDescent="0.45">
      <c r="A72" t="str">
        <f ca="1">1+A47</f>
        <v/>
      </c>
      <c r="B72" t="str">
        <f>""</f>
        <v/>
      </c>
      <c r="C72" t="s">
        <v>208</v>
      </c>
      <c r="D72" s="114">
        <v>42645</v>
      </c>
      <c r="E72">
        <v>2016</v>
      </c>
      <c r="F72" s="112">
        <v>0.84236111111111112</v>
      </c>
      <c r="G72">
        <v>34.631357000000001</v>
      </c>
      <c r="H72">
        <v>-118.25558100000001</v>
      </c>
      <c r="I72" t="s">
        <v>41</v>
      </c>
      <c r="J72" t="s">
        <v>42</v>
      </c>
      <c r="K72" t="s">
        <v>4</v>
      </c>
      <c r="L72" t="s">
        <v>4</v>
      </c>
      <c r="N72" t="s">
        <v>43</v>
      </c>
      <c r="O72" t="s">
        <v>148</v>
      </c>
      <c r="P72" t="s">
        <v>209</v>
      </c>
      <c r="Q72" t="s">
        <v>209</v>
      </c>
      <c r="R72" t="s">
        <v>61</v>
      </c>
      <c r="S72" t="s">
        <v>62</v>
      </c>
      <c r="T72" t="s">
        <v>49</v>
      </c>
      <c r="U72" t="s">
        <v>56</v>
      </c>
      <c r="V72">
        <v>12</v>
      </c>
      <c r="W72" t="s">
        <v>51</v>
      </c>
      <c r="X72" t="s">
        <v>52</v>
      </c>
      <c r="Y72" t="s">
        <v>53</v>
      </c>
      <c r="Z72" t="s">
        <v>54</v>
      </c>
      <c r="AA72" s="114">
        <v>42645</v>
      </c>
      <c r="AB72" s="112">
        <v>0.84236111111111112</v>
      </c>
      <c r="AC72" t="s">
        <v>86</v>
      </c>
      <c r="AD72" t="s">
        <v>52</v>
      </c>
      <c r="AE72" t="s">
        <v>56</v>
      </c>
      <c r="AF72" t="s">
        <v>56</v>
      </c>
      <c r="AG72" t="s">
        <v>55</v>
      </c>
      <c r="AH72" t="s">
        <v>789</v>
      </c>
      <c r="AI72">
        <v>6.25</v>
      </c>
      <c r="AJ72" t="s">
        <v>790</v>
      </c>
      <c r="AK72">
        <v>19.28</v>
      </c>
      <c r="AL72">
        <v>19</v>
      </c>
      <c r="AM72" s="110" t="str">
        <f t="shared" si="1"/>
        <v>&lt; 25mph</v>
      </c>
    </row>
    <row r="73" spans="1:39" x14ac:dyDescent="0.45">
      <c r="A73" t="str">
        <f ca="1">1+A4</f>
        <v/>
      </c>
      <c r="B73" t="str">
        <f>""</f>
        <v/>
      </c>
      <c r="C73" t="s">
        <v>71</v>
      </c>
      <c r="D73" s="114">
        <v>42111</v>
      </c>
      <c r="E73">
        <v>2015</v>
      </c>
      <c r="F73" s="112">
        <v>0.36180555555555549</v>
      </c>
      <c r="G73">
        <v>33.639702999999997</v>
      </c>
      <c r="H73">
        <v>-116.900997</v>
      </c>
      <c r="I73" t="s">
        <v>41</v>
      </c>
      <c r="J73" t="s">
        <v>42</v>
      </c>
      <c r="K73" t="s">
        <v>3</v>
      </c>
      <c r="L73" t="s">
        <v>3</v>
      </c>
      <c r="N73" t="s">
        <v>43</v>
      </c>
      <c r="O73" t="s">
        <v>72</v>
      </c>
      <c r="P73" t="s">
        <v>73</v>
      </c>
      <c r="Q73" t="s">
        <v>74</v>
      </c>
      <c r="R73" t="s">
        <v>61</v>
      </c>
      <c r="S73" t="s">
        <v>62</v>
      </c>
      <c r="T73" t="s">
        <v>49</v>
      </c>
      <c r="U73" t="s">
        <v>56</v>
      </c>
      <c r="V73">
        <v>12</v>
      </c>
      <c r="W73" t="s">
        <v>51</v>
      </c>
      <c r="X73" t="s">
        <v>63</v>
      </c>
      <c r="Y73" t="s">
        <v>53</v>
      </c>
      <c r="Z73" t="s">
        <v>75</v>
      </c>
      <c r="AA73" t="s">
        <v>76</v>
      </c>
      <c r="AB73" t="s">
        <v>56</v>
      </c>
      <c r="AC73" t="s">
        <v>63</v>
      </c>
      <c r="AD73" t="s">
        <v>56</v>
      </c>
      <c r="AE73" t="s">
        <v>56</v>
      </c>
      <c r="AF73" t="s">
        <v>56</v>
      </c>
      <c r="AG73" t="s">
        <v>55</v>
      </c>
      <c r="AH73" t="s">
        <v>791</v>
      </c>
      <c r="AI73">
        <v>3.23</v>
      </c>
      <c r="AJ73" t="s">
        <v>792</v>
      </c>
      <c r="AK73">
        <v>15.99</v>
      </c>
      <c r="AL73">
        <v>14</v>
      </c>
      <c r="AM73" s="110" t="str">
        <f t="shared" si="1"/>
        <v>&lt; 25mph</v>
      </c>
    </row>
    <row r="74" spans="1:39" x14ac:dyDescent="0.45">
      <c r="A74" t="str">
        <f ca="1">1+A36</f>
        <v/>
      </c>
      <c r="B74" t="str">
        <f>""</f>
        <v/>
      </c>
      <c r="C74" t="s">
        <v>178</v>
      </c>
      <c r="D74" s="114">
        <v>42527</v>
      </c>
      <c r="E74">
        <v>2016</v>
      </c>
      <c r="F74" s="112">
        <v>0.73888888888888893</v>
      </c>
      <c r="G74">
        <v>35.135475999999997</v>
      </c>
      <c r="H74">
        <v>-118.477058</v>
      </c>
      <c r="I74" t="s">
        <v>41</v>
      </c>
      <c r="J74" t="s">
        <v>42</v>
      </c>
      <c r="K74" t="s">
        <v>3</v>
      </c>
      <c r="L74" t="s">
        <v>3</v>
      </c>
      <c r="N74" t="s">
        <v>43</v>
      </c>
      <c r="O74" t="s">
        <v>179</v>
      </c>
      <c r="P74" t="s">
        <v>180</v>
      </c>
      <c r="Q74" t="s">
        <v>180</v>
      </c>
      <c r="R74" t="s">
        <v>61</v>
      </c>
      <c r="S74" t="s">
        <v>62</v>
      </c>
      <c r="T74" t="s">
        <v>49</v>
      </c>
      <c r="U74" t="s">
        <v>56</v>
      </c>
      <c r="V74">
        <v>12</v>
      </c>
      <c r="W74" t="s">
        <v>51</v>
      </c>
      <c r="X74" t="s">
        <v>52</v>
      </c>
      <c r="Y74" t="s">
        <v>53</v>
      </c>
      <c r="Z74" t="s">
        <v>54</v>
      </c>
      <c r="AA74" s="114">
        <v>42527</v>
      </c>
      <c r="AB74" s="112">
        <v>0.73888888888888893</v>
      </c>
      <c r="AC74" t="s">
        <v>37</v>
      </c>
      <c r="AD74" t="s">
        <v>56</v>
      </c>
      <c r="AE74" t="s">
        <v>63</v>
      </c>
      <c r="AF74" t="s">
        <v>81</v>
      </c>
      <c r="AG74" t="s">
        <v>55</v>
      </c>
      <c r="AH74" t="s">
        <v>793</v>
      </c>
      <c r="AI74">
        <v>2.52</v>
      </c>
      <c r="AJ74" t="s">
        <v>794</v>
      </c>
      <c r="AK74">
        <v>15.99</v>
      </c>
      <c r="AL74">
        <v>32</v>
      </c>
      <c r="AM74" s="110" t="str">
        <f t="shared" si="1"/>
        <v>&lt; 25mph</v>
      </c>
    </row>
    <row r="75" spans="1:39" x14ac:dyDescent="0.45">
      <c r="A75" t="str">
        <f ca="1">1+A108</f>
        <v/>
      </c>
      <c r="B75" t="str">
        <f>""</f>
        <v/>
      </c>
      <c r="C75" t="s">
        <v>365</v>
      </c>
      <c r="D75" s="114">
        <v>43952</v>
      </c>
      <c r="E75">
        <v>2020</v>
      </c>
      <c r="F75" s="112">
        <v>0.89236111111111116</v>
      </c>
      <c r="G75">
        <v>34.565368999999997</v>
      </c>
      <c r="H75">
        <v>-118.116483</v>
      </c>
      <c r="I75" t="s">
        <v>63</v>
      </c>
      <c r="J75" t="s">
        <v>42</v>
      </c>
      <c r="K75" t="s">
        <v>3</v>
      </c>
      <c r="L75" t="s">
        <v>3</v>
      </c>
      <c r="N75" t="s">
        <v>43</v>
      </c>
      <c r="O75" t="s">
        <v>358</v>
      </c>
      <c r="P75" t="s">
        <v>366</v>
      </c>
      <c r="Q75" t="s">
        <v>366</v>
      </c>
      <c r="R75" t="s">
        <v>48</v>
      </c>
      <c r="S75" t="s">
        <v>48</v>
      </c>
      <c r="T75" t="s">
        <v>49</v>
      </c>
      <c r="U75" t="s">
        <v>360</v>
      </c>
      <c r="V75">
        <v>12</v>
      </c>
      <c r="W75" t="s">
        <v>51</v>
      </c>
      <c r="X75" t="s">
        <v>52</v>
      </c>
      <c r="Y75" t="s">
        <v>53</v>
      </c>
      <c r="Z75" t="s">
        <v>54</v>
      </c>
      <c r="AA75" s="114">
        <v>43952</v>
      </c>
      <c r="AB75" s="112">
        <v>0.89236111111111116</v>
      </c>
      <c r="AC75" t="s">
        <v>37</v>
      </c>
      <c r="AE75" t="s">
        <v>80</v>
      </c>
      <c r="AF75" t="s">
        <v>70</v>
      </c>
      <c r="AG75" t="s">
        <v>63</v>
      </c>
      <c r="AH75" t="s">
        <v>500</v>
      </c>
      <c r="AI75">
        <v>2.12</v>
      </c>
      <c r="AJ75" t="s">
        <v>795</v>
      </c>
      <c r="AK75">
        <v>30</v>
      </c>
      <c r="AL75">
        <v>11</v>
      </c>
      <c r="AM75" s="110" t="str">
        <f t="shared" si="1"/>
        <v>25-40mph</v>
      </c>
    </row>
    <row r="76" spans="1:39" x14ac:dyDescent="0.45">
      <c r="A76" t="str">
        <f ca="1">1+A21</f>
        <v/>
      </c>
      <c r="B76" t="str">
        <f>""</f>
        <v/>
      </c>
      <c r="C76" t="s">
        <v>132</v>
      </c>
      <c r="D76" s="114">
        <v>42228</v>
      </c>
      <c r="E76">
        <v>2015</v>
      </c>
      <c r="F76" s="112">
        <v>0.5</v>
      </c>
      <c r="G76">
        <v>35.177247000000001</v>
      </c>
      <c r="H76">
        <v>-118.33731899999999</v>
      </c>
      <c r="I76" t="s">
        <v>41</v>
      </c>
      <c r="J76" t="s">
        <v>42</v>
      </c>
      <c r="K76" t="s">
        <v>3</v>
      </c>
      <c r="L76" t="s">
        <v>3</v>
      </c>
      <c r="N76" t="s">
        <v>133</v>
      </c>
      <c r="O76" t="s">
        <v>56</v>
      </c>
      <c r="P76" t="s">
        <v>134</v>
      </c>
      <c r="Q76" t="s">
        <v>135</v>
      </c>
      <c r="R76" t="s">
        <v>47</v>
      </c>
      <c r="S76" t="s">
        <v>48</v>
      </c>
      <c r="T76" t="s">
        <v>49</v>
      </c>
      <c r="U76" t="s">
        <v>56</v>
      </c>
      <c r="V76" t="s">
        <v>136</v>
      </c>
      <c r="W76" t="s">
        <v>51</v>
      </c>
      <c r="X76" t="s">
        <v>52</v>
      </c>
      <c r="Y76" t="s">
        <v>128</v>
      </c>
      <c r="Z76" t="s">
        <v>54</v>
      </c>
      <c r="AA76" s="114">
        <v>42228</v>
      </c>
      <c r="AB76" s="112">
        <v>0.46319444444444452</v>
      </c>
      <c r="AC76" t="s">
        <v>63</v>
      </c>
      <c r="AD76" t="s">
        <v>56</v>
      </c>
      <c r="AE76" t="s">
        <v>56</v>
      </c>
      <c r="AF76" t="s">
        <v>56</v>
      </c>
      <c r="AG76" t="s">
        <v>137</v>
      </c>
      <c r="AH76" t="s">
        <v>471</v>
      </c>
      <c r="AI76">
        <v>7.19</v>
      </c>
      <c r="AJ76" t="s">
        <v>796</v>
      </c>
      <c r="AK76">
        <v>30</v>
      </c>
      <c r="AL76">
        <v>15</v>
      </c>
      <c r="AM76" s="110" t="str">
        <f t="shared" si="1"/>
        <v>25-40mph</v>
      </c>
    </row>
    <row r="77" spans="1:39" x14ac:dyDescent="0.45">
      <c r="A77" t="str">
        <f ca="1">1+A47</f>
        <v/>
      </c>
      <c r="B77" t="str">
        <f>""</f>
        <v/>
      </c>
      <c r="C77" t="s">
        <v>208</v>
      </c>
      <c r="D77" s="114">
        <v>42645</v>
      </c>
      <c r="E77">
        <v>2016</v>
      </c>
      <c r="F77" s="112">
        <v>0.84236111111111112</v>
      </c>
      <c r="G77">
        <v>34.631357000000001</v>
      </c>
      <c r="H77">
        <v>-118.25558100000001</v>
      </c>
      <c r="I77" t="s">
        <v>41</v>
      </c>
      <c r="J77" t="s">
        <v>42</v>
      </c>
      <c r="K77" t="s">
        <v>4</v>
      </c>
      <c r="L77" t="s">
        <v>4</v>
      </c>
      <c r="N77" t="s">
        <v>43</v>
      </c>
      <c r="O77" t="s">
        <v>148</v>
      </c>
      <c r="P77" t="s">
        <v>209</v>
      </c>
      <c r="Q77" t="s">
        <v>209</v>
      </c>
      <c r="R77" t="s">
        <v>61</v>
      </c>
      <c r="S77" t="s">
        <v>62</v>
      </c>
      <c r="T77" t="s">
        <v>49</v>
      </c>
      <c r="U77" t="s">
        <v>56</v>
      </c>
      <c r="V77">
        <v>12</v>
      </c>
      <c r="W77" t="s">
        <v>51</v>
      </c>
      <c r="X77" t="s">
        <v>52</v>
      </c>
      <c r="Y77" t="s">
        <v>53</v>
      </c>
      <c r="Z77" t="s">
        <v>54</v>
      </c>
      <c r="AA77" s="114">
        <v>42645</v>
      </c>
      <c r="AB77" s="112">
        <v>0.84236111111111112</v>
      </c>
      <c r="AC77" t="s">
        <v>86</v>
      </c>
      <c r="AD77" t="s">
        <v>52</v>
      </c>
      <c r="AE77" t="s">
        <v>56</v>
      </c>
      <c r="AF77" t="s">
        <v>56</v>
      </c>
      <c r="AG77" t="s">
        <v>55</v>
      </c>
      <c r="AH77" t="s">
        <v>518</v>
      </c>
      <c r="AI77">
        <v>2.94</v>
      </c>
      <c r="AJ77" t="s">
        <v>797</v>
      </c>
      <c r="AK77">
        <v>13</v>
      </c>
      <c r="AL77">
        <v>10</v>
      </c>
      <c r="AM77" s="110" t="str">
        <f t="shared" si="1"/>
        <v>&lt; 25mph</v>
      </c>
    </row>
    <row r="78" spans="1:39" x14ac:dyDescent="0.45">
      <c r="A78" t="str">
        <f ca="1">1+A5</f>
        <v/>
      </c>
      <c r="B78" t="str">
        <f>""</f>
        <v/>
      </c>
      <c r="C78" t="s">
        <v>77</v>
      </c>
      <c r="D78" s="114">
        <v>42111</v>
      </c>
      <c r="E78">
        <v>2015</v>
      </c>
      <c r="F78" s="112">
        <v>0.69513888888888886</v>
      </c>
      <c r="G78">
        <v>34.085124999999998</v>
      </c>
      <c r="H78">
        <v>-118.80436899999999</v>
      </c>
      <c r="I78" t="s">
        <v>41</v>
      </c>
      <c r="J78" t="s">
        <v>42</v>
      </c>
      <c r="K78" t="s">
        <v>4</v>
      </c>
      <c r="L78" t="s">
        <v>4</v>
      </c>
      <c r="N78" t="s">
        <v>43</v>
      </c>
      <c r="O78" t="s">
        <v>66</v>
      </c>
      <c r="P78" t="s">
        <v>78</v>
      </c>
      <c r="Q78" t="s">
        <v>79</v>
      </c>
      <c r="R78" t="s">
        <v>61</v>
      </c>
      <c r="S78" t="s">
        <v>62</v>
      </c>
      <c r="T78" t="s">
        <v>49</v>
      </c>
      <c r="U78" t="s">
        <v>56</v>
      </c>
      <c r="V78">
        <v>16</v>
      </c>
      <c r="W78" t="s">
        <v>51</v>
      </c>
      <c r="X78" t="s">
        <v>52</v>
      </c>
      <c r="Y78" t="s">
        <v>53</v>
      </c>
      <c r="Z78" t="s">
        <v>54</v>
      </c>
      <c r="AA78" s="114">
        <v>42111</v>
      </c>
      <c r="AB78" s="112">
        <v>0.69513888888888886</v>
      </c>
      <c r="AC78" t="s">
        <v>37</v>
      </c>
      <c r="AD78" t="s">
        <v>56</v>
      </c>
      <c r="AE78" t="s">
        <v>80</v>
      </c>
      <c r="AF78" t="s">
        <v>81</v>
      </c>
      <c r="AG78" t="s">
        <v>64</v>
      </c>
      <c r="AH78" t="s">
        <v>798</v>
      </c>
      <c r="AI78">
        <v>7.73</v>
      </c>
      <c r="AJ78" t="s">
        <v>799</v>
      </c>
      <c r="AK78">
        <v>27.11</v>
      </c>
      <c r="AL78">
        <v>118</v>
      </c>
      <c r="AM78" s="110" t="str">
        <f t="shared" si="1"/>
        <v>25-40mph</v>
      </c>
    </row>
    <row r="79" spans="1:39" x14ac:dyDescent="0.45">
      <c r="A79" t="str">
        <f ca="1">1+A133</f>
        <v/>
      </c>
      <c r="B79" t="s">
        <v>416</v>
      </c>
      <c r="D79" s="114">
        <v>43026</v>
      </c>
      <c r="E79">
        <v>2017</v>
      </c>
      <c r="F79" s="112">
        <v>0.47083333333333333</v>
      </c>
      <c r="G79">
        <v>33.772078</v>
      </c>
      <c r="H79">
        <v>-117.217316</v>
      </c>
      <c r="I79" t="s">
        <v>41</v>
      </c>
      <c r="J79" t="s">
        <v>42</v>
      </c>
      <c r="K79" t="s">
        <v>55</v>
      </c>
      <c r="M79" t="s">
        <v>55</v>
      </c>
      <c r="N79" t="s">
        <v>43</v>
      </c>
      <c r="O79" t="s">
        <v>101</v>
      </c>
      <c r="AG79" t="s">
        <v>331</v>
      </c>
      <c r="AH79" t="s">
        <v>568</v>
      </c>
      <c r="AI79">
        <v>3.15</v>
      </c>
      <c r="AJ79" t="s">
        <v>800</v>
      </c>
      <c r="AK79">
        <v>11.1</v>
      </c>
      <c r="AL79">
        <v>44</v>
      </c>
      <c r="AM79" s="110" t="str">
        <f t="shared" si="1"/>
        <v>&lt; 25mph</v>
      </c>
    </row>
    <row r="80" spans="1:39" x14ac:dyDescent="0.45">
      <c r="A80" t="str">
        <f ca="1">1+A72</f>
        <v/>
      </c>
      <c r="B80" t="str">
        <f>""</f>
        <v/>
      </c>
      <c r="C80" t="s">
        <v>269</v>
      </c>
      <c r="D80" s="114">
        <v>42975</v>
      </c>
      <c r="E80">
        <v>2017</v>
      </c>
      <c r="F80" s="112">
        <v>0.72638888888888886</v>
      </c>
      <c r="G80">
        <v>34.135041000000001</v>
      </c>
      <c r="H80">
        <v>-118.63361500000001</v>
      </c>
      <c r="I80" t="s">
        <v>41</v>
      </c>
      <c r="J80" t="s">
        <v>42</v>
      </c>
      <c r="K80" t="s">
        <v>3</v>
      </c>
      <c r="L80" t="s">
        <v>3</v>
      </c>
      <c r="N80" t="s">
        <v>133</v>
      </c>
      <c r="O80" t="s">
        <v>56</v>
      </c>
      <c r="P80" t="s">
        <v>270</v>
      </c>
      <c r="Q80" t="s">
        <v>270</v>
      </c>
      <c r="R80" t="s">
        <v>61</v>
      </c>
      <c r="S80" t="s">
        <v>62</v>
      </c>
      <c r="T80" t="s">
        <v>49</v>
      </c>
      <c r="U80" t="s">
        <v>271</v>
      </c>
      <c r="V80">
        <v>16</v>
      </c>
      <c r="W80" t="s">
        <v>51</v>
      </c>
      <c r="X80" t="s">
        <v>52</v>
      </c>
      <c r="Y80" t="s">
        <v>53</v>
      </c>
      <c r="Z80" t="s">
        <v>75</v>
      </c>
      <c r="AA80" t="s">
        <v>76</v>
      </c>
      <c r="AB80" t="s">
        <v>56</v>
      </c>
      <c r="AC80" t="s">
        <v>86</v>
      </c>
      <c r="AD80" t="s">
        <v>146</v>
      </c>
      <c r="AE80" t="s">
        <v>56</v>
      </c>
      <c r="AF80" t="s">
        <v>56</v>
      </c>
      <c r="AG80" t="s">
        <v>55</v>
      </c>
      <c r="AH80" t="s">
        <v>561</v>
      </c>
      <c r="AI80">
        <v>4.16</v>
      </c>
      <c r="AJ80" t="s">
        <v>801</v>
      </c>
      <c r="AK80">
        <v>13</v>
      </c>
      <c r="AL80">
        <v>247</v>
      </c>
      <c r="AM80" s="110" t="str">
        <f t="shared" si="1"/>
        <v>&lt; 25mph</v>
      </c>
    </row>
    <row r="81" spans="1:39" x14ac:dyDescent="0.45">
      <c r="A81" t="str">
        <f ca="1">1+A97</f>
        <v/>
      </c>
      <c r="B81" t="str">
        <f>""</f>
        <v/>
      </c>
      <c r="C81" t="s">
        <v>336</v>
      </c>
      <c r="D81" s="114">
        <v>43702</v>
      </c>
      <c r="E81">
        <v>2019</v>
      </c>
      <c r="F81" s="112">
        <v>0.33541666666666659</v>
      </c>
      <c r="G81">
        <v>34.301005000000004</v>
      </c>
      <c r="H81">
        <v>-118.83076200000001</v>
      </c>
      <c r="I81" t="s">
        <v>41</v>
      </c>
      <c r="J81" t="s">
        <v>42</v>
      </c>
      <c r="K81" t="s">
        <v>3</v>
      </c>
      <c r="L81" t="s">
        <v>3</v>
      </c>
      <c r="N81" t="s">
        <v>43</v>
      </c>
      <c r="O81" t="s">
        <v>326</v>
      </c>
      <c r="P81" t="s">
        <v>337</v>
      </c>
      <c r="Q81" t="s">
        <v>337</v>
      </c>
      <c r="R81" t="s">
        <v>61</v>
      </c>
      <c r="S81" t="s">
        <v>62</v>
      </c>
      <c r="T81" t="s">
        <v>49</v>
      </c>
      <c r="U81" t="s">
        <v>310</v>
      </c>
      <c r="V81">
        <v>16</v>
      </c>
      <c r="W81" t="s">
        <v>51</v>
      </c>
      <c r="X81" t="s">
        <v>338</v>
      </c>
      <c r="Y81" t="s">
        <v>53</v>
      </c>
      <c r="Z81" t="s">
        <v>54</v>
      </c>
      <c r="AA81" s="114">
        <v>43702</v>
      </c>
      <c r="AB81" s="112">
        <v>0.33541666666666659</v>
      </c>
      <c r="AC81" t="s">
        <v>37</v>
      </c>
      <c r="AE81" t="s">
        <v>112</v>
      </c>
      <c r="AF81" t="s">
        <v>70</v>
      </c>
      <c r="AG81" t="s">
        <v>63</v>
      </c>
      <c r="AH81" t="s">
        <v>448</v>
      </c>
      <c r="AI81">
        <v>4.92</v>
      </c>
      <c r="AJ81" t="s">
        <v>802</v>
      </c>
      <c r="AK81">
        <v>14</v>
      </c>
      <c r="AL81">
        <v>47</v>
      </c>
      <c r="AM81" s="110" t="str">
        <f t="shared" si="1"/>
        <v>&lt; 25mph</v>
      </c>
    </row>
    <row r="82" spans="1:39" x14ac:dyDescent="0.45">
      <c r="A82" t="str">
        <f ca="1">1+A49</f>
        <v/>
      </c>
      <c r="B82" t="str">
        <f>""</f>
        <v/>
      </c>
      <c r="C82" t="s">
        <v>176</v>
      </c>
      <c r="D82" s="114">
        <v>42665</v>
      </c>
      <c r="E82">
        <v>2016</v>
      </c>
      <c r="F82" s="112">
        <v>0.63680555555555551</v>
      </c>
      <c r="G82">
        <v>34.381228999999998</v>
      </c>
      <c r="H82">
        <v>-118.41318099999999</v>
      </c>
      <c r="I82" t="s">
        <v>63</v>
      </c>
      <c r="J82" t="s">
        <v>42</v>
      </c>
      <c r="K82" t="s">
        <v>3</v>
      </c>
      <c r="L82" t="s">
        <v>3</v>
      </c>
      <c r="N82" t="s">
        <v>43</v>
      </c>
      <c r="O82" t="s">
        <v>148</v>
      </c>
      <c r="P82" t="s">
        <v>214</v>
      </c>
      <c r="Q82" t="s">
        <v>215</v>
      </c>
      <c r="R82" t="s">
        <v>61</v>
      </c>
      <c r="S82" t="s">
        <v>62</v>
      </c>
      <c r="T82" t="s">
        <v>49</v>
      </c>
      <c r="U82" t="s">
        <v>56</v>
      </c>
      <c r="V82">
        <v>16</v>
      </c>
      <c r="W82" t="s">
        <v>51</v>
      </c>
      <c r="X82" t="s">
        <v>52</v>
      </c>
      <c r="Y82" t="s">
        <v>53</v>
      </c>
      <c r="Z82" t="s">
        <v>54</v>
      </c>
      <c r="AA82" s="114">
        <v>42665</v>
      </c>
      <c r="AB82" s="112">
        <v>0.63680555555555551</v>
      </c>
      <c r="AC82" t="s">
        <v>37</v>
      </c>
      <c r="AD82" t="s">
        <v>56</v>
      </c>
      <c r="AE82" t="s">
        <v>141</v>
      </c>
      <c r="AF82" t="s">
        <v>70</v>
      </c>
      <c r="AG82" t="s">
        <v>55</v>
      </c>
      <c r="AH82" t="s">
        <v>455</v>
      </c>
      <c r="AI82">
        <v>1.96</v>
      </c>
      <c r="AJ82" t="s">
        <v>803</v>
      </c>
      <c r="AK82">
        <v>38.01</v>
      </c>
      <c r="AL82">
        <v>35</v>
      </c>
      <c r="AM82" s="110" t="str">
        <f t="shared" si="1"/>
        <v>25-40mph</v>
      </c>
    </row>
    <row r="83" spans="1:39" x14ac:dyDescent="0.45">
      <c r="A83" t="str">
        <f ca="1">1+A118</f>
        <v/>
      </c>
      <c r="B83" t="str">
        <f>""</f>
        <v/>
      </c>
      <c r="C83" t="s">
        <v>388</v>
      </c>
      <c r="D83" s="114">
        <v>44107</v>
      </c>
      <c r="E83">
        <v>2020</v>
      </c>
      <c r="F83" s="112">
        <v>0.73958333333333337</v>
      </c>
      <c r="G83">
        <v>34.357016000000002</v>
      </c>
      <c r="H83">
        <v>-118.56586799999999</v>
      </c>
      <c r="I83" t="s">
        <v>41</v>
      </c>
      <c r="J83" t="s">
        <v>42</v>
      </c>
      <c r="K83" t="s">
        <v>3</v>
      </c>
      <c r="L83" t="s">
        <v>3</v>
      </c>
      <c r="N83" t="s">
        <v>97</v>
      </c>
      <c r="O83" t="s">
        <v>56</v>
      </c>
      <c r="P83" t="s">
        <v>389</v>
      </c>
      <c r="Q83" t="s">
        <v>389</v>
      </c>
      <c r="R83" t="s">
        <v>62</v>
      </c>
      <c r="S83" t="s">
        <v>62</v>
      </c>
      <c r="U83" t="s">
        <v>163</v>
      </c>
      <c r="V83">
        <v>16</v>
      </c>
      <c r="W83" t="s">
        <v>51</v>
      </c>
      <c r="X83" t="s">
        <v>52</v>
      </c>
      <c r="Y83" t="s">
        <v>53</v>
      </c>
      <c r="Z83" t="s">
        <v>75</v>
      </c>
      <c r="AC83" t="s">
        <v>86</v>
      </c>
      <c r="AD83" t="s">
        <v>52</v>
      </c>
      <c r="AG83" t="s">
        <v>63</v>
      </c>
      <c r="AH83" t="s">
        <v>804</v>
      </c>
      <c r="AI83">
        <v>3.95</v>
      </c>
      <c r="AJ83" t="s">
        <v>805</v>
      </c>
      <c r="AK83">
        <v>11.03</v>
      </c>
      <c r="AL83">
        <v>77</v>
      </c>
      <c r="AM83" s="110" t="str">
        <f t="shared" si="1"/>
        <v>&lt; 25mph</v>
      </c>
    </row>
    <row r="84" spans="1:39" x14ac:dyDescent="0.45">
      <c r="A84" t="str">
        <f ca="1">1+A50</f>
        <v/>
      </c>
      <c r="B84" t="str">
        <f>""</f>
        <v/>
      </c>
      <c r="C84" t="s">
        <v>201</v>
      </c>
      <c r="D84" s="114">
        <v>42666</v>
      </c>
      <c r="E84">
        <v>2016</v>
      </c>
      <c r="F84" s="112">
        <v>0.40277777777777779</v>
      </c>
      <c r="G84">
        <v>34.460281000000002</v>
      </c>
      <c r="H84">
        <v>-119.285265</v>
      </c>
      <c r="I84" t="s">
        <v>41</v>
      </c>
      <c r="J84" t="s">
        <v>42</v>
      </c>
      <c r="K84" t="s">
        <v>3</v>
      </c>
      <c r="L84" t="s">
        <v>3</v>
      </c>
      <c r="N84" t="s">
        <v>43</v>
      </c>
      <c r="O84" t="s">
        <v>157</v>
      </c>
      <c r="P84" t="s">
        <v>216</v>
      </c>
      <c r="Q84" t="s">
        <v>217</v>
      </c>
      <c r="R84" t="s">
        <v>61</v>
      </c>
      <c r="S84" t="s">
        <v>62</v>
      </c>
      <c r="T84" t="s">
        <v>49</v>
      </c>
      <c r="U84" t="s">
        <v>56</v>
      </c>
      <c r="V84" t="s">
        <v>164</v>
      </c>
      <c r="W84" t="s">
        <v>51</v>
      </c>
      <c r="X84" t="s">
        <v>52</v>
      </c>
      <c r="Y84" t="s">
        <v>53</v>
      </c>
      <c r="Z84" t="s">
        <v>75</v>
      </c>
      <c r="AA84" t="s">
        <v>76</v>
      </c>
      <c r="AB84" t="s">
        <v>56</v>
      </c>
      <c r="AC84" t="s">
        <v>86</v>
      </c>
      <c r="AD84" t="s">
        <v>52</v>
      </c>
      <c r="AE84" t="s">
        <v>56</v>
      </c>
      <c r="AF84" t="s">
        <v>56</v>
      </c>
      <c r="AG84" t="s">
        <v>55</v>
      </c>
      <c r="AH84" t="s">
        <v>511</v>
      </c>
      <c r="AI84">
        <v>3.19</v>
      </c>
      <c r="AJ84" t="s">
        <v>806</v>
      </c>
      <c r="AK84">
        <v>2.46</v>
      </c>
      <c r="AL84">
        <v>4</v>
      </c>
      <c r="AM84" s="110" t="str">
        <f t="shared" si="1"/>
        <v>&lt; 25mph</v>
      </c>
    </row>
    <row r="85" spans="1:39" x14ac:dyDescent="0.45">
      <c r="A85" t="str">
        <f ca="1">1+A35</f>
        <v/>
      </c>
      <c r="B85" t="str">
        <f>""</f>
        <v/>
      </c>
      <c r="C85" t="s">
        <v>176</v>
      </c>
      <c r="D85" s="114">
        <v>42526</v>
      </c>
      <c r="E85">
        <v>2016</v>
      </c>
      <c r="F85" s="112">
        <v>0.66597222222222219</v>
      </c>
      <c r="G85">
        <v>34.420771999999999</v>
      </c>
      <c r="H85">
        <v>-118.421786</v>
      </c>
      <c r="I85" t="s">
        <v>41</v>
      </c>
      <c r="J85" t="s">
        <v>42</v>
      </c>
      <c r="K85" t="s">
        <v>3</v>
      </c>
      <c r="L85" t="s">
        <v>3</v>
      </c>
      <c r="N85" t="s">
        <v>43</v>
      </c>
      <c r="O85" t="s">
        <v>148</v>
      </c>
      <c r="P85" t="s">
        <v>177</v>
      </c>
      <c r="Q85" t="s">
        <v>177</v>
      </c>
      <c r="R85" t="s">
        <v>61</v>
      </c>
      <c r="S85" t="s">
        <v>62</v>
      </c>
      <c r="T85" t="s">
        <v>49</v>
      </c>
      <c r="U85" t="s">
        <v>163</v>
      </c>
      <c r="V85">
        <v>16</v>
      </c>
      <c r="W85" t="s">
        <v>51</v>
      </c>
      <c r="X85" t="s">
        <v>52</v>
      </c>
      <c r="Y85" t="s">
        <v>53</v>
      </c>
      <c r="Z85" t="s">
        <v>54</v>
      </c>
      <c r="AA85" s="114">
        <v>42526</v>
      </c>
      <c r="AB85" s="112">
        <v>0.66597222222222219</v>
      </c>
      <c r="AC85" t="s">
        <v>55</v>
      </c>
      <c r="AD85" t="s">
        <v>56</v>
      </c>
      <c r="AE85" t="s">
        <v>56</v>
      </c>
      <c r="AF85" t="s">
        <v>56</v>
      </c>
      <c r="AG85" t="s">
        <v>55</v>
      </c>
      <c r="AH85" t="s">
        <v>455</v>
      </c>
      <c r="AI85">
        <v>4.67</v>
      </c>
      <c r="AJ85" t="s">
        <v>807</v>
      </c>
      <c r="AK85">
        <v>44</v>
      </c>
      <c r="AL85">
        <v>22</v>
      </c>
      <c r="AM85" s="110" t="str">
        <f t="shared" si="1"/>
        <v>40-55mph</v>
      </c>
    </row>
    <row r="86" spans="1:39" x14ac:dyDescent="0.45">
      <c r="A86" t="str">
        <f ca="1">1+A37</f>
        <v/>
      </c>
      <c r="B86" t="str">
        <f>""</f>
        <v/>
      </c>
      <c r="C86" t="s">
        <v>181</v>
      </c>
      <c r="D86" s="114">
        <v>42530</v>
      </c>
      <c r="E86">
        <v>2016</v>
      </c>
      <c r="F86" s="112">
        <v>0.4777777777777778</v>
      </c>
      <c r="G86">
        <v>34.586229000000003</v>
      </c>
      <c r="H86">
        <v>-118.19596199999999</v>
      </c>
      <c r="I86" t="s">
        <v>41</v>
      </c>
      <c r="J86" t="s">
        <v>42</v>
      </c>
      <c r="K86" t="s">
        <v>3</v>
      </c>
      <c r="L86" t="s">
        <v>3</v>
      </c>
      <c r="N86" t="s">
        <v>55</v>
      </c>
      <c r="O86" t="s">
        <v>56</v>
      </c>
      <c r="P86" t="s">
        <v>182</v>
      </c>
      <c r="Q86" t="s">
        <v>182</v>
      </c>
      <c r="R86" t="s">
        <v>61</v>
      </c>
      <c r="S86" t="s">
        <v>62</v>
      </c>
      <c r="T86" t="s">
        <v>49</v>
      </c>
      <c r="U86" t="s">
        <v>163</v>
      </c>
      <c r="V86">
        <v>12</v>
      </c>
      <c r="W86" t="s">
        <v>51</v>
      </c>
      <c r="X86" t="s">
        <v>52</v>
      </c>
      <c r="Y86" t="s">
        <v>53</v>
      </c>
      <c r="Z86" t="s">
        <v>54</v>
      </c>
      <c r="AA86" s="114">
        <v>42530</v>
      </c>
      <c r="AB86" s="112">
        <v>0.4777777777777778</v>
      </c>
      <c r="AC86" t="s">
        <v>37</v>
      </c>
      <c r="AD86" t="s">
        <v>56</v>
      </c>
      <c r="AE86" t="s">
        <v>141</v>
      </c>
      <c r="AF86" t="s">
        <v>70</v>
      </c>
      <c r="AG86" t="s">
        <v>55</v>
      </c>
      <c r="AH86" t="s">
        <v>696</v>
      </c>
      <c r="AI86">
        <v>5.54</v>
      </c>
      <c r="AJ86" t="s">
        <v>808</v>
      </c>
      <c r="AK86">
        <v>23.02</v>
      </c>
      <c r="AL86">
        <v>39</v>
      </c>
      <c r="AM86" s="110" t="str">
        <f t="shared" si="1"/>
        <v>&lt; 25mph</v>
      </c>
    </row>
    <row r="87" spans="1:39" x14ac:dyDescent="0.45">
      <c r="A87">
        <f>1+A25</f>
        <v>10003</v>
      </c>
      <c r="B87" t="str">
        <f>""</f>
        <v/>
      </c>
      <c r="C87" t="s">
        <v>150</v>
      </c>
      <c r="D87" s="114">
        <v>42422</v>
      </c>
      <c r="E87">
        <v>2016</v>
      </c>
      <c r="F87" s="112">
        <v>0.71111111111111114</v>
      </c>
      <c r="G87">
        <v>34.449164000000003</v>
      </c>
      <c r="H87">
        <v>-119.584498</v>
      </c>
      <c r="I87" t="s">
        <v>41</v>
      </c>
      <c r="J87" t="s">
        <v>42</v>
      </c>
      <c r="K87" t="s">
        <v>3</v>
      </c>
      <c r="L87" t="s">
        <v>3</v>
      </c>
      <c r="N87" t="s">
        <v>43</v>
      </c>
      <c r="O87" t="s">
        <v>151</v>
      </c>
      <c r="P87" t="s">
        <v>152</v>
      </c>
      <c r="Q87" t="s">
        <v>152</v>
      </c>
      <c r="R87" t="s">
        <v>61</v>
      </c>
      <c r="S87" t="s">
        <v>62</v>
      </c>
      <c r="T87" t="s">
        <v>49</v>
      </c>
      <c r="U87" t="s">
        <v>153</v>
      </c>
      <c r="V87">
        <v>16</v>
      </c>
      <c r="W87" t="s">
        <v>51</v>
      </c>
      <c r="X87" t="s">
        <v>52</v>
      </c>
      <c r="Y87" t="s">
        <v>53</v>
      </c>
      <c r="Z87" t="s">
        <v>54</v>
      </c>
      <c r="AA87" s="114">
        <v>42422</v>
      </c>
      <c r="AB87" s="112">
        <v>0.71111111111111114</v>
      </c>
      <c r="AC87" t="s">
        <v>86</v>
      </c>
      <c r="AD87" t="s">
        <v>52</v>
      </c>
      <c r="AE87" t="s">
        <v>56</v>
      </c>
      <c r="AF87" t="s">
        <v>56</v>
      </c>
      <c r="AG87" t="s">
        <v>55</v>
      </c>
      <c r="AH87" t="s">
        <v>520</v>
      </c>
      <c r="AI87">
        <v>3.77</v>
      </c>
      <c r="AJ87" t="s">
        <v>809</v>
      </c>
      <c r="AK87">
        <v>13</v>
      </c>
      <c r="AL87">
        <v>100</v>
      </c>
      <c r="AM87" s="110" t="str">
        <f t="shared" si="1"/>
        <v>&lt; 25mph</v>
      </c>
    </row>
    <row r="88" spans="1:39" x14ac:dyDescent="0.45">
      <c r="A88" t="str">
        <f ca="1">1+A10</f>
        <v/>
      </c>
      <c r="B88" t="str">
        <f>""</f>
        <v/>
      </c>
      <c r="C88" t="s">
        <v>96</v>
      </c>
      <c r="D88" s="114">
        <v>42138</v>
      </c>
      <c r="E88">
        <v>2015</v>
      </c>
      <c r="F88" s="112">
        <v>0.93333333333333335</v>
      </c>
      <c r="G88">
        <v>36.131810000000002</v>
      </c>
      <c r="H88">
        <v>-118.778424</v>
      </c>
      <c r="I88" t="s">
        <v>41</v>
      </c>
      <c r="J88" t="s">
        <v>42</v>
      </c>
      <c r="K88" t="s">
        <v>3</v>
      </c>
      <c r="L88" t="s">
        <v>3</v>
      </c>
      <c r="N88" t="s">
        <v>97</v>
      </c>
      <c r="O88" t="s">
        <v>56</v>
      </c>
      <c r="P88" t="s">
        <v>98</v>
      </c>
      <c r="Q88" t="s">
        <v>99</v>
      </c>
      <c r="R88" t="s">
        <v>47</v>
      </c>
      <c r="S88" t="s">
        <v>48</v>
      </c>
      <c r="T88" t="s">
        <v>49</v>
      </c>
      <c r="U88" t="s">
        <v>56</v>
      </c>
      <c r="V88">
        <v>12</v>
      </c>
      <c r="W88" t="s">
        <v>51</v>
      </c>
      <c r="X88" t="s">
        <v>52</v>
      </c>
      <c r="Y88" t="s">
        <v>53</v>
      </c>
      <c r="Z88" t="s">
        <v>54</v>
      </c>
      <c r="AA88" s="114">
        <v>42138</v>
      </c>
      <c r="AB88" s="112">
        <v>0.93333333333333335</v>
      </c>
      <c r="AC88" t="s">
        <v>37</v>
      </c>
      <c r="AD88" t="s">
        <v>56</v>
      </c>
      <c r="AE88" t="s">
        <v>41</v>
      </c>
      <c r="AF88" t="s">
        <v>70</v>
      </c>
      <c r="AG88" t="s">
        <v>55</v>
      </c>
      <c r="AH88" t="s">
        <v>453</v>
      </c>
      <c r="AI88">
        <v>5.23</v>
      </c>
      <c r="AJ88" t="s">
        <v>810</v>
      </c>
      <c r="AK88">
        <v>4.99</v>
      </c>
      <c r="AL88">
        <v>1</v>
      </c>
      <c r="AM88" s="110" t="str">
        <f t="shared" si="1"/>
        <v>&lt; 25mph</v>
      </c>
    </row>
    <row r="89" spans="1:39" x14ac:dyDescent="0.45">
      <c r="A89">
        <f>1+A51</f>
        <v>10004</v>
      </c>
      <c r="B89" t="str">
        <f>""</f>
        <v/>
      </c>
      <c r="C89" t="s">
        <v>218</v>
      </c>
      <c r="D89" s="114">
        <v>42669</v>
      </c>
      <c r="E89">
        <v>2016</v>
      </c>
      <c r="F89" s="112">
        <v>0.5131944444444444</v>
      </c>
      <c r="G89">
        <v>34.708129</v>
      </c>
      <c r="H89">
        <v>-118.536749</v>
      </c>
      <c r="I89" t="s">
        <v>41</v>
      </c>
      <c r="J89" t="s">
        <v>42</v>
      </c>
      <c r="K89" t="s">
        <v>4</v>
      </c>
      <c r="L89" t="s">
        <v>4</v>
      </c>
      <c r="N89" t="s">
        <v>43</v>
      </c>
      <c r="O89" t="s">
        <v>148</v>
      </c>
      <c r="P89" t="s">
        <v>219</v>
      </c>
      <c r="Q89" t="s">
        <v>220</v>
      </c>
      <c r="R89" t="s">
        <v>61</v>
      </c>
      <c r="S89" t="s">
        <v>62</v>
      </c>
      <c r="T89" t="s">
        <v>49</v>
      </c>
      <c r="U89" t="s">
        <v>56</v>
      </c>
      <c r="V89">
        <v>12</v>
      </c>
      <c r="W89" t="s">
        <v>51</v>
      </c>
      <c r="X89" t="s">
        <v>52</v>
      </c>
      <c r="Y89" t="s">
        <v>53</v>
      </c>
      <c r="Z89" t="s">
        <v>54</v>
      </c>
      <c r="AA89" s="114">
        <v>42669</v>
      </c>
      <c r="AB89" s="112">
        <v>0.5131944444444444</v>
      </c>
      <c r="AC89" t="s">
        <v>37</v>
      </c>
      <c r="AD89" t="s">
        <v>56</v>
      </c>
      <c r="AE89" t="s">
        <v>41</v>
      </c>
      <c r="AF89" t="s">
        <v>70</v>
      </c>
      <c r="AG89" t="s">
        <v>55</v>
      </c>
      <c r="AH89" t="s">
        <v>811</v>
      </c>
      <c r="AI89">
        <v>1.45</v>
      </c>
      <c r="AJ89" t="s">
        <v>812</v>
      </c>
      <c r="AK89">
        <v>4.99</v>
      </c>
      <c r="AL89">
        <v>10</v>
      </c>
      <c r="AM89" s="110" t="str">
        <f t="shared" si="1"/>
        <v>&lt; 25mph</v>
      </c>
    </row>
    <row r="90" spans="1:39" x14ac:dyDescent="0.45">
      <c r="A90" t="str">
        <f ca="1">1+A44</f>
        <v/>
      </c>
      <c r="B90" t="str">
        <f>""</f>
        <v/>
      </c>
      <c r="C90" t="s">
        <v>201</v>
      </c>
      <c r="D90" s="114">
        <v>42629</v>
      </c>
      <c r="E90">
        <v>2016</v>
      </c>
      <c r="F90" s="112">
        <v>0.79305555555555551</v>
      </c>
      <c r="G90">
        <v>34.485118999999997</v>
      </c>
      <c r="H90">
        <v>-119.300054</v>
      </c>
      <c r="I90" t="s">
        <v>41</v>
      </c>
      <c r="J90" t="s">
        <v>42</v>
      </c>
      <c r="K90" t="s">
        <v>3</v>
      </c>
      <c r="L90" t="s">
        <v>3</v>
      </c>
      <c r="N90" t="s">
        <v>43</v>
      </c>
      <c r="O90" t="s">
        <v>202</v>
      </c>
      <c r="P90" t="s">
        <v>203</v>
      </c>
      <c r="Q90" t="s">
        <v>203</v>
      </c>
      <c r="R90" t="s">
        <v>61</v>
      </c>
      <c r="S90" t="s">
        <v>62</v>
      </c>
      <c r="T90" t="s">
        <v>49</v>
      </c>
      <c r="U90" t="s">
        <v>56</v>
      </c>
      <c r="V90">
        <v>16</v>
      </c>
      <c r="W90" t="s">
        <v>51</v>
      </c>
      <c r="X90" t="s">
        <v>52</v>
      </c>
      <c r="Y90" t="s">
        <v>53</v>
      </c>
      <c r="Z90" t="s">
        <v>54</v>
      </c>
      <c r="AA90" s="114">
        <v>42629</v>
      </c>
      <c r="AB90" s="112">
        <v>0.79305555555555551</v>
      </c>
      <c r="AC90" t="s">
        <v>37</v>
      </c>
      <c r="AD90" t="s">
        <v>56</v>
      </c>
      <c r="AE90" t="s">
        <v>80</v>
      </c>
      <c r="AF90" t="s">
        <v>81</v>
      </c>
      <c r="AG90" t="s">
        <v>55</v>
      </c>
      <c r="AH90" t="s">
        <v>813</v>
      </c>
      <c r="AI90">
        <v>7.69</v>
      </c>
      <c r="AJ90" t="s">
        <v>814</v>
      </c>
      <c r="AK90">
        <v>14.99</v>
      </c>
      <c r="AL90">
        <v>25</v>
      </c>
      <c r="AM90" s="110" t="str">
        <f t="shared" si="1"/>
        <v>&lt; 25mph</v>
      </c>
    </row>
    <row r="91" spans="1:39" x14ac:dyDescent="0.45">
      <c r="A91" t="str">
        <f ca="1">1+A62</f>
        <v/>
      </c>
      <c r="B91" t="str">
        <f>""</f>
        <v/>
      </c>
      <c r="C91" t="s">
        <v>242</v>
      </c>
      <c r="D91" s="114">
        <v>42875</v>
      </c>
      <c r="E91">
        <v>2017</v>
      </c>
      <c r="F91" s="112">
        <v>0.72777777777777775</v>
      </c>
      <c r="G91">
        <v>33.706786999999998</v>
      </c>
      <c r="H91">
        <v>-117.13882099999999</v>
      </c>
      <c r="I91" t="s">
        <v>41</v>
      </c>
      <c r="J91" t="s">
        <v>42</v>
      </c>
      <c r="K91" t="s">
        <v>3</v>
      </c>
      <c r="L91" t="s">
        <v>3</v>
      </c>
      <c r="N91" t="s">
        <v>43</v>
      </c>
      <c r="O91" t="s">
        <v>143</v>
      </c>
      <c r="P91" t="s">
        <v>243</v>
      </c>
      <c r="Q91" t="s">
        <v>243</v>
      </c>
      <c r="R91" t="s">
        <v>47</v>
      </c>
      <c r="S91" t="s">
        <v>75</v>
      </c>
      <c r="T91" t="s">
        <v>49</v>
      </c>
      <c r="U91" t="s">
        <v>56</v>
      </c>
      <c r="V91">
        <v>12</v>
      </c>
      <c r="W91" t="s">
        <v>51</v>
      </c>
      <c r="X91" t="s">
        <v>52</v>
      </c>
      <c r="Y91" t="s">
        <v>53</v>
      </c>
      <c r="Z91" t="s">
        <v>54</v>
      </c>
      <c r="AA91" s="114">
        <v>42875</v>
      </c>
      <c r="AB91" s="112">
        <v>0.72777777777777775</v>
      </c>
      <c r="AC91" t="s">
        <v>37</v>
      </c>
      <c r="AD91" t="s">
        <v>56</v>
      </c>
      <c r="AE91" t="s">
        <v>141</v>
      </c>
      <c r="AF91" t="s">
        <v>70</v>
      </c>
      <c r="AG91" t="s">
        <v>55</v>
      </c>
      <c r="AH91" t="s">
        <v>815</v>
      </c>
      <c r="AI91">
        <v>3.85</v>
      </c>
      <c r="AJ91" t="s">
        <v>816</v>
      </c>
      <c r="AK91">
        <v>7.67</v>
      </c>
      <c r="AL91">
        <v>184</v>
      </c>
      <c r="AM91" s="110" t="str">
        <f t="shared" si="1"/>
        <v>&lt; 25mph</v>
      </c>
    </row>
    <row r="92" spans="1:39" x14ac:dyDescent="0.45">
      <c r="A92" t="str">
        <f ca="1">1+A23</f>
        <v/>
      </c>
      <c r="B92" t="str">
        <f>""</f>
        <v/>
      </c>
      <c r="C92" t="s">
        <v>142</v>
      </c>
      <c r="D92" s="114">
        <v>42286</v>
      </c>
      <c r="E92">
        <v>2015</v>
      </c>
      <c r="F92" s="112">
        <v>0.58333333333333337</v>
      </c>
      <c r="G92">
        <v>33.575239000000003</v>
      </c>
      <c r="H92">
        <v>-117.170044</v>
      </c>
      <c r="I92" t="s">
        <v>41</v>
      </c>
      <c r="J92" t="s">
        <v>42</v>
      </c>
      <c r="K92" t="s">
        <v>4</v>
      </c>
      <c r="L92" t="s">
        <v>4</v>
      </c>
      <c r="N92" t="s">
        <v>43</v>
      </c>
      <c r="O92" t="s">
        <v>143</v>
      </c>
      <c r="P92" t="s">
        <v>144</v>
      </c>
      <c r="Q92" t="s">
        <v>145</v>
      </c>
      <c r="R92" t="s">
        <v>47</v>
      </c>
      <c r="S92" t="s">
        <v>48</v>
      </c>
      <c r="T92" t="s">
        <v>49</v>
      </c>
      <c r="U92" t="s">
        <v>56</v>
      </c>
      <c r="V92">
        <v>12</v>
      </c>
      <c r="W92" t="s">
        <v>51</v>
      </c>
      <c r="X92" t="s">
        <v>63</v>
      </c>
      <c r="Y92" t="s">
        <v>53</v>
      </c>
      <c r="Z92" t="s">
        <v>75</v>
      </c>
      <c r="AA92" t="s">
        <v>76</v>
      </c>
      <c r="AB92" t="s">
        <v>56</v>
      </c>
      <c r="AC92" t="s">
        <v>86</v>
      </c>
      <c r="AD92" t="s">
        <v>146</v>
      </c>
      <c r="AE92" t="s">
        <v>56</v>
      </c>
      <c r="AF92" t="s">
        <v>56</v>
      </c>
      <c r="AG92" t="s">
        <v>55</v>
      </c>
      <c r="AH92" t="s">
        <v>542</v>
      </c>
      <c r="AI92">
        <v>7.52</v>
      </c>
      <c r="AJ92" t="s">
        <v>817</v>
      </c>
      <c r="AK92">
        <v>10</v>
      </c>
      <c r="AL92">
        <v>28</v>
      </c>
      <c r="AM92" s="110" t="str">
        <f t="shared" si="1"/>
        <v>&lt; 25mph</v>
      </c>
    </row>
    <row r="93" spans="1:39" x14ac:dyDescent="0.45">
      <c r="A93" t="str">
        <f ca="1">1+A113</f>
        <v/>
      </c>
      <c r="B93" t="str">
        <f>""</f>
        <v/>
      </c>
      <c r="C93" t="s">
        <v>376</v>
      </c>
      <c r="D93" s="114">
        <v>44017</v>
      </c>
      <c r="E93">
        <v>2020</v>
      </c>
      <c r="F93" s="112">
        <v>0.1645833333333333</v>
      </c>
      <c r="G93">
        <v>34.132502000000002</v>
      </c>
      <c r="H93">
        <v>-118.85320299999999</v>
      </c>
      <c r="I93" t="s">
        <v>41</v>
      </c>
      <c r="J93" t="s">
        <v>42</v>
      </c>
      <c r="K93" t="s">
        <v>4</v>
      </c>
      <c r="L93" t="s">
        <v>4</v>
      </c>
      <c r="N93" t="s">
        <v>55</v>
      </c>
      <c r="P93" t="s">
        <v>377</v>
      </c>
      <c r="Q93" t="s">
        <v>377</v>
      </c>
      <c r="R93" t="s">
        <v>62</v>
      </c>
      <c r="S93" t="s">
        <v>62</v>
      </c>
      <c r="T93" t="s">
        <v>49</v>
      </c>
      <c r="U93" t="s">
        <v>64</v>
      </c>
      <c r="V93">
        <v>16</v>
      </c>
      <c r="W93" t="s">
        <v>51</v>
      </c>
      <c r="X93" t="s">
        <v>63</v>
      </c>
      <c r="Y93" t="s">
        <v>53</v>
      </c>
      <c r="Z93" t="s">
        <v>54</v>
      </c>
      <c r="AA93" s="114">
        <v>44017</v>
      </c>
      <c r="AB93" s="112">
        <v>0.1645833333333333</v>
      </c>
      <c r="AC93" t="s">
        <v>86</v>
      </c>
      <c r="AD93" t="s">
        <v>146</v>
      </c>
      <c r="AG93" t="s">
        <v>55</v>
      </c>
      <c r="AH93" t="s">
        <v>730</v>
      </c>
      <c r="AI93">
        <v>6.42</v>
      </c>
      <c r="AJ93" t="s">
        <v>818</v>
      </c>
      <c r="AK93">
        <v>18.010000000000002</v>
      </c>
      <c r="AL93">
        <v>43</v>
      </c>
      <c r="AM93" s="110" t="str">
        <f t="shared" si="1"/>
        <v>&lt; 25mph</v>
      </c>
    </row>
    <row r="94" spans="1:39" x14ac:dyDescent="0.45">
      <c r="A94" t="str">
        <f ca="1">1+A40</f>
        <v/>
      </c>
      <c r="B94" t="str">
        <f>""</f>
        <v/>
      </c>
      <c r="C94" t="s">
        <v>188</v>
      </c>
      <c r="D94" s="114">
        <v>42600</v>
      </c>
      <c r="E94">
        <v>2016</v>
      </c>
      <c r="F94" s="112">
        <v>0.61944444444444446</v>
      </c>
      <c r="G94">
        <v>34.535572999999999</v>
      </c>
      <c r="H94">
        <v>-119.852255</v>
      </c>
      <c r="I94" t="s">
        <v>41</v>
      </c>
      <c r="J94" t="s">
        <v>42</v>
      </c>
      <c r="K94" t="s">
        <v>9</v>
      </c>
      <c r="L94" t="s">
        <v>9</v>
      </c>
      <c r="N94" t="s">
        <v>43</v>
      </c>
      <c r="O94" t="s">
        <v>168</v>
      </c>
      <c r="P94" t="s">
        <v>189</v>
      </c>
      <c r="Q94" t="s">
        <v>189</v>
      </c>
      <c r="R94" t="s">
        <v>61</v>
      </c>
      <c r="S94" t="s">
        <v>62</v>
      </c>
      <c r="T94" t="s">
        <v>49</v>
      </c>
      <c r="U94" t="s">
        <v>153</v>
      </c>
      <c r="V94">
        <v>16</v>
      </c>
      <c r="W94" t="s">
        <v>51</v>
      </c>
      <c r="X94" t="s">
        <v>52</v>
      </c>
      <c r="Y94" t="s">
        <v>53</v>
      </c>
      <c r="Z94" t="s">
        <v>54</v>
      </c>
      <c r="AA94" s="114">
        <v>42600</v>
      </c>
      <c r="AB94" s="112">
        <v>0.61944444444444446</v>
      </c>
      <c r="AC94" t="s">
        <v>37</v>
      </c>
      <c r="AD94" t="s">
        <v>56</v>
      </c>
      <c r="AE94" t="s">
        <v>41</v>
      </c>
      <c r="AF94" t="s">
        <v>190</v>
      </c>
      <c r="AG94" t="s">
        <v>55</v>
      </c>
      <c r="AH94" t="s">
        <v>716</v>
      </c>
      <c r="AI94">
        <v>4.8499999999999996</v>
      </c>
      <c r="AJ94" t="s">
        <v>819</v>
      </c>
      <c r="AK94">
        <v>11.7</v>
      </c>
      <c r="AL94">
        <v>163</v>
      </c>
      <c r="AM94" s="110" t="str">
        <f t="shared" si="1"/>
        <v>&lt; 25mph</v>
      </c>
    </row>
    <row r="95" spans="1:39" x14ac:dyDescent="0.45">
      <c r="A95" t="str">
        <f ca="1">1+A27</f>
        <v/>
      </c>
      <c r="B95" t="str">
        <f>""</f>
        <v/>
      </c>
      <c r="C95" t="s">
        <v>156</v>
      </c>
      <c r="D95" s="114">
        <v>42481</v>
      </c>
      <c r="E95">
        <v>2016</v>
      </c>
      <c r="F95" s="112">
        <v>0.51388888888888884</v>
      </c>
      <c r="G95">
        <v>34.333927000000003</v>
      </c>
      <c r="H95">
        <v>-119.27482500000001</v>
      </c>
      <c r="I95" t="s">
        <v>41</v>
      </c>
      <c r="J95" t="s">
        <v>42</v>
      </c>
      <c r="K95" t="s">
        <v>4</v>
      </c>
      <c r="L95" t="s">
        <v>4</v>
      </c>
      <c r="N95" t="s">
        <v>43</v>
      </c>
      <c r="O95" t="s">
        <v>157</v>
      </c>
      <c r="P95" t="s">
        <v>158</v>
      </c>
      <c r="Q95" t="s">
        <v>158</v>
      </c>
      <c r="R95" t="s">
        <v>61</v>
      </c>
      <c r="S95" t="s">
        <v>62</v>
      </c>
      <c r="T95" t="s">
        <v>49</v>
      </c>
      <c r="U95" t="s">
        <v>56</v>
      </c>
      <c r="V95">
        <v>66</v>
      </c>
      <c r="W95" t="s">
        <v>111</v>
      </c>
      <c r="X95" t="s">
        <v>52</v>
      </c>
      <c r="Y95" t="s">
        <v>53</v>
      </c>
      <c r="Z95" t="s">
        <v>54</v>
      </c>
      <c r="AA95" s="114">
        <v>42481</v>
      </c>
      <c r="AB95" s="112">
        <v>0.51388888888888884</v>
      </c>
      <c r="AC95" t="s">
        <v>37</v>
      </c>
      <c r="AD95" t="s">
        <v>56</v>
      </c>
      <c r="AE95" t="s">
        <v>112</v>
      </c>
      <c r="AF95" t="s">
        <v>70</v>
      </c>
      <c r="AG95" t="s">
        <v>55</v>
      </c>
      <c r="AH95" t="s">
        <v>440</v>
      </c>
      <c r="AI95">
        <v>3.56</v>
      </c>
      <c r="AJ95" t="s">
        <v>820</v>
      </c>
      <c r="AK95">
        <v>5.99</v>
      </c>
      <c r="AL95">
        <v>25</v>
      </c>
      <c r="AM95" s="110" t="str">
        <f t="shared" si="1"/>
        <v>&lt; 25mph</v>
      </c>
    </row>
    <row r="96" spans="1:39" x14ac:dyDescent="0.45">
      <c r="A96" t="str">
        <f ca="1">1+A58</f>
        <v/>
      </c>
      <c r="B96" t="str">
        <f>""</f>
        <v/>
      </c>
      <c r="C96" t="s">
        <v>201</v>
      </c>
      <c r="D96" s="114">
        <v>42841</v>
      </c>
      <c r="E96">
        <v>2017</v>
      </c>
      <c r="F96" s="112">
        <v>0.65208333333333335</v>
      </c>
      <c r="G96">
        <v>34.455601000000001</v>
      </c>
      <c r="H96">
        <v>-119.255719</v>
      </c>
      <c r="I96" t="s">
        <v>41</v>
      </c>
      <c r="J96" t="s">
        <v>42</v>
      </c>
      <c r="K96" t="s">
        <v>4</v>
      </c>
      <c r="L96" t="s">
        <v>4</v>
      </c>
      <c r="N96" t="s">
        <v>43</v>
      </c>
      <c r="O96" t="s">
        <v>157</v>
      </c>
      <c r="P96" t="s">
        <v>234</v>
      </c>
      <c r="Q96" t="s">
        <v>234</v>
      </c>
      <c r="R96" t="s">
        <v>61</v>
      </c>
      <c r="S96" t="s">
        <v>62</v>
      </c>
      <c r="T96" t="s">
        <v>49</v>
      </c>
      <c r="U96" t="s">
        <v>163</v>
      </c>
      <c r="V96">
        <v>16</v>
      </c>
      <c r="W96" t="s">
        <v>51</v>
      </c>
      <c r="X96" t="s">
        <v>52</v>
      </c>
      <c r="Y96" t="s">
        <v>53</v>
      </c>
      <c r="Z96" t="s">
        <v>54</v>
      </c>
      <c r="AA96" s="114">
        <v>42841</v>
      </c>
      <c r="AB96" s="112">
        <v>0.65208333333333335</v>
      </c>
      <c r="AC96" t="s">
        <v>37</v>
      </c>
      <c r="AD96" t="s">
        <v>56</v>
      </c>
      <c r="AE96" t="s">
        <v>41</v>
      </c>
      <c r="AF96" t="s">
        <v>70</v>
      </c>
      <c r="AG96" t="s">
        <v>55</v>
      </c>
      <c r="AH96" t="s">
        <v>813</v>
      </c>
      <c r="AI96">
        <v>7.28</v>
      </c>
      <c r="AJ96" t="s">
        <v>821</v>
      </c>
      <c r="AK96">
        <v>18.010000000000002</v>
      </c>
      <c r="AL96">
        <v>21</v>
      </c>
      <c r="AM96" s="110" t="str">
        <f t="shared" si="1"/>
        <v>&lt; 25mph</v>
      </c>
    </row>
    <row r="97" spans="1:39" x14ac:dyDescent="0.45">
      <c r="A97" t="str">
        <f ca="1">1+A16</f>
        <v/>
      </c>
      <c r="B97" t="str">
        <f>""</f>
        <v/>
      </c>
      <c r="C97" t="s">
        <v>117</v>
      </c>
      <c r="D97" s="114">
        <v>42161</v>
      </c>
      <c r="E97">
        <v>2015</v>
      </c>
      <c r="F97" s="112">
        <v>0.41666666666666669</v>
      </c>
      <c r="G97">
        <v>34.404333000000001</v>
      </c>
      <c r="H97">
        <v>-118.423417</v>
      </c>
      <c r="I97" t="s">
        <v>41</v>
      </c>
      <c r="J97" t="s">
        <v>42</v>
      </c>
      <c r="K97" t="s">
        <v>3</v>
      </c>
      <c r="L97" t="s">
        <v>3</v>
      </c>
      <c r="N97" t="s">
        <v>43</v>
      </c>
      <c r="O97" t="s">
        <v>66</v>
      </c>
      <c r="P97" t="s">
        <v>118</v>
      </c>
      <c r="Q97" t="s">
        <v>119</v>
      </c>
      <c r="R97" t="s">
        <v>61</v>
      </c>
      <c r="S97" t="s">
        <v>62</v>
      </c>
      <c r="T97" t="s">
        <v>49</v>
      </c>
      <c r="U97" t="s">
        <v>50</v>
      </c>
      <c r="V97">
        <v>16</v>
      </c>
      <c r="W97" t="s">
        <v>51</v>
      </c>
      <c r="X97" t="s">
        <v>63</v>
      </c>
      <c r="Y97" t="s">
        <v>53</v>
      </c>
      <c r="Z97" t="s">
        <v>54</v>
      </c>
      <c r="AA97" s="114">
        <v>42161</v>
      </c>
      <c r="AB97" s="112">
        <v>0.42569444444444438</v>
      </c>
      <c r="AC97" t="s">
        <v>37</v>
      </c>
      <c r="AD97" t="s">
        <v>56</v>
      </c>
      <c r="AE97" t="s">
        <v>112</v>
      </c>
      <c r="AF97" t="s">
        <v>70</v>
      </c>
      <c r="AG97" t="s">
        <v>64</v>
      </c>
      <c r="AH97" t="s">
        <v>455</v>
      </c>
      <c r="AI97">
        <v>3.54</v>
      </c>
      <c r="AJ97" t="s">
        <v>822</v>
      </c>
      <c r="AK97">
        <v>28.01</v>
      </c>
      <c r="AL97">
        <v>28</v>
      </c>
      <c r="AM97" s="110" t="str">
        <f t="shared" si="1"/>
        <v>25-40mph</v>
      </c>
    </row>
    <row r="98" spans="1:39" x14ac:dyDescent="0.45">
      <c r="A98" t="str">
        <f ca="1">1+A57</f>
        <v/>
      </c>
      <c r="B98" t="str">
        <f>""</f>
        <v/>
      </c>
      <c r="C98" t="s">
        <v>232</v>
      </c>
      <c r="D98" s="114">
        <v>42811</v>
      </c>
      <c r="E98">
        <v>2017</v>
      </c>
      <c r="F98" s="112">
        <v>0.71805555555555556</v>
      </c>
      <c r="G98">
        <v>34.575906000000003</v>
      </c>
      <c r="H98">
        <v>-118.262917</v>
      </c>
      <c r="I98" t="s">
        <v>41</v>
      </c>
      <c r="J98" t="s">
        <v>42</v>
      </c>
      <c r="K98" t="s">
        <v>3</v>
      </c>
      <c r="L98" t="s">
        <v>3</v>
      </c>
      <c r="N98" t="s">
        <v>43</v>
      </c>
      <c r="O98" t="s">
        <v>148</v>
      </c>
      <c r="P98" t="s">
        <v>233</v>
      </c>
      <c r="Q98" t="s">
        <v>233</v>
      </c>
      <c r="R98" t="s">
        <v>61</v>
      </c>
      <c r="S98" t="s">
        <v>62</v>
      </c>
      <c r="T98" t="s">
        <v>49</v>
      </c>
      <c r="U98" t="s">
        <v>56</v>
      </c>
      <c r="V98">
        <v>12</v>
      </c>
      <c r="W98" t="s">
        <v>51</v>
      </c>
      <c r="X98" t="s">
        <v>52</v>
      </c>
      <c r="Y98" t="s">
        <v>53</v>
      </c>
      <c r="Z98" t="s">
        <v>54</v>
      </c>
      <c r="AA98" s="114">
        <v>42811</v>
      </c>
      <c r="AB98" s="112">
        <v>0.71805555555555556</v>
      </c>
      <c r="AC98" t="s">
        <v>37</v>
      </c>
      <c r="AD98" t="s">
        <v>56</v>
      </c>
      <c r="AE98" t="s">
        <v>141</v>
      </c>
      <c r="AF98" t="s">
        <v>70</v>
      </c>
      <c r="AG98" t="s">
        <v>55</v>
      </c>
      <c r="AH98" t="s">
        <v>823</v>
      </c>
      <c r="AI98">
        <v>5.97</v>
      </c>
      <c r="AJ98" t="s">
        <v>824</v>
      </c>
      <c r="AK98">
        <v>23</v>
      </c>
      <c r="AL98">
        <v>13</v>
      </c>
      <c r="AM98" s="110" t="str">
        <f t="shared" si="1"/>
        <v>&lt; 25mph</v>
      </c>
    </row>
    <row r="99" spans="1:39" x14ac:dyDescent="0.45">
      <c r="A99" t="str">
        <f ca="1">1+A116</f>
        <v/>
      </c>
      <c r="B99" t="str">
        <f>""</f>
        <v/>
      </c>
      <c r="C99" t="s">
        <v>382</v>
      </c>
      <c r="D99" s="114">
        <v>44053</v>
      </c>
      <c r="E99">
        <v>2020</v>
      </c>
      <c r="F99" s="112">
        <v>0.60763888888888884</v>
      </c>
      <c r="G99">
        <v>35.102145999999998</v>
      </c>
      <c r="H99">
        <v>-118.539429</v>
      </c>
      <c r="I99" t="s">
        <v>41</v>
      </c>
      <c r="J99" t="s">
        <v>42</v>
      </c>
      <c r="K99" t="s">
        <v>3</v>
      </c>
      <c r="L99" t="s">
        <v>3</v>
      </c>
      <c r="N99" t="s">
        <v>256</v>
      </c>
      <c r="P99" t="s">
        <v>383</v>
      </c>
      <c r="Q99" t="s">
        <v>383</v>
      </c>
      <c r="R99" t="s">
        <v>62</v>
      </c>
      <c r="S99" t="s">
        <v>62</v>
      </c>
      <c r="T99" t="s">
        <v>49</v>
      </c>
      <c r="U99" t="s">
        <v>163</v>
      </c>
      <c r="V99">
        <v>12</v>
      </c>
      <c r="W99" t="s">
        <v>51</v>
      </c>
      <c r="X99" t="s">
        <v>52</v>
      </c>
      <c r="Y99" t="s">
        <v>53</v>
      </c>
      <c r="Z99" t="s">
        <v>75</v>
      </c>
      <c r="AC99" t="s">
        <v>63</v>
      </c>
      <c r="AG99" t="s">
        <v>55</v>
      </c>
      <c r="AH99" t="s">
        <v>825</v>
      </c>
      <c r="AI99">
        <v>3.83</v>
      </c>
      <c r="AJ99" t="s">
        <v>826</v>
      </c>
      <c r="AK99">
        <v>23</v>
      </c>
      <c r="AL99">
        <v>72</v>
      </c>
      <c r="AM99" s="110" t="str">
        <f t="shared" si="1"/>
        <v>&lt; 25mph</v>
      </c>
    </row>
    <row r="100" spans="1:39" x14ac:dyDescent="0.45">
      <c r="A100" t="str">
        <f ca="1">1+A96</f>
        <v/>
      </c>
      <c r="B100" t="str">
        <f>""</f>
        <v/>
      </c>
      <c r="C100" t="s">
        <v>82</v>
      </c>
      <c r="D100" s="114">
        <v>43687</v>
      </c>
      <c r="E100">
        <v>2019</v>
      </c>
      <c r="F100" s="112">
        <v>0.54166666666666663</v>
      </c>
      <c r="G100">
        <v>34.308858999999998</v>
      </c>
      <c r="H100">
        <v>-118.941348</v>
      </c>
      <c r="I100" t="s">
        <v>41</v>
      </c>
      <c r="J100" t="s">
        <v>42</v>
      </c>
      <c r="K100" t="s">
        <v>3</v>
      </c>
      <c r="L100" t="s">
        <v>3</v>
      </c>
      <c r="N100" t="s">
        <v>43</v>
      </c>
      <c r="O100" t="s">
        <v>335</v>
      </c>
      <c r="P100" t="s">
        <v>85</v>
      </c>
      <c r="Q100" t="s">
        <v>85</v>
      </c>
      <c r="R100" t="s">
        <v>61</v>
      </c>
      <c r="S100" t="s">
        <v>62</v>
      </c>
      <c r="T100" t="s">
        <v>49</v>
      </c>
      <c r="U100" t="s">
        <v>316</v>
      </c>
      <c r="V100">
        <v>16</v>
      </c>
      <c r="W100" t="s">
        <v>51</v>
      </c>
      <c r="X100" t="s">
        <v>52</v>
      </c>
      <c r="Y100" t="s">
        <v>53</v>
      </c>
      <c r="Z100" t="s">
        <v>75</v>
      </c>
      <c r="AC100" t="s">
        <v>86</v>
      </c>
      <c r="AD100" t="s">
        <v>87</v>
      </c>
      <c r="AG100" t="s">
        <v>55</v>
      </c>
      <c r="AH100" t="s">
        <v>448</v>
      </c>
      <c r="AI100">
        <v>7.19</v>
      </c>
      <c r="AJ100" t="s">
        <v>827</v>
      </c>
      <c r="AK100">
        <v>13</v>
      </c>
      <c r="AL100">
        <v>42</v>
      </c>
      <c r="AM100" s="110" t="str">
        <f t="shared" si="1"/>
        <v>&lt; 25mph</v>
      </c>
    </row>
    <row r="101" spans="1:39" x14ac:dyDescent="0.45">
      <c r="A101" t="str">
        <f ca="1">1+A129</f>
        <v/>
      </c>
      <c r="B101" t="s">
        <v>411</v>
      </c>
      <c r="D101" s="114">
        <v>42502</v>
      </c>
      <c r="E101">
        <v>2016</v>
      </c>
      <c r="F101" s="114">
        <v>-7</v>
      </c>
      <c r="G101">
        <v>34.313544999999998</v>
      </c>
      <c r="H101">
        <v>-119.186531</v>
      </c>
      <c r="I101" t="s">
        <v>41</v>
      </c>
      <c r="J101" t="s">
        <v>42</v>
      </c>
      <c r="K101" t="s">
        <v>5</v>
      </c>
      <c r="M101" t="s">
        <v>5</v>
      </c>
      <c r="N101" t="s">
        <v>43</v>
      </c>
      <c r="O101" t="s">
        <v>412</v>
      </c>
      <c r="AG101" t="s">
        <v>331</v>
      </c>
      <c r="AH101" t="s">
        <v>828</v>
      </c>
      <c r="AI101">
        <v>4.25</v>
      </c>
      <c r="AJ101" t="s">
        <v>829</v>
      </c>
      <c r="AK101">
        <v>10.16</v>
      </c>
      <c r="AL101">
        <v>199</v>
      </c>
      <c r="AM101" s="110" t="str">
        <f t="shared" si="1"/>
        <v>&lt; 25mph</v>
      </c>
    </row>
    <row r="102" spans="1:39" x14ac:dyDescent="0.45">
      <c r="A102" t="str">
        <f ca="1">1+A104</f>
        <v/>
      </c>
      <c r="B102" t="str">
        <f>""</f>
        <v/>
      </c>
      <c r="C102" t="s">
        <v>355</v>
      </c>
      <c r="D102" s="114">
        <v>43579</v>
      </c>
      <c r="E102">
        <v>2019</v>
      </c>
      <c r="F102" s="112">
        <v>0.69444444444444442</v>
      </c>
      <c r="G102">
        <v>37.639133999999999</v>
      </c>
      <c r="H102">
        <v>-118.858774</v>
      </c>
      <c r="I102" t="s">
        <v>63</v>
      </c>
      <c r="J102" t="s">
        <v>42</v>
      </c>
      <c r="K102" t="s">
        <v>3</v>
      </c>
      <c r="L102" t="s">
        <v>3</v>
      </c>
      <c r="N102" t="s">
        <v>55</v>
      </c>
      <c r="P102" t="s">
        <v>356</v>
      </c>
      <c r="Q102" t="s">
        <v>356</v>
      </c>
      <c r="R102" t="s">
        <v>47</v>
      </c>
      <c r="S102" t="s">
        <v>48</v>
      </c>
      <c r="T102" t="s">
        <v>49</v>
      </c>
      <c r="U102" t="s">
        <v>153</v>
      </c>
      <c r="V102">
        <v>12</v>
      </c>
      <c r="W102" t="s">
        <v>51</v>
      </c>
      <c r="X102" t="s">
        <v>52</v>
      </c>
      <c r="Y102" t="s">
        <v>53</v>
      </c>
      <c r="Z102" t="s">
        <v>75</v>
      </c>
      <c r="AC102" t="s">
        <v>248</v>
      </c>
      <c r="AG102" t="s">
        <v>55</v>
      </c>
      <c r="AH102" t="s">
        <v>830</v>
      </c>
      <c r="AI102">
        <v>6.71</v>
      </c>
      <c r="AJ102" t="s">
        <v>831</v>
      </c>
      <c r="AK102">
        <v>4.99</v>
      </c>
      <c r="AL102">
        <v>11</v>
      </c>
      <c r="AM102" s="110" t="str">
        <f t="shared" si="1"/>
        <v>&lt; 25mph</v>
      </c>
    </row>
    <row r="103" spans="1:39" x14ac:dyDescent="0.45">
      <c r="A103" t="str">
        <f ca="1">1+A9</f>
        <v/>
      </c>
      <c r="B103" t="str">
        <f>""</f>
        <v/>
      </c>
      <c r="C103" t="s">
        <v>89</v>
      </c>
      <c r="D103" s="114">
        <v>42130</v>
      </c>
      <c r="E103">
        <v>2015</v>
      </c>
      <c r="F103" s="112">
        <v>0.5854166666666667</v>
      </c>
      <c r="G103">
        <v>33.717585</v>
      </c>
      <c r="H103">
        <v>-117.72539</v>
      </c>
      <c r="I103" t="s">
        <v>41</v>
      </c>
      <c r="J103" t="s">
        <v>42</v>
      </c>
      <c r="K103" t="s">
        <v>3</v>
      </c>
      <c r="L103" t="s">
        <v>3</v>
      </c>
      <c r="N103" t="s">
        <v>43</v>
      </c>
      <c r="O103" t="s">
        <v>93</v>
      </c>
      <c r="P103" t="s">
        <v>94</v>
      </c>
      <c r="Q103" t="s">
        <v>95</v>
      </c>
      <c r="R103" t="s">
        <v>61</v>
      </c>
      <c r="S103" t="s">
        <v>62</v>
      </c>
      <c r="T103" t="s">
        <v>49</v>
      </c>
      <c r="U103" t="s">
        <v>56</v>
      </c>
      <c r="V103">
        <v>12</v>
      </c>
      <c r="W103" t="s">
        <v>51</v>
      </c>
      <c r="X103" t="s">
        <v>52</v>
      </c>
      <c r="Y103" t="s">
        <v>53</v>
      </c>
      <c r="Z103" t="s">
        <v>54</v>
      </c>
      <c r="AA103" s="114">
        <v>42130</v>
      </c>
      <c r="AB103" s="112">
        <v>0.5854166666666667</v>
      </c>
      <c r="AC103" t="s">
        <v>37</v>
      </c>
      <c r="AD103" t="s">
        <v>56</v>
      </c>
      <c r="AE103" t="s">
        <v>80</v>
      </c>
      <c r="AF103" t="s">
        <v>70</v>
      </c>
      <c r="AG103" t="s">
        <v>64</v>
      </c>
      <c r="AH103" t="s">
        <v>450</v>
      </c>
      <c r="AI103">
        <v>6.54</v>
      </c>
      <c r="AJ103" t="s">
        <v>832</v>
      </c>
      <c r="AK103">
        <v>24</v>
      </c>
      <c r="AL103">
        <v>91</v>
      </c>
      <c r="AM103" s="110" t="str">
        <f t="shared" si="1"/>
        <v>&lt; 25mph</v>
      </c>
    </row>
    <row r="104" spans="1:39" x14ac:dyDescent="0.45">
      <c r="A104" t="str">
        <f ca="1">1+A17</f>
        <v/>
      </c>
      <c r="B104" t="str">
        <f>""</f>
        <v/>
      </c>
      <c r="C104" t="s">
        <v>120</v>
      </c>
      <c r="D104" s="114">
        <v>42164</v>
      </c>
      <c r="E104">
        <v>2015</v>
      </c>
      <c r="F104" s="112">
        <v>0.24027777777777781</v>
      </c>
      <c r="G104">
        <v>33.598571999999997</v>
      </c>
      <c r="H104">
        <v>-117.131068</v>
      </c>
      <c r="I104" t="s">
        <v>63</v>
      </c>
      <c r="J104" t="s">
        <v>42</v>
      </c>
      <c r="K104" t="s">
        <v>3</v>
      </c>
      <c r="L104" t="s">
        <v>3</v>
      </c>
      <c r="N104" t="s">
        <v>43</v>
      </c>
      <c r="O104" t="s">
        <v>101</v>
      </c>
      <c r="P104" t="s">
        <v>121</v>
      </c>
      <c r="Q104" t="s">
        <v>122</v>
      </c>
      <c r="R104" t="s">
        <v>47</v>
      </c>
      <c r="S104" t="s">
        <v>48</v>
      </c>
      <c r="T104" t="s">
        <v>49</v>
      </c>
      <c r="U104" t="s">
        <v>56</v>
      </c>
      <c r="V104">
        <v>33</v>
      </c>
      <c r="W104" t="s">
        <v>51</v>
      </c>
      <c r="X104" t="s">
        <v>52</v>
      </c>
      <c r="Y104" t="s">
        <v>53</v>
      </c>
      <c r="Z104" t="s">
        <v>54</v>
      </c>
      <c r="AA104" s="114">
        <v>42164</v>
      </c>
      <c r="AB104" s="112">
        <v>0.24027777777777781</v>
      </c>
      <c r="AC104" t="s">
        <v>37</v>
      </c>
      <c r="AD104" t="s">
        <v>56</v>
      </c>
      <c r="AE104" t="s">
        <v>112</v>
      </c>
      <c r="AF104" t="s">
        <v>70</v>
      </c>
      <c r="AG104" t="s">
        <v>64</v>
      </c>
      <c r="AH104" t="s">
        <v>464</v>
      </c>
      <c r="AI104">
        <v>7.92</v>
      </c>
      <c r="AJ104" t="s">
        <v>833</v>
      </c>
      <c r="AK104">
        <v>7</v>
      </c>
      <c r="AL104">
        <v>55</v>
      </c>
      <c r="AM104" s="110" t="str">
        <f t="shared" si="1"/>
        <v>&lt; 25mph</v>
      </c>
    </row>
    <row r="105" spans="1:39" x14ac:dyDescent="0.45">
      <c r="A105" t="str">
        <f ca="1">1+A86</f>
        <v/>
      </c>
      <c r="B105" t="str">
        <f>""</f>
        <v/>
      </c>
      <c r="C105" t="s">
        <v>305</v>
      </c>
      <c r="D105" s="114">
        <v>43417</v>
      </c>
      <c r="E105">
        <v>2018</v>
      </c>
      <c r="F105" s="112">
        <v>0.29930555555555549</v>
      </c>
      <c r="G105">
        <v>33.492761000000002</v>
      </c>
      <c r="H105">
        <v>-117.279639</v>
      </c>
      <c r="I105" t="s">
        <v>41</v>
      </c>
      <c r="J105" t="s">
        <v>42</v>
      </c>
      <c r="K105" t="s">
        <v>3</v>
      </c>
      <c r="L105" t="s">
        <v>3</v>
      </c>
      <c r="N105" t="s">
        <v>55</v>
      </c>
      <c r="O105" t="s">
        <v>56</v>
      </c>
      <c r="P105" t="s">
        <v>306</v>
      </c>
      <c r="Q105" t="s">
        <v>307</v>
      </c>
      <c r="R105" t="s">
        <v>61</v>
      </c>
      <c r="S105" t="s">
        <v>62</v>
      </c>
      <c r="T105" t="s">
        <v>49</v>
      </c>
      <c r="U105" t="s">
        <v>56</v>
      </c>
      <c r="V105">
        <v>12</v>
      </c>
      <c r="W105" t="s">
        <v>51</v>
      </c>
      <c r="X105" t="s">
        <v>52</v>
      </c>
      <c r="Y105" t="s">
        <v>53</v>
      </c>
      <c r="Z105" t="s">
        <v>54</v>
      </c>
      <c r="AA105" s="114">
        <v>43417</v>
      </c>
      <c r="AB105" s="112">
        <v>0.29930555555555549</v>
      </c>
      <c r="AC105" t="s">
        <v>86</v>
      </c>
      <c r="AD105" t="s">
        <v>52</v>
      </c>
      <c r="AE105" t="s">
        <v>56</v>
      </c>
      <c r="AF105" t="s">
        <v>56</v>
      </c>
      <c r="AG105" t="s">
        <v>55</v>
      </c>
      <c r="AH105" t="s">
        <v>834</v>
      </c>
      <c r="AI105">
        <v>5.17</v>
      </c>
      <c r="AJ105" t="s">
        <v>835</v>
      </c>
      <c r="AK105">
        <v>13</v>
      </c>
      <c r="AL105">
        <v>36</v>
      </c>
      <c r="AM105" s="110" t="str">
        <f t="shared" si="1"/>
        <v>&lt; 25mph</v>
      </c>
    </row>
    <row r="106" spans="1:39" x14ac:dyDescent="0.45">
      <c r="A106" t="str">
        <f ca="1">1+A120</f>
        <v/>
      </c>
      <c r="B106" t="str">
        <f>""</f>
        <v/>
      </c>
      <c r="C106" t="s">
        <v>390</v>
      </c>
      <c r="D106" s="114">
        <v>43977</v>
      </c>
      <c r="E106">
        <v>2020</v>
      </c>
      <c r="F106" s="112">
        <v>0.94374999999999998</v>
      </c>
      <c r="G106">
        <v>34.103442000000001</v>
      </c>
      <c r="H106">
        <v>-116.498195</v>
      </c>
      <c r="I106" t="s">
        <v>63</v>
      </c>
      <c r="J106" t="s">
        <v>42</v>
      </c>
      <c r="K106" t="s">
        <v>5</v>
      </c>
      <c r="L106" t="s">
        <v>5</v>
      </c>
      <c r="N106" t="s">
        <v>43</v>
      </c>
      <c r="O106" t="s">
        <v>101</v>
      </c>
      <c r="P106" t="s">
        <v>392</v>
      </c>
      <c r="Q106" t="s">
        <v>392</v>
      </c>
      <c r="R106" t="s">
        <v>62</v>
      </c>
      <c r="S106" t="s">
        <v>62</v>
      </c>
      <c r="T106" t="s">
        <v>49</v>
      </c>
      <c r="U106" t="s">
        <v>64</v>
      </c>
      <c r="V106">
        <v>12</v>
      </c>
      <c r="W106" t="s">
        <v>51</v>
      </c>
      <c r="X106" t="s">
        <v>52</v>
      </c>
      <c r="Y106" t="s">
        <v>53</v>
      </c>
      <c r="Z106" t="s">
        <v>75</v>
      </c>
      <c r="AC106" t="s">
        <v>387</v>
      </c>
      <c r="AG106" t="s">
        <v>63</v>
      </c>
      <c r="AH106" t="s">
        <v>836</v>
      </c>
      <c r="AI106">
        <v>7.95</v>
      </c>
      <c r="AJ106" t="s">
        <v>837</v>
      </c>
      <c r="AK106">
        <v>11.01</v>
      </c>
      <c r="AL106">
        <v>44</v>
      </c>
      <c r="AM106" s="110" t="str">
        <f t="shared" si="1"/>
        <v>&lt; 25mph</v>
      </c>
    </row>
    <row r="107" spans="1:39" x14ac:dyDescent="0.45">
      <c r="A107">
        <f>1+A87</f>
        <v>10004</v>
      </c>
      <c r="B107" t="str">
        <f>""</f>
        <v/>
      </c>
      <c r="C107" t="s">
        <v>308</v>
      </c>
      <c r="D107" s="114">
        <v>43540</v>
      </c>
      <c r="E107">
        <v>2019</v>
      </c>
      <c r="F107" s="112">
        <v>0.74861111111111112</v>
      </c>
      <c r="G107">
        <v>33.618243999999997</v>
      </c>
      <c r="H107">
        <v>-117.802474</v>
      </c>
      <c r="I107" t="s">
        <v>41</v>
      </c>
      <c r="J107" t="s">
        <v>42</v>
      </c>
      <c r="K107" t="s">
        <v>4</v>
      </c>
      <c r="L107" t="s">
        <v>4</v>
      </c>
      <c r="N107" t="s">
        <v>55</v>
      </c>
      <c r="P107" t="s">
        <v>309</v>
      </c>
      <c r="Q107" t="s">
        <v>309</v>
      </c>
      <c r="R107" t="s">
        <v>61</v>
      </c>
      <c r="S107" t="s">
        <v>62</v>
      </c>
      <c r="T107" t="s">
        <v>49</v>
      </c>
      <c r="U107" t="s">
        <v>310</v>
      </c>
      <c r="V107">
        <v>12</v>
      </c>
      <c r="W107" t="s">
        <v>51</v>
      </c>
      <c r="X107" t="s">
        <v>52</v>
      </c>
      <c r="Y107" t="s">
        <v>53</v>
      </c>
      <c r="Z107" t="s">
        <v>54</v>
      </c>
      <c r="AA107" s="114">
        <v>43540</v>
      </c>
      <c r="AB107" s="112">
        <v>0.74861111111111112</v>
      </c>
      <c r="AC107" t="s">
        <v>86</v>
      </c>
      <c r="AD107" t="s">
        <v>311</v>
      </c>
      <c r="AG107" t="s">
        <v>55</v>
      </c>
      <c r="AH107" t="s">
        <v>838</v>
      </c>
      <c r="AI107">
        <v>6.43</v>
      </c>
      <c r="AJ107" t="s">
        <v>839</v>
      </c>
      <c r="AK107">
        <v>13.08</v>
      </c>
      <c r="AL107">
        <v>166</v>
      </c>
      <c r="AM107" s="110" t="str">
        <f t="shared" si="1"/>
        <v>&lt; 25mph</v>
      </c>
    </row>
    <row r="108" spans="1:39" x14ac:dyDescent="0.45">
      <c r="A108" t="str">
        <f ca="1">1+A49</f>
        <v/>
      </c>
      <c r="B108" t="str">
        <f>""</f>
        <v/>
      </c>
      <c r="C108" t="s">
        <v>176</v>
      </c>
      <c r="D108" s="114">
        <v>42665</v>
      </c>
      <c r="E108">
        <v>2016</v>
      </c>
      <c r="F108" s="112">
        <v>0.63680555555555551</v>
      </c>
      <c r="G108">
        <v>34.381228999999998</v>
      </c>
      <c r="H108">
        <v>-118.41318099999999</v>
      </c>
      <c r="I108" t="s">
        <v>63</v>
      </c>
      <c r="J108" t="s">
        <v>42</v>
      </c>
      <c r="K108" t="s">
        <v>3</v>
      </c>
      <c r="L108" t="s">
        <v>3</v>
      </c>
      <c r="N108" t="s">
        <v>43</v>
      </c>
      <c r="O108" t="s">
        <v>148</v>
      </c>
      <c r="P108" t="s">
        <v>214</v>
      </c>
      <c r="Q108" t="s">
        <v>215</v>
      </c>
      <c r="R108" t="s">
        <v>61</v>
      </c>
      <c r="S108" t="s">
        <v>62</v>
      </c>
      <c r="T108" t="s">
        <v>49</v>
      </c>
      <c r="U108" t="s">
        <v>56</v>
      </c>
      <c r="V108">
        <v>16</v>
      </c>
      <c r="W108" t="s">
        <v>51</v>
      </c>
      <c r="X108" t="s">
        <v>52</v>
      </c>
      <c r="Y108" t="s">
        <v>53</v>
      </c>
      <c r="Z108" t="s">
        <v>54</v>
      </c>
      <c r="AA108" s="114">
        <v>42665</v>
      </c>
      <c r="AB108" s="112">
        <v>0.63680555555555551</v>
      </c>
      <c r="AC108" t="s">
        <v>37</v>
      </c>
      <c r="AD108" t="s">
        <v>56</v>
      </c>
      <c r="AE108" t="s">
        <v>141</v>
      </c>
      <c r="AF108" t="s">
        <v>70</v>
      </c>
      <c r="AG108" t="s">
        <v>55</v>
      </c>
      <c r="AH108" t="s">
        <v>667</v>
      </c>
      <c r="AI108">
        <v>6.81</v>
      </c>
      <c r="AJ108" t="s">
        <v>840</v>
      </c>
      <c r="AK108">
        <v>26</v>
      </c>
      <c r="AL108">
        <v>165</v>
      </c>
      <c r="AM108" s="110" t="str">
        <f t="shared" si="1"/>
        <v>25-40mph</v>
      </c>
    </row>
    <row r="109" spans="1:39" x14ac:dyDescent="0.45">
      <c r="A109" t="str">
        <f ca="1">1+A135</f>
        <v/>
      </c>
      <c r="B109" t="s">
        <v>415</v>
      </c>
      <c r="D109" s="114">
        <v>43074</v>
      </c>
      <c r="E109">
        <v>2017</v>
      </c>
      <c r="F109" s="112">
        <v>0.47986111111111113</v>
      </c>
      <c r="G109">
        <v>34.452829999999999</v>
      </c>
      <c r="H109">
        <v>-118.58188</v>
      </c>
      <c r="I109" t="s">
        <v>41</v>
      </c>
      <c r="J109" t="s">
        <v>42</v>
      </c>
      <c r="K109" t="s">
        <v>9</v>
      </c>
      <c r="M109" t="s">
        <v>9</v>
      </c>
      <c r="N109" t="s">
        <v>43</v>
      </c>
      <c r="O109" t="s">
        <v>292</v>
      </c>
      <c r="AG109" t="s">
        <v>331</v>
      </c>
      <c r="AH109" t="s">
        <v>777</v>
      </c>
      <c r="AI109">
        <v>5.98</v>
      </c>
      <c r="AJ109" t="s">
        <v>841</v>
      </c>
      <c r="AK109">
        <v>10</v>
      </c>
      <c r="AL109">
        <v>18</v>
      </c>
      <c r="AM109" s="110" t="str">
        <f t="shared" si="1"/>
        <v>&lt; 25mph</v>
      </c>
    </row>
    <row r="110" spans="1:39" x14ac:dyDescent="0.45">
      <c r="A110" t="str">
        <f ca="1">1+A12</f>
        <v/>
      </c>
      <c r="B110" t="str">
        <f>""</f>
        <v/>
      </c>
      <c r="C110" t="s">
        <v>104</v>
      </c>
      <c r="D110" s="114">
        <v>42150</v>
      </c>
      <c r="E110">
        <v>2015</v>
      </c>
      <c r="F110" s="112">
        <v>0.61597222222222225</v>
      </c>
      <c r="G110">
        <v>34.141244</v>
      </c>
      <c r="H110">
        <v>-118.907889</v>
      </c>
      <c r="I110" t="s">
        <v>63</v>
      </c>
      <c r="J110" t="s">
        <v>42</v>
      </c>
      <c r="K110" t="s">
        <v>3</v>
      </c>
      <c r="L110" t="s">
        <v>3</v>
      </c>
      <c r="N110" t="s">
        <v>43</v>
      </c>
      <c r="O110" t="s">
        <v>83</v>
      </c>
      <c r="P110" t="s">
        <v>105</v>
      </c>
      <c r="Q110" t="s">
        <v>106</v>
      </c>
      <c r="R110" t="s">
        <v>61</v>
      </c>
      <c r="S110" t="s">
        <v>62</v>
      </c>
      <c r="T110" t="s">
        <v>49</v>
      </c>
      <c r="U110" t="s">
        <v>56</v>
      </c>
      <c r="V110">
        <v>4</v>
      </c>
      <c r="W110" t="s">
        <v>51</v>
      </c>
      <c r="X110" t="s">
        <v>63</v>
      </c>
      <c r="Y110" t="s">
        <v>53</v>
      </c>
      <c r="Z110" t="s">
        <v>75</v>
      </c>
      <c r="AA110" t="s">
        <v>76</v>
      </c>
      <c r="AB110" t="s">
        <v>56</v>
      </c>
      <c r="AC110" t="s">
        <v>55</v>
      </c>
      <c r="AD110" t="s">
        <v>56</v>
      </c>
      <c r="AE110" t="s">
        <v>56</v>
      </c>
      <c r="AF110" t="s">
        <v>56</v>
      </c>
      <c r="AG110" t="s">
        <v>55</v>
      </c>
      <c r="AH110" t="s">
        <v>842</v>
      </c>
      <c r="AI110">
        <v>6.36</v>
      </c>
      <c r="AJ110" t="s">
        <v>843</v>
      </c>
      <c r="AK110">
        <v>28.99</v>
      </c>
      <c r="AL110">
        <v>62</v>
      </c>
      <c r="AM110" s="110" t="str">
        <f t="shared" si="1"/>
        <v>25-40mph</v>
      </c>
    </row>
    <row r="111" spans="1:39" x14ac:dyDescent="0.45">
      <c r="A111" t="str">
        <f ca="1">1+A41</f>
        <v/>
      </c>
      <c r="B111" t="str">
        <f>""</f>
        <v/>
      </c>
      <c r="C111" t="s">
        <v>191</v>
      </c>
      <c r="D111" s="114">
        <v>42600</v>
      </c>
      <c r="E111">
        <v>2016</v>
      </c>
      <c r="F111" s="112">
        <v>0.79166666666666663</v>
      </c>
      <c r="G111">
        <v>34.421351999999999</v>
      </c>
      <c r="H111">
        <v>-119.59635400000001</v>
      </c>
      <c r="I111" t="s">
        <v>63</v>
      </c>
      <c r="J111" t="s">
        <v>42</v>
      </c>
      <c r="K111" t="s">
        <v>192</v>
      </c>
      <c r="L111" t="s">
        <v>192</v>
      </c>
      <c r="N111" t="s">
        <v>43</v>
      </c>
      <c r="O111" t="s">
        <v>168</v>
      </c>
      <c r="P111" t="s">
        <v>193</v>
      </c>
      <c r="Q111" t="s">
        <v>194</v>
      </c>
      <c r="R111" t="s">
        <v>47</v>
      </c>
      <c r="S111" t="s">
        <v>48</v>
      </c>
      <c r="T111" t="s">
        <v>49</v>
      </c>
      <c r="U111" t="s">
        <v>56</v>
      </c>
      <c r="V111" t="s">
        <v>164</v>
      </c>
      <c r="W111" t="s">
        <v>51</v>
      </c>
      <c r="X111" t="s">
        <v>52</v>
      </c>
      <c r="Y111" t="s">
        <v>53</v>
      </c>
      <c r="Z111" t="s">
        <v>75</v>
      </c>
      <c r="AA111" t="s">
        <v>76</v>
      </c>
      <c r="AB111" t="s">
        <v>56</v>
      </c>
      <c r="AC111" t="s">
        <v>86</v>
      </c>
      <c r="AD111" t="s">
        <v>52</v>
      </c>
      <c r="AE111" t="s">
        <v>56</v>
      </c>
      <c r="AF111" t="s">
        <v>56</v>
      </c>
      <c r="AG111" t="s">
        <v>55</v>
      </c>
      <c r="AH111" t="s">
        <v>520</v>
      </c>
      <c r="AI111">
        <v>4.08</v>
      </c>
      <c r="AJ111" t="s">
        <v>844</v>
      </c>
      <c r="AK111">
        <v>8.99</v>
      </c>
      <c r="AL111">
        <v>33</v>
      </c>
      <c r="AM111" s="110" t="str">
        <f t="shared" si="1"/>
        <v>&lt; 25mph</v>
      </c>
    </row>
    <row r="112" spans="1:39" x14ac:dyDescent="0.45">
      <c r="A112" t="str">
        <f ca="1">1+A108</f>
        <v/>
      </c>
      <c r="B112" t="str">
        <f>""</f>
        <v/>
      </c>
      <c r="C112" t="s">
        <v>365</v>
      </c>
      <c r="D112" s="114">
        <v>43952</v>
      </c>
      <c r="E112">
        <v>2020</v>
      </c>
      <c r="F112" s="112">
        <v>0.89236111111111116</v>
      </c>
      <c r="G112">
        <v>34.565368999999997</v>
      </c>
      <c r="H112">
        <v>-118.116483</v>
      </c>
      <c r="I112" t="s">
        <v>63</v>
      </c>
      <c r="J112" t="s">
        <v>42</v>
      </c>
      <c r="K112" t="s">
        <v>3</v>
      </c>
      <c r="L112" t="s">
        <v>3</v>
      </c>
      <c r="N112" t="s">
        <v>43</v>
      </c>
      <c r="O112" t="s">
        <v>358</v>
      </c>
      <c r="P112" t="s">
        <v>366</v>
      </c>
      <c r="Q112" t="s">
        <v>366</v>
      </c>
      <c r="R112" t="s">
        <v>48</v>
      </c>
      <c r="S112" t="s">
        <v>48</v>
      </c>
      <c r="T112" t="s">
        <v>49</v>
      </c>
      <c r="U112" t="s">
        <v>360</v>
      </c>
      <c r="V112">
        <v>12</v>
      </c>
      <c r="W112" t="s">
        <v>51</v>
      </c>
      <c r="X112" t="s">
        <v>52</v>
      </c>
      <c r="Y112" t="s">
        <v>53</v>
      </c>
      <c r="Z112" t="s">
        <v>54</v>
      </c>
      <c r="AA112" s="114">
        <v>43952</v>
      </c>
      <c r="AB112" s="112">
        <v>0.89236111111111116</v>
      </c>
      <c r="AC112" t="s">
        <v>37</v>
      </c>
      <c r="AE112" t="s">
        <v>80</v>
      </c>
      <c r="AF112" t="s">
        <v>70</v>
      </c>
      <c r="AG112" t="s">
        <v>63</v>
      </c>
      <c r="AH112" t="s">
        <v>789</v>
      </c>
      <c r="AI112">
        <v>5.85</v>
      </c>
      <c r="AJ112" t="s">
        <v>845</v>
      </c>
      <c r="AK112">
        <v>10.96</v>
      </c>
      <c r="AL112">
        <v>20</v>
      </c>
      <c r="AM112" s="110" t="str">
        <f t="shared" si="1"/>
        <v>&lt; 25mph</v>
      </c>
    </row>
    <row r="113" spans="1:39" x14ac:dyDescent="0.45">
      <c r="A113" t="str">
        <f ca="1">1+A118</f>
        <v/>
      </c>
      <c r="B113" t="str">
        <f>""</f>
        <v/>
      </c>
      <c r="C113" t="s">
        <v>388</v>
      </c>
      <c r="D113" s="114">
        <v>44107</v>
      </c>
      <c r="E113">
        <v>2020</v>
      </c>
      <c r="F113" s="112">
        <v>0.73958333333333337</v>
      </c>
      <c r="G113">
        <v>34.357016000000002</v>
      </c>
      <c r="H113">
        <v>-118.56586799999999</v>
      </c>
      <c r="I113" t="s">
        <v>41</v>
      </c>
      <c r="J113" t="s">
        <v>42</v>
      </c>
      <c r="K113" t="s">
        <v>3</v>
      </c>
      <c r="L113" t="s">
        <v>3</v>
      </c>
      <c r="N113" t="s">
        <v>97</v>
      </c>
      <c r="O113" t="s">
        <v>56</v>
      </c>
      <c r="P113" t="s">
        <v>389</v>
      </c>
      <c r="Q113" t="s">
        <v>389</v>
      </c>
      <c r="R113" t="s">
        <v>62</v>
      </c>
      <c r="S113" t="s">
        <v>62</v>
      </c>
      <c r="U113" t="s">
        <v>163</v>
      </c>
      <c r="V113">
        <v>16</v>
      </c>
      <c r="W113" t="s">
        <v>51</v>
      </c>
      <c r="X113" t="s">
        <v>52</v>
      </c>
      <c r="Y113" t="s">
        <v>53</v>
      </c>
      <c r="Z113" t="s">
        <v>75</v>
      </c>
      <c r="AC113" t="s">
        <v>86</v>
      </c>
      <c r="AD113" t="s">
        <v>52</v>
      </c>
      <c r="AG113" t="s">
        <v>63</v>
      </c>
      <c r="AH113" t="s">
        <v>462</v>
      </c>
      <c r="AI113">
        <v>2.94</v>
      </c>
      <c r="AJ113" t="s">
        <v>846</v>
      </c>
      <c r="AK113">
        <v>21</v>
      </c>
      <c r="AL113">
        <v>42</v>
      </c>
      <c r="AM113" s="110" t="str">
        <f t="shared" si="1"/>
        <v>&lt; 25mph</v>
      </c>
    </row>
    <row r="114" spans="1:39" x14ac:dyDescent="0.45">
      <c r="A114">
        <f>1+A107</f>
        <v>10005</v>
      </c>
      <c r="B114" t="str">
        <f>""</f>
        <v/>
      </c>
      <c r="C114" t="s">
        <v>363</v>
      </c>
      <c r="D114" s="114">
        <v>43943</v>
      </c>
      <c r="E114">
        <v>2020</v>
      </c>
      <c r="F114" s="112">
        <v>0.63888888888888884</v>
      </c>
      <c r="G114">
        <v>34.439951999999998</v>
      </c>
      <c r="H114">
        <v>-118.281142</v>
      </c>
      <c r="I114" t="s">
        <v>63</v>
      </c>
      <c r="J114" t="s">
        <v>42</v>
      </c>
      <c r="K114" t="s">
        <v>3</v>
      </c>
      <c r="L114" t="s">
        <v>3</v>
      </c>
      <c r="N114" t="s">
        <v>55</v>
      </c>
      <c r="P114" t="s">
        <v>364</v>
      </c>
      <c r="Q114" t="s">
        <v>364</v>
      </c>
      <c r="R114" t="s">
        <v>62</v>
      </c>
      <c r="S114" t="s">
        <v>62</v>
      </c>
      <c r="T114" t="s">
        <v>49</v>
      </c>
      <c r="U114" t="s">
        <v>360</v>
      </c>
      <c r="V114">
        <v>16</v>
      </c>
      <c r="W114" t="s">
        <v>51</v>
      </c>
      <c r="X114" t="s">
        <v>63</v>
      </c>
      <c r="Y114" t="s">
        <v>53</v>
      </c>
      <c r="Z114" t="s">
        <v>75</v>
      </c>
      <c r="AC114" t="s">
        <v>86</v>
      </c>
      <c r="AD114" t="s">
        <v>52</v>
      </c>
      <c r="AG114" t="s">
        <v>63</v>
      </c>
      <c r="AH114" t="s">
        <v>847</v>
      </c>
      <c r="AI114">
        <v>4.83</v>
      </c>
      <c r="AJ114" t="s">
        <v>848</v>
      </c>
      <c r="AK114">
        <v>12.01</v>
      </c>
      <c r="AL114">
        <v>1</v>
      </c>
      <c r="AM114" s="110" t="str">
        <f t="shared" si="1"/>
        <v>&lt; 25mph</v>
      </c>
    </row>
    <row r="115" spans="1:39" x14ac:dyDescent="0.45">
      <c r="A115" t="str">
        <f ca="1">1+A99</f>
        <v/>
      </c>
      <c r="B115" t="str">
        <f>""</f>
        <v/>
      </c>
      <c r="C115" t="s">
        <v>342</v>
      </c>
      <c r="D115" s="114">
        <v>43719</v>
      </c>
      <c r="E115">
        <v>2019</v>
      </c>
      <c r="F115" s="112">
        <v>0.33888888888888891</v>
      </c>
      <c r="G115">
        <v>34.099086999999997</v>
      </c>
      <c r="H115">
        <v>-118.679281</v>
      </c>
      <c r="I115" t="s">
        <v>41</v>
      </c>
      <c r="J115" t="s">
        <v>42</v>
      </c>
      <c r="K115" t="s">
        <v>3</v>
      </c>
      <c r="L115" t="s">
        <v>3</v>
      </c>
      <c r="N115" t="s">
        <v>43</v>
      </c>
      <c r="O115" t="s">
        <v>340</v>
      </c>
      <c r="P115" t="s">
        <v>343</v>
      </c>
      <c r="Q115" t="s">
        <v>343</v>
      </c>
      <c r="R115" t="s">
        <v>61</v>
      </c>
      <c r="S115" t="s">
        <v>62</v>
      </c>
      <c r="T115" t="s">
        <v>49</v>
      </c>
      <c r="U115" t="s">
        <v>344</v>
      </c>
      <c r="V115">
        <v>16</v>
      </c>
      <c r="W115" t="s">
        <v>51</v>
      </c>
      <c r="X115" t="s">
        <v>52</v>
      </c>
      <c r="Y115" t="s">
        <v>53</v>
      </c>
      <c r="Z115" t="s">
        <v>54</v>
      </c>
      <c r="AA115" s="114">
        <v>43719</v>
      </c>
      <c r="AB115" s="112">
        <v>0.33888888888888891</v>
      </c>
      <c r="AC115" t="s">
        <v>86</v>
      </c>
      <c r="AD115" t="s">
        <v>52</v>
      </c>
      <c r="AF115" t="s">
        <v>70</v>
      </c>
      <c r="AG115" t="s">
        <v>137</v>
      </c>
      <c r="AH115" t="s">
        <v>561</v>
      </c>
      <c r="AI115">
        <v>3.42</v>
      </c>
      <c r="AJ115" t="s">
        <v>849</v>
      </c>
      <c r="AK115">
        <v>10</v>
      </c>
      <c r="AL115">
        <v>162</v>
      </c>
      <c r="AM115" s="110" t="str">
        <f t="shared" si="1"/>
        <v>&lt; 25mph</v>
      </c>
    </row>
    <row r="116" spans="1:39" x14ac:dyDescent="0.45">
      <c r="A116" t="str">
        <f ca="1">1+A120</f>
        <v/>
      </c>
      <c r="B116" t="str">
        <f>""</f>
        <v/>
      </c>
      <c r="C116" t="s">
        <v>390</v>
      </c>
      <c r="D116" s="114">
        <v>43977</v>
      </c>
      <c r="E116">
        <v>2020</v>
      </c>
      <c r="F116" s="112">
        <v>0.94374999999999998</v>
      </c>
      <c r="G116">
        <v>34.103442000000001</v>
      </c>
      <c r="H116">
        <v>-116.498195</v>
      </c>
      <c r="I116" t="s">
        <v>63</v>
      </c>
      <c r="J116" t="s">
        <v>42</v>
      </c>
      <c r="K116" t="s">
        <v>5</v>
      </c>
      <c r="L116" t="s">
        <v>5</v>
      </c>
      <c r="N116" t="s">
        <v>43</v>
      </c>
      <c r="O116" t="s">
        <v>101</v>
      </c>
      <c r="P116" t="s">
        <v>392</v>
      </c>
      <c r="Q116" t="s">
        <v>392</v>
      </c>
      <c r="R116" t="s">
        <v>62</v>
      </c>
      <c r="S116" t="s">
        <v>62</v>
      </c>
      <c r="T116" t="s">
        <v>49</v>
      </c>
      <c r="U116" t="s">
        <v>64</v>
      </c>
      <c r="V116">
        <v>12</v>
      </c>
      <c r="W116" t="s">
        <v>51</v>
      </c>
      <c r="X116" t="s">
        <v>52</v>
      </c>
      <c r="Y116" t="s">
        <v>53</v>
      </c>
      <c r="Z116" t="s">
        <v>75</v>
      </c>
      <c r="AC116" t="s">
        <v>387</v>
      </c>
      <c r="AG116" t="s">
        <v>63</v>
      </c>
      <c r="AH116" t="s">
        <v>850</v>
      </c>
      <c r="AI116">
        <v>5.87</v>
      </c>
      <c r="AJ116" t="s">
        <v>851</v>
      </c>
      <c r="AK116">
        <v>18.41</v>
      </c>
      <c r="AL116">
        <v>77</v>
      </c>
      <c r="AM116" s="110" t="str">
        <f t="shared" si="1"/>
        <v>&lt; 25mph</v>
      </c>
    </row>
    <row r="117" spans="1:39" x14ac:dyDescent="0.45">
      <c r="A117" t="str">
        <f ca="1">1+A24</f>
        <v/>
      </c>
      <c r="B117" t="str">
        <f>""</f>
        <v/>
      </c>
      <c r="C117" t="s">
        <v>147</v>
      </c>
      <c r="D117" s="114">
        <v>42385</v>
      </c>
      <c r="E117">
        <v>2016</v>
      </c>
      <c r="F117" s="112">
        <v>0.63888888888888884</v>
      </c>
      <c r="G117">
        <v>34.409571</v>
      </c>
      <c r="H117">
        <v>-118.68156999999999</v>
      </c>
      <c r="I117" t="s">
        <v>41</v>
      </c>
      <c r="J117" t="s">
        <v>42</v>
      </c>
      <c r="K117" t="s">
        <v>3</v>
      </c>
      <c r="L117" t="s">
        <v>3</v>
      </c>
      <c r="N117" t="s">
        <v>43</v>
      </c>
      <c r="O117" t="s">
        <v>148</v>
      </c>
      <c r="P117" t="s">
        <v>149</v>
      </c>
      <c r="Q117" t="s">
        <v>149</v>
      </c>
      <c r="R117" t="s">
        <v>61</v>
      </c>
      <c r="S117" t="s">
        <v>62</v>
      </c>
      <c r="T117" t="s">
        <v>49</v>
      </c>
      <c r="U117" t="s">
        <v>56</v>
      </c>
      <c r="V117">
        <v>16</v>
      </c>
      <c r="W117" t="s">
        <v>51</v>
      </c>
      <c r="X117" t="s">
        <v>52</v>
      </c>
      <c r="Y117" t="s">
        <v>53</v>
      </c>
      <c r="Z117" t="s">
        <v>54</v>
      </c>
      <c r="AA117" s="114">
        <v>42385</v>
      </c>
      <c r="AB117" s="112">
        <v>0.63888888888888884</v>
      </c>
      <c r="AC117" t="s">
        <v>86</v>
      </c>
      <c r="AD117" t="s">
        <v>63</v>
      </c>
      <c r="AE117" t="s">
        <v>56</v>
      </c>
      <c r="AF117" t="s">
        <v>56</v>
      </c>
      <c r="AG117" t="s">
        <v>55</v>
      </c>
      <c r="AH117" t="s">
        <v>540</v>
      </c>
      <c r="AI117">
        <v>7.33</v>
      </c>
      <c r="AJ117" t="s">
        <v>852</v>
      </c>
      <c r="AK117">
        <v>8.7200000000000006</v>
      </c>
      <c r="AL117">
        <v>5</v>
      </c>
      <c r="AM117" s="110" t="str">
        <f t="shared" si="1"/>
        <v>&lt; 25mph</v>
      </c>
    </row>
    <row r="118" spans="1:39" x14ac:dyDescent="0.45">
      <c r="A118" t="str">
        <f ca="1">1+A9</f>
        <v/>
      </c>
      <c r="B118" t="str">
        <f>""</f>
        <v/>
      </c>
      <c r="C118" t="s">
        <v>89</v>
      </c>
      <c r="D118" s="114">
        <v>42130</v>
      </c>
      <c r="E118">
        <v>2015</v>
      </c>
      <c r="F118" s="112">
        <v>0.5854166666666667</v>
      </c>
      <c r="G118">
        <v>33.717585</v>
      </c>
      <c r="H118">
        <v>-117.72539</v>
      </c>
      <c r="I118" t="s">
        <v>41</v>
      </c>
      <c r="J118" t="s">
        <v>42</v>
      </c>
      <c r="K118" t="s">
        <v>3</v>
      </c>
      <c r="L118" t="s">
        <v>3</v>
      </c>
      <c r="N118" t="s">
        <v>43</v>
      </c>
      <c r="O118" t="s">
        <v>93</v>
      </c>
      <c r="P118" t="s">
        <v>94</v>
      </c>
      <c r="Q118" t="s">
        <v>95</v>
      </c>
      <c r="R118" t="s">
        <v>61</v>
      </c>
      <c r="S118" t="s">
        <v>62</v>
      </c>
      <c r="T118" t="s">
        <v>49</v>
      </c>
      <c r="U118" t="s">
        <v>56</v>
      </c>
      <c r="V118">
        <v>12</v>
      </c>
      <c r="W118" t="s">
        <v>51</v>
      </c>
      <c r="X118" t="s">
        <v>52</v>
      </c>
      <c r="Y118" t="s">
        <v>53</v>
      </c>
      <c r="Z118" t="s">
        <v>54</v>
      </c>
      <c r="AA118" s="114">
        <v>42130</v>
      </c>
      <c r="AB118" s="112">
        <v>0.5854166666666667</v>
      </c>
      <c r="AC118" t="s">
        <v>37</v>
      </c>
      <c r="AD118" t="s">
        <v>56</v>
      </c>
      <c r="AE118" t="s">
        <v>80</v>
      </c>
      <c r="AF118" t="s">
        <v>70</v>
      </c>
      <c r="AG118" t="s">
        <v>64</v>
      </c>
      <c r="AH118" t="s">
        <v>853</v>
      </c>
      <c r="AI118">
        <v>5.78</v>
      </c>
      <c r="AJ118" t="s">
        <v>854</v>
      </c>
      <c r="AK118">
        <v>10.38</v>
      </c>
      <c r="AL118">
        <v>213</v>
      </c>
      <c r="AM118" s="110" t="str">
        <f t="shared" si="1"/>
        <v>&lt; 25mph</v>
      </c>
    </row>
    <row r="119" spans="1:39" x14ac:dyDescent="0.45">
      <c r="A119" t="str">
        <f ca="1">1+A18</f>
        <v/>
      </c>
      <c r="B119" t="str">
        <f>""</f>
        <v/>
      </c>
      <c r="C119" t="s">
        <v>123</v>
      </c>
      <c r="D119" s="114">
        <v>42172</v>
      </c>
      <c r="E119">
        <v>2015</v>
      </c>
      <c r="F119" s="112">
        <v>0.72847222222222219</v>
      </c>
      <c r="G119">
        <v>36.108561999999999</v>
      </c>
      <c r="H119">
        <v>-118.94253</v>
      </c>
      <c r="I119" t="s">
        <v>41</v>
      </c>
      <c r="J119" t="s">
        <v>42</v>
      </c>
      <c r="K119" t="s">
        <v>3</v>
      </c>
      <c r="L119" t="s">
        <v>3</v>
      </c>
      <c r="N119" t="s">
        <v>43</v>
      </c>
      <c r="O119" t="s">
        <v>101</v>
      </c>
      <c r="P119" t="s">
        <v>124</v>
      </c>
      <c r="Q119" t="s">
        <v>125</v>
      </c>
      <c r="R119" t="s">
        <v>47</v>
      </c>
      <c r="S119" t="s">
        <v>48</v>
      </c>
      <c r="T119" t="s">
        <v>49</v>
      </c>
      <c r="U119" t="s">
        <v>56</v>
      </c>
      <c r="V119">
        <v>66</v>
      </c>
      <c r="W119" t="s">
        <v>111</v>
      </c>
      <c r="X119" t="s">
        <v>52</v>
      </c>
      <c r="Y119" t="s">
        <v>53</v>
      </c>
      <c r="Z119" t="s">
        <v>54</v>
      </c>
      <c r="AA119" s="114">
        <v>42172</v>
      </c>
      <c r="AB119" s="112">
        <v>0.72847222222222219</v>
      </c>
      <c r="AC119" t="s">
        <v>37</v>
      </c>
      <c r="AD119" t="s">
        <v>56</v>
      </c>
      <c r="AE119" t="s">
        <v>112</v>
      </c>
      <c r="AF119" t="s">
        <v>70</v>
      </c>
      <c r="AG119" t="s">
        <v>64</v>
      </c>
      <c r="AH119" t="s">
        <v>466</v>
      </c>
      <c r="AI119">
        <v>6.57</v>
      </c>
      <c r="AJ119" t="s">
        <v>855</v>
      </c>
      <c r="AK119">
        <v>0</v>
      </c>
      <c r="AL119">
        <v>12</v>
      </c>
      <c r="AM119" s="110" t="str">
        <f t="shared" si="1"/>
        <v>&lt; 25mph</v>
      </c>
    </row>
    <row r="120" spans="1:39" x14ac:dyDescent="0.45">
      <c r="A120" t="str">
        <f ca="1">1+A108</f>
        <v/>
      </c>
      <c r="B120" t="str">
        <f>""</f>
        <v/>
      </c>
      <c r="C120" t="s">
        <v>365</v>
      </c>
      <c r="D120" s="114">
        <v>43952</v>
      </c>
      <c r="E120">
        <v>2020</v>
      </c>
      <c r="F120" s="112">
        <v>0.89236111111111116</v>
      </c>
      <c r="G120">
        <v>34.565368999999997</v>
      </c>
      <c r="H120">
        <v>-118.116483</v>
      </c>
      <c r="I120" t="s">
        <v>63</v>
      </c>
      <c r="J120" t="s">
        <v>42</v>
      </c>
      <c r="K120" t="s">
        <v>3</v>
      </c>
      <c r="L120" t="s">
        <v>3</v>
      </c>
      <c r="N120" t="s">
        <v>43</v>
      </c>
      <c r="O120" t="s">
        <v>358</v>
      </c>
      <c r="P120" t="s">
        <v>366</v>
      </c>
      <c r="Q120" t="s">
        <v>366</v>
      </c>
      <c r="R120" t="s">
        <v>48</v>
      </c>
      <c r="S120" t="s">
        <v>48</v>
      </c>
      <c r="T120" t="s">
        <v>49</v>
      </c>
      <c r="U120" t="s">
        <v>360</v>
      </c>
      <c r="V120">
        <v>12</v>
      </c>
      <c r="W120" t="s">
        <v>51</v>
      </c>
      <c r="X120" t="s">
        <v>52</v>
      </c>
      <c r="Y120" t="s">
        <v>53</v>
      </c>
      <c r="Z120" t="s">
        <v>54</v>
      </c>
      <c r="AA120" s="114">
        <v>43952</v>
      </c>
      <c r="AB120" s="112">
        <v>0.89236111111111116</v>
      </c>
      <c r="AC120" t="s">
        <v>37</v>
      </c>
      <c r="AE120" t="s">
        <v>80</v>
      </c>
      <c r="AF120" t="s">
        <v>70</v>
      </c>
      <c r="AG120" t="s">
        <v>63</v>
      </c>
      <c r="AH120" t="s">
        <v>789</v>
      </c>
      <c r="AI120">
        <v>5.85</v>
      </c>
      <c r="AJ120" t="s">
        <v>856</v>
      </c>
      <c r="AK120">
        <v>22.93</v>
      </c>
      <c r="AL120">
        <v>89</v>
      </c>
      <c r="AM120" s="110" t="str">
        <f t="shared" si="1"/>
        <v>&lt; 25mph</v>
      </c>
    </row>
    <row r="121" spans="1:39" x14ac:dyDescent="0.45">
      <c r="A121">
        <f>1+A114</f>
        <v>10006</v>
      </c>
      <c r="B121" t="str">
        <f>""</f>
        <v/>
      </c>
      <c r="C121" t="s">
        <v>378</v>
      </c>
      <c r="D121" s="114">
        <v>44017</v>
      </c>
      <c r="E121">
        <v>2020</v>
      </c>
      <c r="F121" s="112">
        <v>0.5</v>
      </c>
      <c r="G121">
        <v>35.870798000000001</v>
      </c>
      <c r="H121">
        <v>-118.64113399999999</v>
      </c>
      <c r="I121" t="s">
        <v>41</v>
      </c>
      <c r="J121" t="s">
        <v>42</v>
      </c>
      <c r="K121" t="s">
        <v>3</v>
      </c>
      <c r="L121" t="s">
        <v>3</v>
      </c>
      <c r="N121" t="s">
        <v>43</v>
      </c>
      <c r="O121" t="s">
        <v>101</v>
      </c>
      <c r="P121" t="s">
        <v>379</v>
      </c>
      <c r="Q121" t="s">
        <v>379</v>
      </c>
      <c r="R121" t="s">
        <v>48</v>
      </c>
      <c r="S121" t="s">
        <v>48</v>
      </c>
      <c r="T121" t="s">
        <v>49</v>
      </c>
      <c r="U121" t="s">
        <v>64</v>
      </c>
      <c r="V121">
        <v>2.4</v>
      </c>
      <c r="W121" t="s">
        <v>51</v>
      </c>
      <c r="X121" t="s">
        <v>63</v>
      </c>
      <c r="Y121" t="s">
        <v>53</v>
      </c>
      <c r="Z121" t="s">
        <v>54</v>
      </c>
      <c r="AA121" s="114">
        <v>44017</v>
      </c>
      <c r="AB121" s="112">
        <v>0.5</v>
      </c>
      <c r="AC121" t="s">
        <v>37</v>
      </c>
      <c r="AE121" t="s">
        <v>41</v>
      </c>
      <c r="AF121" t="s">
        <v>70</v>
      </c>
      <c r="AG121" t="s">
        <v>55</v>
      </c>
      <c r="AH121" t="s">
        <v>857</v>
      </c>
      <c r="AI121">
        <v>1.17</v>
      </c>
      <c r="AJ121" t="s">
        <v>858</v>
      </c>
      <c r="AK121">
        <v>2.0099999999999998</v>
      </c>
      <c r="AL121">
        <v>13</v>
      </c>
      <c r="AM121" s="110" t="str">
        <f t="shared" si="1"/>
        <v>&lt; 25mph</v>
      </c>
    </row>
    <row r="122" spans="1:39" x14ac:dyDescent="0.45">
      <c r="A122" t="str">
        <f ca="1">1+A35</f>
        <v/>
      </c>
      <c r="B122" t="str">
        <f>""</f>
        <v/>
      </c>
      <c r="C122" t="s">
        <v>176</v>
      </c>
      <c r="D122" s="114">
        <v>42526</v>
      </c>
      <c r="E122">
        <v>2016</v>
      </c>
      <c r="F122" s="112">
        <v>0.66597222222222219</v>
      </c>
      <c r="G122">
        <v>34.420771999999999</v>
      </c>
      <c r="H122">
        <v>-118.421786</v>
      </c>
      <c r="I122" t="s">
        <v>41</v>
      </c>
      <c r="J122" t="s">
        <v>42</v>
      </c>
      <c r="K122" t="s">
        <v>3</v>
      </c>
      <c r="L122" t="s">
        <v>3</v>
      </c>
      <c r="N122" t="s">
        <v>43</v>
      </c>
      <c r="O122" t="s">
        <v>148</v>
      </c>
      <c r="P122" t="s">
        <v>177</v>
      </c>
      <c r="Q122" t="s">
        <v>177</v>
      </c>
      <c r="R122" t="s">
        <v>61</v>
      </c>
      <c r="S122" t="s">
        <v>62</v>
      </c>
      <c r="T122" t="s">
        <v>49</v>
      </c>
      <c r="U122" t="s">
        <v>163</v>
      </c>
      <c r="V122">
        <v>16</v>
      </c>
      <c r="W122" t="s">
        <v>51</v>
      </c>
      <c r="X122" t="s">
        <v>52</v>
      </c>
      <c r="Y122" t="s">
        <v>53</v>
      </c>
      <c r="Z122" t="s">
        <v>54</v>
      </c>
      <c r="AA122" s="114">
        <v>42526</v>
      </c>
      <c r="AB122" s="112">
        <v>0.66597222222222219</v>
      </c>
      <c r="AC122" t="s">
        <v>55</v>
      </c>
      <c r="AD122" t="s">
        <v>56</v>
      </c>
      <c r="AE122" t="s">
        <v>56</v>
      </c>
      <c r="AF122" t="s">
        <v>56</v>
      </c>
      <c r="AG122" t="s">
        <v>55</v>
      </c>
      <c r="AH122" t="s">
        <v>455</v>
      </c>
      <c r="AI122">
        <v>4.67</v>
      </c>
      <c r="AJ122" t="s">
        <v>859</v>
      </c>
      <c r="AK122">
        <v>22.01</v>
      </c>
      <c r="AL122">
        <v>21</v>
      </c>
      <c r="AM122" s="110" t="str">
        <f t="shared" si="1"/>
        <v>&lt; 25mph</v>
      </c>
    </row>
    <row r="123" spans="1:39" x14ac:dyDescent="0.45">
      <c r="A123" t="str">
        <f ca="1">1+A20</f>
        <v/>
      </c>
      <c r="B123" t="str">
        <f>""</f>
        <v/>
      </c>
      <c r="C123" t="s">
        <v>129</v>
      </c>
      <c r="D123" s="114">
        <v>42198</v>
      </c>
      <c r="E123">
        <v>2015</v>
      </c>
      <c r="F123" s="112">
        <v>0.46875</v>
      </c>
      <c r="G123">
        <v>33.767847000000003</v>
      </c>
      <c r="H123">
        <v>-117.72072300000001</v>
      </c>
      <c r="I123" t="s">
        <v>41</v>
      </c>
      <c r="J123" t="s">
        <v>42</v>
      </c>
      <c r="K123" t="s">
        <v>6</v>
      </c>
      <c r="L123" t="s">
        <v>6</v>
      </c>
      <c r="N123" t="s">
        <v>43</v>
      </c>
      <c r="O123" t="s">
        <v>101</v>
      </c>
      <c r="P123" t="s">
        <v>130</v>
      </c>
      <c r="Q123" t="s">
        <v>131</v>
      </c>
      <c r="R123" t="s">
        <v>61</v>
      </c>
      <c r="S123" t="s">
        <v>62</v>
      </c>
      <c r="T123" t="s">
        <v>49</v>
      </c>
      <c r="U123" t="s">
        <v>50</v>
      </c>
      <c r="V123">
        <v>12</v>
      </c>
      <c r="W123" t="s">
        <v>51</v>
      </c>
      <c r="X123" t="s">
        <v>52</v>
      </c>
      <c r="Y123" t="s">
        <v>53</v>
      </c>
      <c r="Z123" t="s">
        <v>54</v>
      </c>
      <c r="AA123" s="114">
        <v>42198</v>
      </c>
      <c r="AB123" s="112">
        <v>0.5625</v>
      </c>
      <c r="AC123" t="s">
        <v>55</v>
      </c>
      <c r="AD123" t="s">
        <v>56</v>
      </c>
      <c r="AE123" t="s">
        <v>56</v>
      </c>
      <c r="AF123" t="s">
        <v>56</v>
      </c>
      <c r="AG123" t="s">
        <v>55</v>
      </c>
      <c r="AH123" t="s">
        <v>450</v>
      </c>
      <c r="AI123">
        <v>3.07</v>
      </c>
      <c r="AJ123" t="s">
        <v>860</v>
      </c>
      <c r="AK123">
        <v>15.99</v>
      </c>
      <c r="AL123">
        <v>62</v>
      </c>
      <c r="AM123" s="110" t="str">
        <f t="shared" si="1"/>
        <v>&lt; 25mph</v>
      </c>
    </row>
    <row r="124" spans="1:39" x14ac:dyDescent="0.45">
      <c r="A124" t="str">
        <f ca="1">1+A81</f>
        <v/>
      </c>
      <c r="B124" t="str">
        <f>""</f>
        <v/>
      </c>
      <c r="C124" t="s">
        <v>291</v>
      </c>
      <c r="D124" s="114">
        <v>43287</v>
      </c>
      <c r="E124">
        <v>2018</v>
      </c>
      <c r="F124" s="112">
        <v>0.23472222222222219</v>
      </c>
      <c r="G124">
        <v>34.674356000000003</v>
      </c>
      <c r="H124">
        <v>-118.45173699999999</v>
      </c>
      <c r="I124" t="s">
        <v>41</v>
      </c>
      <c r="J124" t="s">
        <v>42</v>
      </c>
      <c r="K124" t="s">
        <v>3</v>
      </c>
      <c r="L124" t="s">
        <v>3</v>
      </c>
      <c r="N124" t="s">
        <v>43</v>
      </c>
      <c r="O124" t="s">
        <v>292</v>
      </c>
      <c r="P124" t="s">
        <v>293</v>
      </c>
      <c r="Q124" t="s">
        <v>294</v>
      </c>
      <c r="R124" t="s">
        <v>61</v>
      </c>
      <c r="S124" t="s">
        <v>62</v>
      </c>
      <c r="T124" t="s">
        <v>49</v>
      </c>
      <c r="U124" t="s">
        <v>56</v>
      </c>
      <c r="V124">
        <v>12</v>
      </c>
      <c r="W124" t="s">
        <v>51</v>
      </c>
      <c r="X124" t="s">
        <v>52</v>
      </c>
      <c r="Y124" t="s">
        <v>53</v>
      </c>
      <c r="Z124" t="s">
        <v>54</v>
      </c>
      <c r="AA124" s="114">
        <v>43287</v>
      </c>
      <c r="AB124" s="112">
        <v>0.23472222222222219</v>
      </c>
      <c r="AC124" t="s">
        <v>37</v>
      </c>
      <c r="AD124" t="s">
        <v>56</v>
      </c>
      <c r="AE124" t="s">
        <v>80</v>
      </c>
      <c r="AF124" t="s">
        <v>81</v>
      </c>
      <c r="AG124" t="s">
        <v>55</v>
      </c>
      <c r="AH124" t="s">
        <v>785</v>
      </c>
      <c r="AI124">
        <v>3.15</v>
      </c>
      <c r="AJ124" t="s">
        <v>861</v>
      </c>
      <c r="AK124">
        <v>23</v>
      </c>
      <c r="AL124">
        <v>9</v>
      </c>
      <c r="AM124" s="110" t="str">
        <f t="shared" si="1"/>
        <v>&lt; 25mph</v>
      </c>
    </row>
    <row r="125" spans="1:39" x14ac:dyDescent="0.45">
      <c r="A125">
        <f>1+A11</f>
        <v>2</v>
      </c>
      <c r="B125" t="str">
        <f>""</f>
        <v/>
      </c>
      <c r="C125" t="s">
        <v>100</v>
      </c>
      <c r="D125" s="114">
        <v>42147</v>
      </c>
      <c r="E125">
        <v>2015</v>
      </c>
      <c r="F125" s="112">
        <v>0.49791666666666667</v>
      </c>
      <c r="G125">
        <v>34.300640000000001</v>
      </c>
      <c r="H125">
        <v>-118.361272</v>
      </c>
      <c r="I125" t="s">
        <v>41</v>
      </c>
      <c r="J125" t="s">
        <v>42</v>
      </c>
      <c r="K125" t="s">
        <v>4</v>
      </c>
      <c r="L125" t="s">
        <v>4</v>
      </c>
      <c r="N125" t="s">
        <v>43</v>
      </c>
      <c r="O125" t="s">
        <v>101</v>
      </c>
      <c r="P125" t="s">
        <v>102</v>
      </c>
      <c r="Q125" t="s">
        <v>103</v>
      </c>
      <c r="R125" t="s">
        <v>61</v>
      </c>
      <c r="S125" t="s">
        <v>62</v>
      </c>
      <c r="T125" t="s">
        <v>49</v>
      </c>
      <c r="U125" t="s">
        <v>50</v>
      </c>
      <c r="V125">
        <v>16</v>
      </c>
      <c r="W125" t="s">
        <v>51</v>
      </c>
      <c r="X125" t="s">
        <v>52</v>
      </c>
      <c r="Y125" t="s">
        <v>53</v>
      </c>
      <c r="Z125" t="s">
        <v>54</v>
      </c>
      <c r="AA125" s="114">
        <v>42147</v>
      </c>
      <c r="AB125" s="112">
        <v>0.46180555555555558</v>
      </c>
      <c r="AC125" t="s">
        <v>55</v>
      </c>
      <c r="AD125" t="s">
        <v>56</v>
      </c>
      <c r="AE125" t="s">
        <v>56</v>
      </c>
      <c r="AF125" t="s">
        <v>56</v>
      </c>
      <c r="AG125" t="s">
        <v>55</v>
      </c>
      <c r="AH125" t="s">
        <v>862</v>
      </c>
      <c r="AI125">
        <v>6.98</v>
      </c>
      <c r="AJ125" t="s">
        <v>863</v>
      </c>
      <c r="AK125">
        <v>27.63</v>
      </c>
      <c r="AL125">
        <v>37</v>
      </c>
      <c r="AM125" s="110" t="str">
        <f t="shared" si="1"/>
        <v>25-40mph</v>
      </c>
    </row>
    <row r="126" spans="1:39" x14ac:dyDescent="0.45">
      <c r="A126" t="str">
        <f ca="1">1+A12</f>
        <v/>
      </c>
      <c r="B126" t="str">
        <f>""</f>
        <v/>
      </c>
      <c r="C126" t="s">
        <v>104</v>
      </c>
      <c r="D126" s="114">
        <v>42150</v>
      </c>
      <c r="E126">
        <v>2015</v>
      </c>
      <c r="F126" s="112">
        <v>0.61597222222222225</v>
      </c>
      <c r="G126">
        <v>34.141244</v>
      </c>
      <c r="H126">
        <v>-118.907889</v>
      </c>
      <c r="I126" t="s">
        <v>63</v>
      </c>
      <c r="J126" t="s">
        <v>42</v>
      </c>
      <c r="K126" t="s">
        <v>3</v>
      </c>
      <c r="L126" t="s">
        <v>3</v>
      </c>
      <c r="N126" t="s">
        <v>43</v>
      </c>
      <c r="O126" t="s">
        <v>83</v>
      </c>
      <c r="P126" t="s">
        <v>105</v>
      </c>
      <c r="Q126" t="s">
        <v>106</v>
      </c>
      <c r="R126" t="s">
        <v>61</v>
      </c>
      <c r="S126" t="s">
        <v>62</v>
      </c>
      <c r="T126" t="s">
        <v>49</v>
      </c>
      <c r="U126" t="s">
        <v>56</v>
      </c>
      <c r="V126">
        <v>4</v>
      </c>
      <c r="W126" t="s">
        <v>51</v>
      </c>
      <c r="X126" t="s">
        <v>63</v>
      </c>
      <c r="Y126" t="s">
        <v>53</v>
      </c>
      <c r="Z126" t="s">
        <v>75</v>
      </c>
      <c r="AA126" t="s">
        <v>76</v>
      </c>
      <c r="AB126" t="s">
        <v>56</v>
      </c>
      <c r="AC126" t="s">
        <v>55</v>
      </c>
      <c r="AD126" t="s">
        <v>56</v>
      </c>
      <c r="AE126" t="s">
        <v>56</v>
      </c>
      <c r="AF126" t="s">
        <v>56</v>
      </c>
      <c r="AG126" t="s">
        <v>55</v>
      </c>
      <c r="AH126" t="s">
        <v>457</v>
      </c>
      <c r="AI126">
        <v>6.83</v>
      </c>
      <c r="AJ126" t="s">
        <v>864</v>
      </c>
      <c r="AK126">
        <v>13</v>
      </c>
      <c r="AL126">
        <v>31</v>
      </c>
      <c r="AM126" s="110" t="str">
        <f t="shared" si="1"/>
        <v>&lt; 25mph</v>
      </c>
    </row>
    <row r="127" spans="1:39" x14ac:dyDescent="0.45">
      <c r="A127" t="str">
        <f ca="1">1+A106</f>
        <v/>
      </c>
      <c r="B127" t="str">
        <f>""</f>
        <v/>
      </c>
      <c r="C127" t="s">
        <v>361</v>
      </c>
      <c r="D127" s="114">
        <v>43896</v>
      </c>
      <c r="E127">
        <v>2020</v>
      </c>
      <c r="F127" s="112">
        <v>0.71180555555555558</v>
      </c>
      <c r="G127">
        <v>34.080151000000001</v>
      </c>
      <c r="H127">
        <v>-117.253969</v>
      </c>
      <c r="I127" t="s">
        <v>63</v>
      </c>
      <c r="J127" t="s">
        <v>42</v>
      </c>
      <c r="K127" t="s">
        <v>3</v>
      </c>
      <c r="L127" t="s">
        <v>3</v>
      </c>
      <c r="N127" t="s">
        <v>55</v>
      </c>
      <c r="P127" t="s">
        <v>362</v>
      </c>
      <c r="Q127" t="s">
        <v>362</v>
      </c>
      <c r="R127" t="s">
        <v>48</v>
      </c>
      <c r="S127" t="s">
        <v>48</v>
      </c>
      <c r="T127" t="s">
        <v>49</v>
      </c>
      <c r="U127" t="s">
        <v>64</v>
      </c>
      <c r="V127">
        <v>12</v>
      </c>
      <c r="W127" t="s">
        <v>51</v>
      </c>
      <c r="X127" t="s">
        <v>63</v>
      </c>
      <c r="Y127" t="s">
        <v>53</v>
      </c>
      <c r="Z127" t="s">
        <v>75</v>
      </c>
      <c r="AC127" t="s">
        <v>86</v>
      </c>
      <c r="AD127" t="s">
        <v>146</v>
      </c>
      <c r="AG127" t="s">
        <v>63</v>
      </c>
      <c r="AH127" t="s">
        <v>865</v>
      </c>
      <c r="AI127">
        <v>7.19</v>
      </c>
      <c r="AJ127" t="s">
        <v>866</v>
      </c>
      <c r="AK127">
        <v>15.99</v>
      </c>
      <c r="AL127">
        <v>30</v>
      </c>
      <c r="AM127" s="110" t="str">
        <f t="shared" si="1"/>
        <v>&lt; 25mph</v>
      </c>
    </row>
    <row r="128" spans="1:39" x14ac:dyDescent="0.45">
      <c r="A128" t="str">
        <f ca="1">1+A141</f>
        <v/>
      </c>
      <c r="B128" t="s">
        <v>426</v>
      </c>
      <c r="D128" s="114">
        <v>43712</v>
      </c>
      <c r="E128">
        <v>2019</v>
      </c>
      <c r="F128" s="112">
        <v>0.69652777777777775</v>
      </c>
      <c r="G128">
        <v>33.528469000000001</v>
      </c>
      <c r="H128">
        <v>-117.273157</v>
      </c>
      <c r="I128" t="s">
        <v>41</v>
      </c>
      <c r="J128" t="s">
        <v>42</v>
      </c>
      <c r="K128" t="s">
        <v>8</v>
      </c>
      <c r="M128" t="s">
        <v>8</v>
      </c>
      <c r="N128" t="s">
        <v>43</v>
      </c>
      <c r="O128" t="s">
        <v>101</v>
      </c>
      <c r="AG128" t="s">
        <v>331</v>
      </c>
      <c r="AH128" t="s">
        <v>597</v>
      </c>
      <c r="AI128">
        <v>2.99</v>
      </c>
      <c r="AJ128" t="s">
        <v>867</v>
      </c>
      <c r="AK128">
        <v>10</v>
      </c>
      <c r="AL128">
        <v>18</v>
      </c>
      <c r="AM128" s="110" t="str">
        <f t="shared" si="1"/>
        <v>&lt; 25mph</v>
      </c>
    </row>
    <row r="129" spans="1:39" x14ac:dyDescent="0.45">
      <c r="A129" t="str">
        <f ca="1">1+A27</f>
        <v/>
      </c>
      <c r="B129" t="str">
        <f>""</f>
        <v/>
      </c>
      <c r="C129" t="s">
        <v>156</v>
      </c>
      <c r="D129" s="114">
        <v>42481</v>
      </c>
      <c r="E129">
        <v>2016</v>
      </c>
      <c r="F129" s="112">
        <v>0.51388888888888884</v>
      </c>
      <c r="G129">
        <v>34.333927000000003</v>
      </c>
      <c r="H129">
        <v>-119.27482500000001</v>
      </c>
      <c r="I129" t="s">
        <v>41</v>
      </c>
      <c r="J129" t="s">
        <v>42</v>
      </c>
      <c r="K129" t="s">
        <v>4</v>
      </c>
      <c r="L129" t="s">
        <v>4</v>
      </c>
      <c r="N129" t="s">
        <v>43</v>
      </c>
      <c r="O129" t="s">
        <v>157</v>
      </c>
      <c r="P129" t="s">
        <v>158</v>
      </c>
      <c r="Q129" t="s">
        <v>158</v>
      </c>
      <c r="R129" t="s">
        <v>61</v>
      </c>
      <c r="S129" t="s">
        <v>62</v>
      </c>
      <c r="T129" t="s">
        <v>49</v>
      </c>
      <c r="U129" t="s">
        <v>56</v>
      </c>
      <c r="V129">
        <v>66</v>
      </c>
      <c r="W129" t="s">
        <v>111</v>
      </c>
      <c r="X129" t="s">
        <v>52</v>
      </c>
      <c r="Y129" t="s">
        <v>53</v>
      </c>
      <c r="Z129" t="s">
        <v>54</v>
      </c>
      <c r="AA129" s="114">
        <v>42481</v>
      </c>
      <c r="AB129" s="112">
        <v>0.51388888888888884</v>
      </c>
      <c r="AC129" t="s">
        <v>37</v>
      </c>
      <c r="AD129" t="s">
        <v>56</v>
      </c>
      <c r="AE129" t="s">
        <v>112</v>
      </c>
      <c r="AF129" t="s">
        <v>70</v>
      </c>
      <c r="AG129" t="s">
        <v>55</v>
      </c>
      <c r="AH129" t="s">
        <v>868</v>
      </c>
      <c r="AI129">
        <v>6.24</v>
      </c>
      <c r="AJ129" t="s">
        <v>869</v>
      </c>
      <c r="AK129">
        <v>9.64</v>
      </c>
      <c r="AL129">
        <v>83</v>
      </c>
      <c r="AM129" s="110" t="str">
        <f t="shared" si="1"/>
        <v>&lt; 25mph</v>
      </c>
    </row>
    <row r="130" spans="1:39" x14ac:dyDescent="0.45">
      <c r="A130" t="str">
        <f ca="1">1+A109</f>
        <v/>
      </c>
      <c r="B130" t="str">
        <f>""</f>
        <v/>
      </c>
      <c r="C130" t="s">
        <v>367</v>
      </c>
      <c r="D130" s="114">
        <v>43969</v>
      </c>
      <c r="E130">
        <v>2020</v>
      </c>
      <c r="F130" s="112">
        <v>0.50694444444444442</v>
      </c>
      <c r="G130">
        <v>33.858707000000003</v>
      </c>
      <c r="H130">
        <v>-117.02034</v>
      </c>
      <c r="I130" t="s">
        <v>41</v>
      </c>
      <c r="J130" t="s">
        <v>42</v>
      </c>
      <c r="K130" t="s">
        <v>4</v>
      </c>
      <c r="L130" t="s">
        <v>4</v>
      </c>
      <c r="N130" t="s">
        <v>43</v>
      </c>
      <c r="O130" t="s">
        <v>368</v>
      </c>
      <c r="P130" t="s">
        <v>369</v>
      </c>
      <c r="Q130" t="s">
        <v>369</v>
      </c>
      <c r="R130" t="s">
        <v>62</v>
      </c>
      <c r="S130" t="s">
        <v>62</v>
      </c>
      <c r="T130" t="s">
        <v>49</v>
      </c>
      <c r="U130" t="s">
        <v>64</v>
      </c>
      <c r="V130">
        <v>115</v>
      </c>
      <c r="W130" t="s">
        <v>111</v>
      </c>
      <c r="X130" t="s">
        <v>52</v>
      </c>
      <c r="Y130" t="s">
        <v>53</v>
      </c>
      <c r="Z130" t="s">
        <v>75</v>
      </c>
      <c r="AC130" t="s">
        <v>37</v>
      </c>
      <c r="AE130" t="s">
        <v>63</v>
      </c>
      <c r="AF130" t="s">
        <v>70</v>
      </c>
      <c r="AG130" t="s">
        <v>63</v>
      </c>
      <c r="AH130" t="s">
        <v>870</v>
      </c>
      <c r="AI130">
        <v>4.08</v>
      </c>
      <c r="AJ130" t="s">
        <v>871</v>
      </c>
      <c r="AK130">
        <v>27</v>
      </c>
      <c r="AL130">
        <v>15</v>
      </c>
      <c r="AM130" s="110" t="str">
        <f t="shared" ref="AM130:AM193" si="2">IF(AL130=0,"No data",IF(AK130&lt;25,"&lt; 25mph",IF(AK130&lt;40,"25-40mph",IF(AK130&lt;55,"40-55mph",IF(AK130&gt;=55,"55mph+","Undefined")))))</f>
        <v>25-40mph</v>
      </c>
    </row>
    <row r="131" spans="1:39" x14ac:dyDescent="0.45">
      <c r="A131">
        <f>1+A51</f>
        <v>10004</v>
      </c>
      <c r="B131" t="str">
        <f>""</f>
        <v/>
      </c>
      <c r="C131" t="s">
        <v>218</v>
      </c>
      <c r="D131" s="114">
        <v>42669</v>
      </c>
      <c r="E131">
        <v>2016</v>
      </c>
      <c r="F131" s="112">
        <v>0.5131944444444444</v>
      </c>
      <c r="G131">
        <v>34.708129</v>
      </c>
      <c r="H131">
        <v>-118.536749</v>
      </c>
      <c r="I131" t="s">
        <v>41</v>
      </c>
      <c r="J131" t="s">
        <v>42</v>
      </c>
      <c r="K131" t="s">
        <v>4</v>
      </c>
      <c r="L131" t="s">
        <v>4</v>
      </c>
      <c r="N131" t="s">
        <v>43</v>
      </c>
      <c r="O131" t="s">
        <v>148</v>
      </c>
      <c r="P131" t="s">
        <v>219</v>
      </c>
      <c r="Q131" t="s">
        <v>220</v>
      </c>
      <c r="R131" t="s">
        <v>61</v>
      </c>
      <c r="S131" t="s">
        <v>62</v>
      </c>
      <c r="T131" t="s">
        <v>49</v>
      </c>
      <c r="U131" t="s">
        <v>56</v>
      </c>
      <c r="V131">
        <v>12</v>
      </c>
      <c r="W131" t="s">
        <v>51</v>
      </c>
      <c r="X131" t="s">
        <v>52</v>
      </c>
      <c r="Y131" t="s">
        <v>53</v>
      </c>
      <c r="Z131" t="s">
        <v>54</v>
      </c>
      <c r="AA131" s="114">
        <v>42669</v>
      </c>
      <c r="AB131" s="112">
        <v>0.5131944444444444</v>
      </c>
      <c r="AC131" t="s">
        <v>37</v>
      </c>
      <c r="AD131" t="s">
        <v>56</v>
      </c>
      <c r="AE131" t="s">
        <v>41</v>
      </c>
      <c r="AF131" t="s">
        <v>70</v>
      </c>
      <c r="AG131" t="s">
        <v>55</v>
      </c>
      <c r="AH131" t="s">
        <v>524</v>
      </c>
      <c r="AI131">
        <v>6.71</v>
      </c>
      <c r="AJ131" t="s">
        <v>872</v>
      </c>
      <c r="AK131">
        <v>23</v>
      </c>
      <c r="AL131">
        <v>11</v>
      </c>
      <c r="AM131" s="110" t="str">
        <f t="shared" si="2"/>
        <v>&lt; 25mph</v>
      </c>
    </row>
    <row r="132" spans="1:39" x14ac:dyDescent="0.45">
      <c r="A132" t="str">
        <f ca="1">1+A100</f>
        <v/>
      </c>
      <c r="B132" t="str">
        <f>""</f>
        <v/>
      </c>
      <c r="C132" t="s">
        <v>345</v>
      </c>
      <c r="D132" s="114">
        <v>43720</v>
      </c>
      <c r="E132">
        <v>2019</v>
      </c>
      <c r="F132" s="112">
        <v>0.92638888888888893</v>
      </c>
      <c r="G132">
        <v>34.575785000000003</v>
      </c>
      <c r="H132">
        <v>-118.692075</v>
      </c>
      <c r="I132" t="s">
        <v>63</v>
      </c>
      <c r="J132" t="s">
        <v>42</v>
      </c>
      <c r="K132" t="s">
        <v>3</v>
      </c>
      <c r="L132" t="s">
        <v>3</v>
      </c>
      <c r="N132" t="s">
        <v>43</v>
      </c>
      <c r="O132" t="s">
        <v>340</v>
      </c>
      <c r="P132" t="s">
        <v>346</v>
      </c>
      <c r="Q132" t="s">
        <v>346</v>
      </c>
      <c r="R132" t="s">
        <v>61</v>
      </c>
      <c r="S132" t="s">
        <v>62</v>
      </c>
      <c r="T132" t="s">
        <v>49</v>
      </c>
      <c r="U132" t="s">
        <v>64</v>
      </c>
      <c r="V132">
        <v>16</v>
      </c>
      <c r="W132" t="s">
        <v>51</v>
      </c>
      <c r="X132" t="s">
        <v>52</v>
      </c>
      <c r="Y132" t="s">
        <v>53</v>
      </c>
      <c r="Z132" t="s">
        <v>75</v>
      </c>
      <c r="AC132" t="s">
        <v>37</v>
      </c>
      <c r="AE132" t="s">
        <v>55</v>
      </c>
      <c r="AF132" t="s">
        <v>70</v>
      </c>
      <c r="AG132" t="s">
        <v>55</v>
      </c>
      <c r="AH132" t="s">
        <v>609</v>
      </c>
      <c r="AI132">
        <v>2.77</v>
      </c>
      <c r="AJ132" t="s">
        <v>873</v>
      </c>
      <c r="AK132">
        <v>11.01</v>
      </c>
      <c r="AL132">
        <v>2</v>
      </c>
      <c r="AM132" s="110" t="str">
        <f t="shared" si="2"/>
        <v>&lt; 25mph</v>
      </c>
    </row>
    <row r="133" spans="1:39" x14ac:dyDescent="0.45">
      <c r="A133" t="str">
        <f ca="1">1+A54</f>
        <v/>
      </c>
      <c r="B133" t="str">
        <f>""</f>
        <v/>
      </c>
      <c r="C133" t="s">
        <v>225</v>
      </c>
      <c r="D133" s="114">
        <v>42734</v>
      </c>
      <c r="E133">
        <v>2016</v>
      </c>
      <c r="F133" s="112">
        <v>0.48749999999999999</v>
      </c>
      <c r="G133">
        <v>34.123125999999999</v>
      </c>
      <c r="H133">
        <v>-118.72296299999999</v>
      </c>
      <c r="I133" t="s">
        <v>41</v>
      </c>
      <c r="J133" t="s">
        <v>42</v>
      </c>
      <c r="K133" t="s">
        <v>4</v>
      </c>
      <c r="L133" t="s">
        <v>4</v>
      </c>
      <c r="N133" t="s">
        <v>43</v>
      </c>
      <c r="O133" t="s">
        <v>148</v>
      </c>
      <c r="P133" t="s">
        <v>226</v>
      </c>
      <c r="Q133" t="s">
        <v>226</v>
      </c>
      <c r="R133" t="s">
        <v>61</v>
      </c>
      <c r="S133" t="s">
        <v>62</v>
      </c>
      <c r="T133" t="s">
        <v>49</v>
      </c>
      <c r="U133" t="s">
        <v>163</v>
      </c>
      <c r="V133">
        <v>16</v>
      </c>
      <c r="W133" t="s">
        <v>51</v>
      </c>
      <c r="X133" t="s">
        <v>52</v>
      </c>
      <c r="Y133" t="s">
        <v>53</v>
      </c>
      <c r="Z133" t="s">
        <v>54</v>
      </c>
      <c r="AA133" s="114">
        <v>42734</v>
      </c>
      <c r="AB133" s="112">
        <v>0.48749999999999999</v>
      </c>
      <c r="AC133" t="s">
        <v>37</v>
      </c>
      <c r="AD133" t="s">
        <v>56</v>
      </c>
      <c r="AE133" t="s">
        <v>141</v>
      </c>
      <c r="AF133" t="s">
        <v>70</v>
      </c>
      <c r="AG133" t="s">
        <v>55</v>
      </c>
      <c r="AH133" t="s">
        <v>529</v>
      </c>
      <c r="AI133">
        <v>6.16</v>
      </c>
      <c r="AJ133" t="s">
        <v>874</v>
      </c>
      <c r="AK133">
        <v>14</v>
      </c>
      <c r="AL133">
        <v>62</v>
      </c>
      <c r="AM133" s="110" t="str">
        <f t="shared" si="2"/>
        <v>&lt; 25mph</v>
      </c>
    </row>
    <row r="134" spans="1:39" x14ac:dyDescent="0.45">
      <c r="A134" t="str">
        <f ca="1">1+A5</f>
        <v/>
      </c>
      <c r="B134" t="str">
        <f>""</f>
        <v/>
      </c>
      <c r="C134" t="s">
        <v>77</v>
      </c>
      <c r="D134" s="114">
        <v>42111</v>
      </c>
      <c r="E134">
        <v>2015</v>
      </c>
      <c r="F134" s="112">
        <v>0.69513888888888886</v>
      </c>
      <c r="G134">
        <v>34.085124999999998</v>
      </c>
      <c r="H134">
        <v>-118.80436899999999</v>
      </c>
      <c r="I134" t="s">
        <v>41</v>
      </c>
      <c r="J134" t="s">
        <v>42</v>
      </c>
      <c r="K134" t="s">
        <v>4</v>
      </c>
      <c r="L134" t="s">
        <v>4</v>
      </c>
      <c r="N134" t="s">
        <v>43</v>
      </c>
      <c r="O134" t="s">
        <v>66</v>
      </c>
      <c r="P134" t="s">
        <v>78</v>
      </c>
      <c r="Q134" t="s">
        <v>79</v>
      </c>
      <c r="R134" t="s">
        <v>61</v>
      </c>
      <c r="S134" t="s">
        <v>62</v>
      </c>
      <c r="T134" t="s">
        <v>49</v>
      </c>
      <c r="U134" t="s">
        <v>56</v>
      </c>
      <c r="V134">
        <v>16</v>
      </c>
      <c r="W134" t="s">
        <v>51</v>
      </c>
      <c r="X134" t="s">
        <v>52</v>
      </c>
      <c r="Y134" t="s">
        <v>53</v>
      </c>
      <c r="Z134" t="s">
        <v>54</v>
      </c>
      <c r="AA134" s="114">
        <v>42111</v>
      </c>
      <c r="AB134" s="112">
        <v>0.69513888888888886</v>
      </c>
      <c r="AC134" t="s">
        <v>37</v>
      </c>
      <c r="AD134" t="s">
        <v>56</v>
      </c>
      <c r="AE134" t="s">
        <v>80</v>
      </c>
      <c r="AF134" t="s">
        <v>81</v>
      </c>
      <c r="AG134" t="s">
        <v>64</v>
      </c>
      <c r="AH134" t="s">
        <v>875</v>
      </c>
      <c r="AI134">
        <v>3.65</v>
      </c>
      <c r="AJ134" t="s">
        <v>876</v>
      </c>
      <c r="AK134">
        <v>14</v>
      </c>
      <c r="AL134">
        <v>24</v>
      </c>
      <c r="AM134" s="110" t="str">
        <f t="shared" si="2"/>
        <v>&lt; 25mph</v>
      </c>
    </row>
    <row r="135" spans="1:39" x14ac:dyDescent="0.45">
      <c r="A135" t="str">
        <f ca="1">1+A79</f>
        <v/>
      </c>
      <c r="B135" t="str">
        <f>""</f>
        <v/>
      </c>
      <c r="C135" t="s">
        <v>285</v>
      </c>
      <c r="D135" s="114">
        <v>43277</v>
      </c>
      <c r="E135">
        <v>2018</v>
      </c>
      <c r="F135" s="112">
        <v>0.8666666666666667</v>
      </c>
      <c r="G135">
        <v>34.015815000000003</v>
      </c>
      <c r="H135">
        <v>-117.021477</v>
      </c>
      <c r="I135" t="s">
        <v>41</v>
      </c>
      <c r="J135" t="s">
        <v>42</v>
      </c>
      <c r="K135" t="s">
        <v>3</v>
      </c>
      <c r="L135" t="s">
        <v>3</v>
      </c>
      <c r="N135" t="s">
        <v>43</v>
      </c>
      <c r="O135" t="s">
        <v>279</v>
      </c>
      <c r="P135" t="s">
        <v>286</v>
      </c>
      <c r="Q135" t="s">
        <v>287</v>
      </c>
      <c r="R135" t="s">
        <v>47</v>
      </c>
      <c r="S135" t="s">
        <v>48</v>
      </c>
      <c r="T135" t="s">
        <v>49</v>
      </c>
      <c r="U135" t="s">
        <v>56</v>
      </c>
      <c r="V135">
        <v>12</v>
      </c>
      <c r="W135" t="s">
        <v>51</v>
      </c>
      <c r="X135" t="s">
        <v>52</v>
      </c>
      <c r="Y135" t="s">
        <v>53</v>
      </c>
      <c r="Z135" t="s">
        <v>54</v>
      </c>
      <c r="AA135" s="114">
        <v>43277</v>
      </c>
      <c r="AB135" s="112">
        <v>0.8666666666666667</v>
      </c>
      <c r="AC135" t="s">
        <v>37</v>
      </c>
      <c r="AD135" t="s">
        <v>56</v>
      </c>
      <c r="AE135" t="s">
        <v>80</v>
      </c>
      <c r="AF135" t="s">
        <v>81</v>
      </c>
      <c r="AG135" t="s">
        <v>55</v>
      </c>
      <c r="AH135" t="s">
        <v>877</v>
      </c>
      <c r="AI135">
        <v>7.18</v>
      </c>
      <c r="AJ135" t="s">
        <v>878</v>
      </c>
      <c r="AK135">
        <v>17</v>
      </c>
      <c r="AL135">
        <v>50</v>
      </c>
      <c r="AM135" s="110" t="str">
        <f t="shared" si="2"/>
        <v>&lt; 25mph</v>
      </c>
    </row>
    <row r="136" spans="1:39" x14ac:dyDescent="0.45">
      <c r="A136" t="str">
        <f ca="1">1+A3</f>
        <v/>
      </c>
      <c r="B136" t="str">
        <f>""</f>
        <v/>
      </c>
      <c r="C136" t="s">
        <v>65</v>
      </c>
      <c r="D136" s="114">
        <v>42089</v>
      </c>
      <c r="E136">
        <v>2015</v>
      </c>
      <c r="F136" s="112">
        <v>0.58958333333333335</v>
      </c>
      <c r="G136">
        <v>33.945951000000001</v>
      </c>
      <c r="H136">
        <v>-117.924723</v>
      </c>
      <c r="I136" t="s">
        <v>41</v>
      </c>
      <c r="J136" t="s">
        <v>42</v>
      </c>
      <c r="K136" t="s">
        <v>3</v>
      </c>
      <c r="L136" t="s">
        <v>3</v>
      </c>
      <c r="N136" t="s">
        <v>43</v>
      </c>
      <c r="O136" t="s">
        <v>66</v>
      </c>
      <c r="P136" t="s">
        <v>67</v>
      </c>
      <c r="Q136" t="s">
        <v>68</v>
      </c>
      <c r="R136" t="s">
        <v>69</v>
      </c>
      <c r="S136" t="s">
        <v>48</v>
      </c>
      <c r="T136" t="s">
        <v>49</v>
      </c>
      <c r="U136" t="s">
        <v>56</v>
      </c>
      <c r="V136">
        <v>12</v>
      </c>
      <c r="W136" t="s">
        <v>51</v>
      </c>
      <c r="X136" t="s">
        <v>52</v>
      </c>
      <c r="Y136" t="s">
        <v>53</v>
      </c>
      <c r="Z136" t="s">
        <v>54</v>
      </c>
      <c r="AA136" s="114">
        <v>42089</v>
      </c>
      <c r="AB136" s="112">
        <v>0.58958333333333335</v>
      </c>
      <c r="AC136" t="s">
        <v>37</v>
      </c>
      <c r="AD136" t="s">
        <v>56</v>
      </c>
      <c r="AE136" t="s">
        <v>63</v>
      </c>
      <c r="AF136" t="s">
        <v>70</v>
      </c>
      <c r="AG136" t="s">
        <v>55</v>
      </c>
      <c r="AH136" t="s">
        <v>879</v>
      </c>
      <c r="AI136">
        <v>5.09</v>
      </c>
      <c r="AJ136" t="s">
        <v>880</v>
      </c>
      <c r="AK136">
        <v>4.99</v>
      </c>
      <c r="AL136">
        <v>74</v>
      </c>
      <c r="AM136" s="110" t="str">
        <f t="shared" si="2"/>
        <v>&lt; 25mph</v>
      </c>
    </row>
    <row r="137" spans="1:39" x14ac:dyDescent="0.45">
      <c r="A137" t="str">
        <f ca="1">1+A9</f>
        <v/>
      </c>
      <c r="B137" t="str">
        <f>""</f>
        <v/>
      </c>
      <c r="C137" t="s">
        <v>89</v>
      </c>
      <c r="D137" s="114">
        <v>42130</v>
      </c>
      <c r="E137">
        <v>2015</v>
      </c>
      <c r="F137" s="112">
        <v>0.5854166666666667</v>
      </c>
      <c r="G137">
        <v>33.717585</v>
      </c>
      <c r="H137">
        <v>-117.72539</v>
      </c>
      <c r="I137" t="s">
        <v>41</v>
      </c>
      <c r="J137" t="s">
        <v>42</v>
      </c>
      <c r="K137" t="s">
        <v>3</v>
      </c>
      <c r="L137" t="s">
        <v>3</v>
      </c>
      <c r="N137" t="s">
        <v>43</v>
      </c>
      <c r="O137" t="s">
        <v>93</v>
      </c>
      <c r="P137" t="s">
        <v>94</v>
      </c>
      <c r="Q137" t="s">
        <v>95</v>
      </c>
      <c r="R137" t="s">
        <v>61</v>
      </c>
      <c r="S137" t="s">
        <v>62</v>
      </c>
      <c r="T137" t="s">
        <v>49</v>
      </c>
      <c r="U137" t="s">
        <v>56</v>
      </c>
      <c r="V137">
        <v>12</v>
      </c>
      <c r="W137" t="s">
        <v>51</v>
      </c>
      <c r="X137" t="s">
        <v>52</v>
      </c>
      <c r="Y137" t="s">
        <v>53</v>
      </c>
      <c r="Z137" t="s">
        <v>54</v>
      </c>
      <c r="AA137" s="114">
        <v>42130</v>
      </c>
      <c r="AB137" s="112">
        <v>0.5854166666666667</v>
      </c>
      <c r="AC137" t="s">
        <v>37</v>
      </c>
      <c r="AD137" t="s">
        <v>56</v>
      </c>
      <c r="AE137" t="s">
        <v>80</v>
      </c>
      <c r="AF137" t="s">
        <v>70</v>
      </c>
      <c r="AG137" t="s">
        <v>64</v>
      </c>
      <c r="AH137" t="s">
        <v>450</v>
      </c>
      <c r="AI137">
        <v>6.54</v>
      </c>
      <c r="AJ137" t="s">
        <v>881</v>
      </c>
      <c r="AK137">
        <v>22.01</v>
      </c>
      <c r="AL137">
        <v>49</v>
      </c>
      <c r="AM137" s="110" t="str">
        <f t="shared" si="2"/>
        <v>&lt; 25mph</v>
      </c>
    </row>
    <row r="138" spans="1:39" x14ac:dyDescent="0.45">
      <c r="A138" t="str">
        <f ca="1">1+A79</f>
        <v/>
      </c>
      <c r="B138" t="str">
        <f>""</f>
        <v/>
      </c>
      <c r="C138" t="s">
        <v>285</v>
      </c>
      <c r="D138" s="114">
        <v>43277</v>
      </c>
      <c r="E138">
        <v>2018</v>
      </c>
      <c r="F138" s="112">
        <v>0.8666666666666667</v>
      </c>
      <c r="G138">
        <v>34.015815000000003</v>
      </c>
      <c r="H138">
        <v>-117.021477</v>
      </c>
      <c r="I138" t="s">
        <v>41</v>
      </c>
      <c r="J138" t="s">
        <v>42</v>
      </c>
      <c r="K138" t="s">
        <v>3</v>
      </c>
      <c r="L138" t="s">
        <v>3</v>
      </c>
      <c r="N138" t="s">
        <v>43</v>
      </c>
      <c r="O138" t="s">
        <v>279</v>
      </c>
      <c r="P138" t="s">
        <v>286</v>
      </c>
      <c r="Q138" t="s">
        <v>287</v>
      </c>
      <c r="R138" t="s">
        <v>47</v>
      </c>
      <c r="S138" t="s">
        <v>48</v>
      </c>
      <c r="T138" t="s">
        <v>49</v>
      </c>
      <c r="U138" t="s">
        <v>56</v>
      </c>
      <c r="V138">
        <v>12</v>
      </c>
      <c r="W138" t="s">
        <v>51</v>
      </c>
      <c r="X138" t="s">
        <v>52</v>
      </c>
      <c r="Y138" t="s">
        <v>53</v>
      </c>
      <c r="Z138" t="s">
        <v>54</v>
      </c>
      <c r="AA138" s="114">
        <v>43277</v>
      </c>
      <c r="AB138" s="112">
        <v>0.8666666666666667</v>
      </c>
      <c r="AC138" t="s">
        <v>37</v>
      </c>
      <c r="AD138" t="s">
        <v>56</v>
      </c>
      <c r="AE138" t="s">
        <v>80</v>
      </c>
      <c r="AF138" t="s">
        <v>81</v>
      </c>
      <c r="AG138" t="s">
        <v>55</v>
      </c>
      <c r="AH138" t="s">
        <v>877</v>
      </c>
      <c r="AI138">
        <v>7.18</v>
      </c>
      <c r="AJ138" t="s">
        <v>882</v>
      </c>
      <c r="AK138">
        <v>5.99</v>
      </c>
      <c r="AL138">
        <v>39</v>
      </c>
      <c r="AM138" s="110" t="str">
        <f t="shared" si="2"/>
        <v>&lt; 25mph</v>
      </c>
    </row>
    <row r="139" spans="1:39" x14ac:dyDescent="0.45">
      <c r="A139">
        <f>10001</f>
        <v>10001</v>
      </c>
      <c r="B139" t="s">
        <v>408</v>
      </c>
      <c r="D139" s="114">
        <v>42041</v>
      </c>
      <c r="E139">
        <v>2015</v>
      </c>
      <c r="F139" s="112">
        <v>0.625</v>
      </c>
      <c r="G139">
        <v>38.225648999999997</v>
      </c>
      <c r="H139">
        <v>-119.2274</v>
      </c>
      <c r="I139" t="s">
        <v>41</v>
      </c>
      <c r="J139" t="s">
        <v>42</v>
      </c>
      <c r="K139" t="s">
        <v>7</v>
      </c>
      <c r="M139" t="s">
        <v>7</v>
      </c>
      <c r="N139" t="s">
        <v>43</v>
      </c>
      <c r="O139" t="s">
        <v>409</v>
      </c>
      <c r="AG139" t="s">
        <v>331</v>
      </c>
      <c r="AH139" t="s">
        <v>883</v>
      </c>
      <c r="AI139">
        <v>4.63</v>
      </c>
      <c r="AJ139" t="s">
        <v>884</v>
      </c>
      <c r="AK139">
        <v>21</v>
      </c>
      <c r="AL139">
        <v>10</v>
      </c>
      <c r="AM139" s="110" t="str">
        <f t="shared" si="2"/>
        <v>&lt; 25mph</v>
      </c>
    </row>
    <row r="140" spans="1:39" x14ac:dyDescent="0.45">
      <c r="A140" t="str">
        <f ca="1">1+A91</f>
        <v/>
      </c>
      <c r="B140" t="str">
        <f>""</f>
        <v/>
      </c>
      <c r="C140" t="s">
        <v>107</v>
      </c>
      <c r="D140" s="114">
        <v>43622</v>
      </c>
      <c r="E140">
        <v>2019</v>
      </c>
      <c r="F140" s="112">
        <v>0.57777777777777772</v>
      </c>
      <c r="G140">
        <v>36.416786000000002</v>
      </c>
      <c r="H140">
        <v>-118.910242</v>
      </c>
      <c r="I140" t="s">
        <v>41</v>
      </c>
      <c r="J140" t="s">
        <v>42</v>
      </c>
      <c r="K140" t="s">
        <v>3</v>
      </c>
      <c r="L140" t="s">
        <v>3</v>
      </c>
      <c r="N140" t="s">
        <v>55</v>
      </c>
      <c r="P140" t="s">
        <v>320</v>
      </c>
      <c r="Q140" t="s">
        <v>320</v>
      </c>
      <c r="R140" t="s">
        <v>47</v>
      </c>
      <c r="S140" t="s">
        <v>48</v>
      </c>
      <c r="T140" t="s">
        <v>49</v>
      </c>
      <c r="U140" t="s">
        <v>316</v>
      </c>
      <c r="V140">
        <v>12</v>
      </c>
      <c r="W140" t="s">
        <v>51</v>
      </c>
      <c r="X140" t="s">
        <v>52</v>
      </c>
      <c r="Y140" t="s">
        <v>53</v>
      </c>
      <c r="Z140" t="s">
        <v>75</v>
      </c>
      <c r="AC140" t="s">
        <v>37</v>
      </c>
      <c r="AE140" t="s">
        <v>80</v>
      </c>
      <c r="AF140" t="s">
        <v>70</v>
      </c>
      <c r="AG140" t="s">
        <v>321</v>
      </c>
      <c r="AH140" t="s">
        <v>593</v>
      </c>
      <c r="AI140">
        <v>6.99</v>
      </c>
      <c r="AJ140" t="s">
        <v>885</v>
      </c>
      <c r="AK140">
        <v>12.01</v>
      </c>
      <c r="AL140">
        <v>9</v>
      </c>
      <c r="AM140" s="110" t="str">
        <f t="shared" si="2"/>
        <v>&lt; 25mph</v>
      </c>
    </row>
    <row r="141" spans="1:39" x14ac:dyDescent="0.45">
      <c r="A141" t="str">
        <f ca="1">1+A37</f>
        <v/>
      </c>
      <c r="B141" t="str">
        <f>""</f>
        <v/>
      </c>
      <c r="C141" t="s">
        <v>181</v>
      </c>
      <c r="D141" s="114">
        <v>42530</v>
      </c>
      <c r="E141">
        <v>2016</v>
      </c>
      <c r="F141" s="112">
        <v>0.4777777777777778</v>
      </c>
      <c r="G141">
        <v>34.586229000000003</v>
      </c>
      <c r="H141">
        <v>-118.19596199999999</v>
      </c>
      <c r="I141" t="s">
        <v>41</v>
      </c>
      <c r="J141" t="s">
        <v>42</v>
      </c>
      <c r="K141" t="s">
        <v>3</v>
      </c>
      <c r="L141" t="s">
        <v>3</v>
      </c>
      <c r="N141" t="s">
        <v>55</v>
      </c>
      <c r="O141" t="s">
        <v>56</v>
      </c>
      <c r="P141" t="s">
        <v>182</v>
      </c>
      <c r="Q141" t="s">
        <v>182</v>
      </c>
      <c r="R141" t="s">
        <v>61</v>
      </c>
      <c r="S141" t="s">
        <v>62</v>
      </c>
      <c r="T141" t="s">
        <v>49</v>
      </c>
      <c r="U141" t="s">
        <v>163</v>
      </c>
      <c r="V141">
        <v>12</v>
      </c>
      <c r="W141" t="s">
        <v>51</v>
      </c>
      <c r="X141" t="s">
        <v>52</v>
      </c>
      <c r="Y141" t="s">
        <v>53</v>
      </c>
      <c r="Z141" t="s">
        <v>54</v>
      </c>
      <c r="AA141" s="114">
        <v>42530</v>
      </c>
      <c r="AB141" s="112">
        <v>0.4777777777777778</v>
      </c>
      <c r="AC141" t="s">
        <v>37</v>
      </c>
      <c r="AD141" t="s">
        <v>56</v>
      </c>
      <c r="AE141" t="s">
        <v>141</v>
      </c>
      <c r="AF141" t="s">
        <v>70</v>
      </c>
      <c r="AG141" t="s">
        <v>55</v>
      </c>
      <c r="AH141" t="s">
        <v>789</v>
      </c>
      <c r="AI141">
        <v>2.98</v>
      </c>
      <c r="AJ141" t="s">
        <v>886</v>
      </c>
      <c r="AK141">
        <v>14.03</v>
      </c>
      <c r="AL141">
        <v>35</v>
      </c>
      <c r="AM141" s="110" t="str">
        <f t="shared" si="2"/>
        <v>&lt; 25mph</v>
      </c>
    </row>
    <row r="142" spans="1:39" x14ac:dyDescent="0.45">
      <c r="A142" t="str">
        <f ca="1">1+A145</f>
        <v/>
      </c>
      <c r="B142" t="s">
        <v>430</v>
      </c>
      <c r="D142" s="114">
        <v>43768</v>
      </c>
      <c r="E142">
        <v>2019</v>
      </c>
      <c r="F142" s="112">
        <v>0.44791666666666669</v>
      </c>
      <c r="G142">
        <v>34.150865000000003</v>
      </c>
      <c r="H142">
        <v>-118.674104</v>
      </c>
      <c r="I142" t="s">
        <v>41</v>
      </c>
      <c r="J142" t="s">
        <v>42</v>
      </c>
      <c r="K142" t="s">
        <v>5</v>
      </c>
      <c r="M142" t="s">
        <v>5</v>
      </c>
      <c r="N142" t="s">
        <v>43</v>
      </c>
      <c r="O142" t="s">
        <v>292</v>
      </c>
      <c r="AG142" t="s">
        <v>331</v>
      </c>
      <c r="AH142" t="s">
        <v>561</v>
      </c>
      <c r="AI142">
        <v>5.89</v>
      </c>
      <c r="AJ142" t="s">
        <v>887</v>
      </c>
      <c r="AK142">
        <v>24.99</v>
      </c>
      <c r="AL142">
        <v>108</v>
      </c>
      <c r="AM142" s="110" t="str">
        <f t="shared" si="2"/>
        <v>&lt; 25mph</v>
      </c>
    </row>
    <row r="143" spans="1:39" x14ac:dyDescent="0.45">
      <c r="A143" t="str">
        <f ca="1">1+A105</f>
        <v/>
      </c>
      <c r="B143" t="str">
        <f>""</f>
        <v/>
      </c>
      <c r="C143" t="s">
        <v>357</v>
      </c>
      <c r="D143" s="114">
        <v>43833</v>
      </c>
      <c r="E143">
        <v>2020</v>
      </c>
      <c r="F143" s="112">
        <v>0.29930555555555549</v>
      </c>
      <c r="G143">
        <v>34.495790999999997</v>
      </c>
      <c r="H143">
        <v>-118.027598</v>
      </c>
      <c r="I143" t="s">
        <v>63</v>
      </c>
      <c r="J143" t="s">
        <v>42</v>
      </c>
      <c r="K143" t="s">
        <v>3</v>
      </c>
      <c r="L143" t="s">
        <v>3</v>
      </c>
      <c r="N143" t="s">
        <v>43</v>
      </c>
      <c r="O143" t="s">
        <v>358</v>
      </c>
      <c r="P143" t="s">
        <v>359</v>
      </c>
      <c r="Q143" t="s">
        <v>359</v>
      </c>
      <c r="R143" t="s">
        <v>62</v>
      </c>
      <c r="S143" t="s">
        <v>62</v>
      </c>
      <c r="T143" t="s">
        <v>49</v>
      </c>
      <c r="U143" t="s">
        <v>360</v>
      </c>
      <c r="V143">
        <v>12</v>
      </c>
      <c r="W143" t="s">
        <v>51</v>
      </c>
      <c r="X143" t="s">
        <v>52</v>
      </c>
      <c r="Y143" t="s">
        <v>53</v>
      </c>
      <c r="Z143" t="s">
        <v>54</v>
      </c>
      <c r="AA143" s="114">
        <v>43833</v>
      </c>
      <c r="AB143" s="112">
        <v>0.29930555555555549</v>
      </c>
      <c r="AC143" t="s">
        <v>86</v>
      </c>
      <c r="AD143" t="s">
        <v>52</v>
      </c>
      <c r="AG143" t="s">
        <v>63</v>
      </c>
      <c r="AH143" t="s">
        <v>551</v>
      </c>
      <c r="AI143">
        <v>7.93</v>
      </c>
      <c r="AJ143" t="s">
        <v>888</v>
      </c>
      <c r="AK143">
        <v>23</v>
      </c>
      <c r="AL143">
        <v>48</v>
      </c>
      <c r="AM143" s="110" t="str">
        <f t="shared" si="2"/>
        <v>&lt; 25mph</v>
      </c>
    </row>
    <row r="144" spans="1:39" x14ac:dyDescent="0.45">
      <c r="A144" t="str">
        <f ca="1">1+A100</f>
        <v/>
      </c>
      <c r="B144" t="str">
        <f>""</f>
        <v/>
      </c>
      <c r="C144" t="s">
        <v>345</v>
      </c>
      <c r="D144" s="114">
        <v>43720</v>
      </c>
      <c r="E144">
        <v>2019</v>
      </c>
      <c r="F144" s="112">
        <v>0.92638888888888893</v>
      </c>
      <c r="G144">
        <v>34.575785000000003</v>
      </c>
      <c r="H144">
        <v>-118.692075</v>
      </c>
      <c r="I144" t="s">
        <v>63</v>
      </c>
      <c r="J144" t="s">
        <v>42</v>
      </c>
      <c r="K144" t="s">
        <v>3</v>
      </c>
      <c r="L144" t="s">
        <v>3</v>
      </c>
      <c r="N144" t="s">
        <v>43</v>
      </c>
      <c r="O144" t="s">
        <v>340</v>
      </c>
      <c r="P144" t="s">
        <v>346</v>
      </c>
      <c r="Q144" t="s">
        <v>346</v>
      </c>
      <c r="R144" t="s">
        <v>61</v>
      </c>
      <c r="S144" t="s">
        <v>62</v>
      </c>
      <c r="T144" t="s">
        <v>49</v>
      </c>
      <c r="U144" t="s">
        <v>64</v>
      </c>
      <c r="V144">
        <v>16</v>
      </c>
      <c r="W144" t="s">
        <v>51</v>
      </c>
      <c r="X144" t="s">
        <v>52</v>
      </c>
      <c r="Y144" t="s">
        <v>53</v>
      </c>
      <c r="Z144" t="s">
        <v>75</v>
      </c>
      <c r="AC144" t="s">
        <v>37</v>
      </c>
      <c r="AE144" t="s">
        <v>55</v>
      </c>
      <c r="AF144" t="s">
        <v>70</v>
      </c>
      <c r="AG144" t="s">
        <v>55</v>
      </c>
      <c r="AH144" t="s">
        <v>609</v>
      </c>
      <c r="AI144">
        <v>2.77</v>
      </c>
      <c r="AJ144" t="s">
        <v>889</v>
      </c>
      <c r="AK144">
        <v>20</v>
      </c>
      <c r="AL144">
        <v>2</v>
      </c>
      <c r="AM144" s="110" t="str">
        <f t="shared" si="2"/>
        <v>&lt; 25mph</v>
      </c>
    </row>
    <row r="145" spans="1:39" x14ac:dyDescent="0.45">
      <c r="A145" t="str">
        <f ca="1">1+A43</f>
        <v/>
      </c>
      <c r="B145" t="str">
        <f>""</f>
        <v/>
      </c>
      <c r="C145" t="s">
        <v>198</v>
      </c>
      <c r="D145" s="114">
        <v>42616</v>
      </c>
      <c r="E145">
        <v>2016</v>
      </c>
      <c r="F145" s="112">
        <v>0.43333333333333329</v>
      </c>
      <c r="G145">
        <v>34.444661000000004</v>
      </c>
      <c r="H145">
        <v>-119.236951</v>
      </c>
      <c r="I145" t="s">
        <v>41</v>
      </c>
      <c r="J145" t="s">
        <v>42</v>
      </c>
      <c r="K145" t="s">
        <v>4</v>
      </c>
      <c r="L145" t="s">
        <v>4</v>
      </c>
      <c r="N145" t="s">
        <v>43</v>
      </c>
      <c r="O145" t="s">
        <v>157</v>
      </c>
      <c r="P145" t="s">
        <v>199</v>
      </c>
      <c r="Q145" t="s">
        <v>200</v>
      </c>
      <c r="R145" t="s">
        <v>61</v>
      </c>
      <c r="S145" t="s">
        <v>62</v>
      </c>
      <c r="T145" t="s">
        <v>49</v>
      </c>
      <c r="U145" t="s">
        <v>56</v>
      </c>
      <c r="V145">
        <v>66</v>
      </c>
      <c r="W145" t="s">
        <v>111</v>
      </c>
      <c r="X145" t="s">
        <v>52</v>
      </c>
      <c r="Y145" t="s">
        <v>53</v>
      </c>
      <c r="Z145" t="s">
        <v>75</v>
      </c>
      <c r="AA145" t="s">
        <v>76</v>
      </c>
      <c r="AB145" t="s">
        <v>56</v>
      </c>
      <c r="AC145" t="s">
        <v>37</v>
      </c>
      <c r="AD145" t="s">
        <v>56</v>
      </c>
      <c r="AE145" t="s">
        <v>112</v>
      </c>
      <c r="AF145" t="s">
        <v>70</v>
      </c>
      <c r="AG145" t="s">
        <v>55</v>
      </c>
      <c r="AH145" t="s">
        <v>511</v>
      </c>
      <c r="AI145">
        <v>0.4</v>
      </c>
      <c r="AJ145" t="s">
        <v>890</v>
      </c>
      <c r="AK145">
        <v>4.92</v>
      </c>
      <c r="AL145">
        <v>13</v>
      </c>
      <c r="AM145" s="110" t="str">
        <f t="shared" si="2"/>
        <v>&lt; 25mph</v>
      </c>
    </row>
    <row r="146" spans="1:39" x14ac:dyDescent="0.45">
      <c r="A146" t="str">
        <f ca="1">1+A35</f>
        <v/>
      </c>
      <c r="B146" t="str">
        <f>""</f>
        <v/>
      </c>
      <c r="C146" t="s">
        <v>176</v>
      </c>
      <c r="D146" s="114">
        <v>42526</v>
      </c>
      <c r="E146">
        <v>2016</v>
      </c>
      <c r="F146" s="112">
        <v>0.66597222222222219</v>
      </c>
      <c r="G146">
        <v>34.420771999999999</v>
      </c>
      <c r="H146">
        <v>-118.421786</v>
      </c>
      <c r="I146" t="s">
        <v>41</v>
      </c>
      <c r="J146" t="s">
        <v>42</v>
      </c>
      <c r="K146" t="s">
        <v>3</v>
      </c>
      <c r="L146" t="s">
        <v>3</v>
      </c>
      <c r="N146" t="s">
        <v>43</v>
      </c>
      <c r="O146" t="s">
        <v>148</v>
      </c>
      <c r="P146" t="s">
        <v>177</v>
      </c>
      <c r="Q146" t="s">
        <v>177</v>
      </c>
      <c r="R146" t="s">
        <v>61</v>
      </c>
      <c r="S146" t="s">
        <v>62</v>
      </c>
      <c r="T146" t="s">
        <v>49</v>
      </c>
      <c r="U146" t="s">
        <v>163</v>
      </c>
      <c r="V146">
        <v>16</v>
      </c>
      <c r="W146" t="s">
        <v>51</v>
      </c>
      <c r="X146" t="s">
        <v>52</v>
      </c>
      <c r="Y146" t="s">
        <v>53</v>
      </c>
      <c r="Z146" t="s">
        <v>54</v>
      </c>
      <c r="AA146" s="114">
        <v>42526</v>
      </c>
      <c r="AB146" s="112">
        <v>0.66597222222222219</v>
      </c>
      <c r="AC146" t="s">
        <v>55</v>
      </c>
      <c r="AD146" t="s">
        <v>56</v>
      </c>
      <c r="AE146" t="s">
        <v>56</v>
      </c>
      <c r="AF146" t="s">
        <v>56</v>
      </c>
      <c r="AG146" t="s">
        <v>55</v>
      </c>
      <c r="AH146" t="s">
        <v>891</v>
      </c>
      <c r="AI146">
        <v>6.54</v>
      </c>
      <c r="AJ146" t="s">
        <v>892</v>
      </c>
      <c r="AK146">
        <v>15.42</v>
      </c>
      <c r="AL146">
        <v>202</v>
      </c>
      <c r="AM146" s="110" t="str">
        <f t="shared" si="2"/>
        <v>&lt; 25mph</v>
      </c>
    </row>
    <row r="147" spans="1:39" x14ac:dyDescent="0.45">
      <c r="A147" t="str">
        <f ca="1">1+A65</f>
        <v/>
      </c>
      <c r="B147" t="str">
        <f>""</f>
        <v/>
      </c>
      <c r="C147" t="s">
        <v>249</v>
      </c>
      <c r="D147" s="114">
        <v>42896</v>
      </c>
      <c r="E147">
        <v>2017</v>
      </c>
      <c r="F147" s="112">
        <v>0.51180555555555551</v>
      </c>
      <c r="G147">
        <v>35.596595999999998</v>
      </c>
      <c r="H147">
        <v>-118.491719</v>
      </c>
      <c r="I147" t="s">
        <v>41</v>
      </c>
      <c r="J147" t="s">
        <v>42</v>
      </c>
      <c r="K147" t="s">
        <v>6</v>
      </c>
      <c r="L147" t="s">
        <v>6</v>
      </c>
      <c r="N147" t="s">
        <v>43</v>
      </c>
      <c r="O147" t="s">
        <v>230</v>
      </c>
      <c r="P147" t="s">
        <v>250</v>
      </c>
      <c r="Q147" t="s">
        <v>250</v>
      </c>
      <c r="R147" t="s">
        <v>61</v>
      </c>
      <c r="S147" t="s">
        <v>62</v>
      </c>
      <c r="T147" t="s">
        <v>49</v>
      </c>
      <c r="U147" t="s">
        <v>56</v>
      </c>
      <c r="V147" t="s">
        <v>251</v>
      </c>
      <c r="W147" t="s">
        <v>51</v>
      </c>
      <c r="X147" t="s">
        <v>52</v>
      </c>
      <c r="Y147" t="s">
        <v>53</v>
      </c>
      <c r="Z147" t="s">
        <v>54</v>
      </c>
      <c r="AA147" s="114">
        <v>42896</v>
      </c>
      <c r="AB147" s="112">
        <v>0.51180555555555551</v>
      </c>
      <c r="AC147" t="s">
        <v>86</v>
      </c>
      <c r="AD147" t="s">
        <v>52</v>
      </c>
      <c r="AE147" t="s">
        <v>56</v>
      </c>
      <c r="AF147" t="s">
        <v>56</v>
      </c>
      <c r="AG147" t="s">
        <v>55</v>
      </c>
      <c r="AH147" t="s">
        <v>893</v>
      </c>
      <c r="AI147">
        <v>5.3</v>
      </c>
      <c r="AJ147" t="s">
        <v>894</v>
      </c>
      <c r="AK147">
        <v>39.01</v>
      </c>
      <c r="AL147">
        <v>19</v>
      </c>
      <c r="AM147" s="110" t="str">
        <f t="shared" si="2"/>
        <v>25-40mph</v>
      </c>
    </row>
    <row r="148" spans="1:39" x14ac:dyDescent="0.45">
      <c r="A148">
        <f>1+A25</f>
        <v>10003</v>
      </c>
      <c r="B148" t="str">
        <f>""</f>
        <v/>
      </c>
      <c r="C148" t="s">
        <v>150</v>
      </c>
      <c r="D148" s="114">
        <v>42422</v>
      </c>
      <c r="E148">
        <v>2016</v>
      </c>
      <c r="F148" s="112">
        <v>0.71111111111111114</v>
      </c>
      <c r="G148">
        <v>34.449164000000003</v>
      </c>
      <c r="H148">
        <v>-119.584498</v>
      </c>
      <c r="I148" t="s">
        <v>41</v>
      </c>
      <c r="J148" t="s">
        <v>42</v>
      </c>
      <c r="K148" t="s">
        <v>3</v>
      </c>
      <c r="L148" t="s">
        <v>3</v>
      </c>
      <c r="N148" t="s">
        <v>43</v>
      </c>
      <c r="O148" t="s">
        <v>151</v>
      </c>
      <c r="P148" t="s">
        <v>152</v>
      </c>
      <c r="Q148" t="s">
        <v>152</v>
      </c>
      <c r="R148" t="s">
        <v>61</v>
      </c>
      <c r="S148" t="s">
        <v>62</v>
      </c>
      <c r="T148" t="s">
        <v>49</v>
      </c>
      <c r="U148" t="s">
        <v>153</v>
      </c>
      <c r="V148">
        <v>16</v>
      </c>
      <c r="W148" t="s">
        <v>51</v>
      </c>
      <c r="X148" t="s">
        <v>52</v>
      </c>
      <c r="Y148" t="s">
        <v>53</v>
      </c>
      <c r="Z148" t="s">
        <v>54</v>
      </c>
      <c r="AA148" s="114">
        <v>42422</v>
      </c>
      <c r="AB148" s="112">
        <v>0.71111111111111114</v>
      </c>
      <c r="AC148" t="s">
        <v>86</v>
      </c>
      <c r="AD148" t="s">
        <v>52</v>
      </c>
      <c r="AE148" t="s">
        <v>56</v>
      </c>
      <c r="AF148" t="s">
        <v>56</v>
      </c>
      <c r="AG148" t="s">
        <v>55</v>
      </c>
      <c r="AH148" t="s">
        <v>507</v>
      </c>
      <c r="AI148">
        <v>6.39</v>
      </c>
      <c r="AJ148" t="s">
        <v>895</v>
      </c>
      <c r="AK148">
        <v>15.99</v>
      </c>
      <c r="AL148">
        <v>16</v>
      </c>
      <c r="AM148" s="110" t="str">
        <f t="shared" si="2"/>
        <v>&lt; 25mph</v>
      </c>
    </row>
    <row r="149" spans="1:39" x14ac:dyDescent="0.45">
      <c r="A149" t="str">
        <f ca="1">1+A43</f>
        <v/>
      </c>
      <c r="B149" t="str">
        <f>""</f>
        <v/>
      </c>
      <c r="C149" t="s">
        <v>198</v>
      </c>
      <c r="D149" s="114">
        <v>42616</v>
      </c>
      <c r="E149">
        <v>2016</v>
      </c>
      <c r="F149" s="112">
        <v>0.43333333333333329</v>
      </c>
      <c r="G149">
        <v>34.444661000000004</v>
      </c>
      <c r="H149">
        <v>-119.236951</v>
      </c>
      <c r="I149" t="s">
        <v>41</v>
      </c>
      <c r="J149" t="s">
        <v>42</v>
      </c>
      <c r="K149" t="s">
        <v>4</v>
      </c>
      <c r="L149" t="s">
        <v>4</v>
      </c>
      <c r="N149" t="s">
        <v>43</v>
      </c>
      <c r="O149" t="s">
        <v>157</v>
      </c>
      <c r="P149" t="s">
        <v>199</v>
      </c>
      <c r="Q149" t="s">
        <v>200</v>
      </c>
      <c r="R149" t="s">
        <v>61</v>
      </c>
      <c r="S149" t="s">
        <v>62</v>
      </c>
      <c r="T149" t="s">
        <v>49</v>
      </c>
      <c r="U149" t="s">
        <v>56</v>
      </c>
      <c r="V149">
        <v>66</v>
      </c>
      <c r="W149" t="s">
        <v>111</v>
      </c>
      <c r="X149" t="s">
        <v>52</v>
      </c>
      <c r="Y149" t="s">
        <v>53</v>
      </c>
      <c r="Z149" t="s">
        <v>75</v>
      </c>
      <c r="AA149" t="s">
        <v>76</v>
      </c>
      <c r="AB149" t="s">
        <v>56</v>
      </c>
      <c r="AC149" t="s">
        <v>37</v>
      </c>
      <c r="AD149" t="s">
        <v>56</v>
      </c>
      <c r="AE149" t="s">
        <v>112</v>
      </c>
      <c r="AF149" t="s">
        <v>70</v>
      </c>
      <c r="AG149" t="s">
        <v>55</v>
      </c>
      <c r="AH149" t="s">
        <v>813</v>
      </c>
      <c r="AI149">
        <v>7.44</v>
      </c>
      <c r="AJ149" t="s">
        <v>896</v>
      </c>
      <c r="AK149">
        <v>18.010000000000002</v>
      </c>
      <c r="AL149">
        <v>14</v>
      </c>
      <c r="AM149" s="110" t="str">
        <f t="shared" si="2"/>
        <v>&lt; 25mph</v>
      </c>
    </row>
    <row r="150" spans="1:39" x14ac:dyDescent="0.45">
      <c r="A150" t="str">
        <f ca="1">1+A21</f>
        <v/>
      </c>
      <c r="B150" t="str">
        <f>""</f>
        <v/>
      </c>
      <c r="C150" t="s">
        <v>132</v>
      </c>
      <c r="D150" s="114">
        <v>42228</v>
      </c>
      <c r="E150">
        <v>2015</v>
      </c>
      <c r="F150" s="112">
        <v>0.5</v>
      </c>
      <c r="G150">
        <v>35.177247000000001</v>
      </c>
      <c r="H150">
        <v>-118.33731899999999</v>
      </c>
      <c r="I150" t="s">
        <v>41</v>
      </c>
      <c r="J150" t="s">
        <v>42</v>
      </c>
      <c r="K150" t="s">
        <v>3</v>
      </c>
      <c r="L150" t="s">
        <v>3</v>
      </c>
      <c r="N150" t="s">
        <v>133</v>
      </c>
      <c r="O150" t="s">
        <v>56</v>
      </c>
      <c r="P150" t="s">
        <v>134</v>
      </c>
      <c r="Q150" t="s">
        <v>135</v>
      </c>
      <c r="R150" t="s">
        <v>47</v>
      </c>
      <c r="S150" t="s">
        <v>48</v>
      </c>
      <c r="T150" t="s">
        <v>49</v>
      </c>
      <c r="U150" t="s">
        <v>56</v>
      </c>
      <c r="V150" t="s">
        <v>136</v>
      </c>
      <c r="W150" t="s">
        <v>51</v>
      </c>
      <c r="X150" t="s">
        <v>52</v>
      </c>
      <c r="Y150" t="s">
        <v>128</v>
      </c>
      <c r="Z150" t="s">
        <v>54</v>
      </c>
      <c r="AA150" s="114">
        <v>42228</v>
      </c>
      <c r="AB150" s="112">
        <v>0.46319444444444452</v>
      </c>
      <c r="AC150" t="s">
        <v>63</v>
      </c>
      <c r="AD150" t="s">
        <v>56</v>
      </c>
      <c r="AE150" t="s">
        <v>56</v>
      </c>
      <c r="AF150" t="s">
        <v>56</v>
      </c>
      <c r="AG150" t="s">
        <v>137</v>
      </c>
      <c r="AH150" t="s">
        <v>471</v>
      </c>
      <c r="AI150">
        <v>7.19</v>
      </c>
      <c r="AJ150" t="s">
        <v>897</v>
      </c>
      <c r="AK150">
        <v>28.99</v>
      </c>
      <c r="AL150">
        <v>21</v>
      </c>
      <c r="AM150" s="110" t="str">
        <f t="shared" si="2"/>
        <v>25-40mph</v>
      </c>
    </row>
    <row r="151" spans="1:39" x14ac:dyDescent="0.45">
      <c r="A151" t="str">
        <f ca="1">1+A118</f>
        <v/>
      </c>
      <c r="B151" t="str">
        <f>""</f>
        <v/>
      </c>
      <c r="C151" t="s">
        <v>388</v>
      </c>
      <c r="D151" s="114">
        <v>44107</v>
      </c>
      <c r="E151">
        <v>2020</v>
      </c>
      <c r="F151" s="112">
        <v>0.73958333333333337</v>
      </c>
      <c r="G151">
        <v>34.357016000000002</v>
      </c>
      <c r="H151">
        <v>-118.56586799999999</v>
      </c>
      <c r="I151" t="s">
        <v>41</v>
      </c>
      <c r="J151" t="s">
        <v>42</v>
      </c>
      <c r="K151" t="s">
        <v>3</v>
      </c>
      <c r="L151" t="s">
        <v>3</v>
      </c>
      <c r="N151" t="s">
        <v>97</v>
      </c>
      <c r="O151" t="s">
        <v>56</v>
      </c>
      <c r="P151" t="s">
        <v>389</v>
      </c>
      <c r="Q151" t="s">
        <v>389</v>
      </c>
      <c r="R151" t="s">
        <v>62</v>
      </c>
      <c r="S151" t="s">
        <v>62</v>
      </c>
      <c r="U151" t="s">
        <v>163</v>
      </c>
      <c r="V151">
        <v>16</v>
      </c>
      <c r="W151" t="s">
        <v>51</v>
      </c>
      <c r="X151" t="s">
        <v>52</v>
      </c>
      <c r="Y151" t="s">
        <v>53</v>
      </c>
      <c r="Z151" t="s">
        <v>75</v>
      </c>
      <c r="AC151" t="s">
        <v>86</v>
      </c>
      <c r="AD151" t="s">
        <v>52</v>
      </c>
      <c r="AG151" t="s">
        <v>63</v>
      </c>
      <c r="AH151" t="s">
        <v>462</v>
      </c>
      <c r="AI151">
        <v>2.94</v>
      </c>
      <c r="AJ151" t="s">
        <v>898</v>
      </c>
      <c r="AK151">
        <v>14.99</v>
      </c>
      <c r="AL151">
        <v>52</v>
      </c>
      <c r="AM151" s="110" t="str">
        <f t="shared" si="2"/>
        <v>&lt; 25mph</v>
      </c>
    </row>
    <row r="152" spans="1:39" x14ac:dyDescent="0.45">
      <c r="A152" t="str">
        <f ca="1">1+A58</f>
        <v/>
      </c>
      <c r="B152" t="str">
        <f>""</f>
        <v/>
      </c>
      <c r="C152" t="s">
        <v>201</v>
      </c>
      <c r="D152" s="114">
        <v>42841</v>
      </c>
      <c r="E152">
        <v>2017</v>
      </c>
      <c r="F152" s="112">
        <v>0.65208333333333335</v>
      </c>
      <c r="G152">
        <v>34.455601000000001</v>
      </c>
      <c r="H152">
        <v>-119.255719</v>
      </c>
      <c r="I152" t="s">
        <v>41</v>
      </c>
      <c r="J152" t="s">
        <v>42</v>
      </c>
      <c r="K152" t="s">
        <v>4</v>
      </c>
      <c r="L152" t="s">
        <v>4</v>
      </c>
      <c r="N152" t="s">
        <v>43</v>
      </c>
      <c r="O152" t="s">
        <v>157</v>
      </c>
      <c r="P152" t="s">
        <v>234</v>
      </c>
      <c r="Q152" t="s">
        <v>234</v>
      </c>
      <c r="R152" t="s">
        <v>61</v>
      </c>
      <c r="S152" t="s">
        <v>62</v>
      </c>
      <c r="T152" t="s">
        <v>49</v>
      </c>
      <c r="U152" t="s">
        <v>163</v>
      </c>
      <c r="V152">
        <v>16</v>
      </c>
      <c r="W152" t="s">
        <v>51</v>
      </c>
      <c r="X152" t="s">
        <v>52</v>
      </c>
      <c r="Y152" t="s">
        <v>53</v>
      </c>
      <c r="Z152" t="s">
        <v>54</v>
      </c>
      <c r="AA152" s="114">
        <v>42841</v>
      </c>
      <c r="AB152" s="112">
        <v>0.65208333333333335</v>
      </c>
      <c r="AC152" t="s">
        <v>37</v>
      </c>
      <c r="AD152" t="s">
        <v>56</v>
      </c>
      <c r="AE152" t="s">
        <v>41</v>
      </c>
      <c r="AF152" t="s">
        <v>70</v>
      </c>
      <c r="AG152" t="s">
        <v>55</v>
      </c>
      <c r="AH152" t="s">
        <v>483</v>
      </c>
      <c r="AI152">
        <v>7.35</v>
      </c>
      <c r="AJ152" t="s">
        <v>899</v>
      </c>
      <c r="AK152">
        <v>4</v>
      </c>
      <c r="AL152">
        <v>10</v>
      </c>
      <c r="AM152" s="110" t="str">
        <f t="shared" si="2"/>
        <v>&lt; 25mph</v>
      </c>
    </row>
    <row r="153" spans="1:39" x14ac:dyDescent="0.45">
      <c r="A153" t="str">
        <f ca="1">1+A57</f>
        <v/>
      </c>
      <c r="B153" t="str">
        <f>""</f>
        <v/>
      </c>
      <c r="C153" t="s">
        <v>232</v>
      </c>
      <c r="D153" s="114">
        <v>42811</v>
      </c>
      <c r="E153">
        <v>2017</v>
      </c>
      <c r="F153" s="112">
        <v>0.71805555555555556</v>
      </c>
      <c r="G153">
        <v>34.575906000000003</v>
      </c>
      <c r="H153">
        <v>-118.262917</v>
      </c>
      <c r="I153" t="s">
        <v>41</v>
      </c>
      <c r="J153" t="s">
        <v>42</v>
      </c>
      <c r="K153" t="s">
        <v>3</v>
      </c>
      <c r="L153" t="s">
        <v>3</v>
      </c>
      <c r="N153" t="s">
        <v>43</v>
      </c>
      <c r="O153" t="s">
        <v>148</v>
      </c>
      <c r="P153" t="s">
        <v>233</v>
      </c>
      <c r="Q153" t="s">
        <v>233</v>
      </c>
      <c r="R153" t="s">
        <v>61</v>
      </c>
      <c r="S153" t="s">
        <v>62</v>
      </c>
      <c r="T153" t="s">
        <v>49</v>
      </c>
      <c r="U153" t="s">
        <v>56</v>
      </c>
      <c r="V153">
        <v>12</v>
      </c>
      <c r="W153" t="s">
        <v>51</v>
      </c>
      <c r="X153" t="s">
        <v>52</v>
      </c>
      <c r="Y153" t="s">
        <v>53</v>
      </c>
      <c r="Z153" t="s">
        <v>54</v>
      </c>
      <c r="AA153" s="114">
        <v>42811</v>
      </c>
      <c r="AB153" s="112">
        <v>0.71805555555555556</v>
      </c>
      <c r="AC153" t="s">
        <v>37</v>
      </c>
      <c r="AD153" t="s">
        <v>56</v>
      </c>
      <c r="AE153" t="s">
        <v>141</v>
      </c>
      <c r="AF153" t="s">
        <v>70</v>
      </c>
      <c r="AG153" t="s">
        <v>55</v>
      </c>
      <c r="AH153" t="s">
        <v>823</v>
      </c>
      <c r="AI153">
        <v>5.97</v>
      </c>
      <c r="AJ153" t="s">
        <v>900</v>
      </c>
      <c r="AK153">
        <v>2.0099999999999998</v>
      </c>
      <c r="AL153">
        <v>17</v>
      </c>
      <c r="AM153" s="110" t="str">
        <f t="shared" si="2"/>
        <v>&lt; 25mph</v>
      </c>
    </row>
    <row r="154" spans="1:39" x14ac:dyDescent="0.45">
      <c r="A154" t="str">
        <f ca="1">1+A79</f>
        <v/>
      </c>
      <c r="B154" t="str">
        <f>""</f>
        <v/>
      </c>
      <c r="C154" t="s">
        <v>285</v>
      </c>
      <c r="D154" s="114">
        <v>43277</v>
      </c>
      <c r="E154">
        <v>2018</v>
      </c>
      <c r="F154" s="112">
        <v>0.8666666666666667</v>
      </c>
      <c r="G154">
        <v>34.015815000000003</v>
      </c>
      <c r="H154">
        <v>-117.021477</v>
      </c>
      <c r="I154" t="s">
        <v>41</v>
      </c>
      <c r="J154" t="s">
        <v>42</v>
      </c>
      <c r="K154" t="s">
        <v>3</v>
      </c>
      <c r="L154" t="s">
        <v>3</v>
      </c>
      <c r="N154" t="s">
        <v>43</v>
      </c>
      <c r="O154" t="s">
        <v>279</v>
      </c>
      <c r="P154" t="s">
        <v>286</v>
      </c>
      <c r="Q154" t="s">
        <v>287</v>
      </c>
      <c r="R154" t="s">
        <v>47</v>
      </c>
      <c r="S154" t="s">
        <v>48</v>
      </c>
      <c r="T154" t="s">
        <v>49</v>
      </c>
      <c r="U154" t="s">
        <v>56</v>
      </c>
      <c r="V154">
        <v>12</v>
      </c>
      <c r="W154" t="s">
        <v>51</v>
      </c>
      <c r="X154" t="s">
        <v>52</v>
      </c>
      <c r="Y154" t="s">
        <v>53</v>
      </c>
      <c r="Z154" t="s">
        <v>54</v>
      </c>
      <c r="AA154" s="114">
        <v>43277</v>
      </c>
      <c r="AB154" s="112">
        <v>0.8666666666666667</v>
      </c>
      <c r="AC154" t="s">
        <v>37</v>
      </c>
      <c r="AD154" t="s">
        <v>56</v>
      </c>
      <c r="AE154" t="s">
        <v>80</v>
      </c>
      <c r="AF154" t="s">
        <v>81</v>
      </c>
      <c r="AG154" t="s">
        <v>55</v>
      </c>
      <c r="AH154" t="s">
        <v>877</v>
      </c>
      <c r="AI154">
        <v>7.18</v>
      </c>
      <c r="AJ154" t="s">
        <v>901</v>
      </c>
      <c r="AK154">
        <v>24</v>
      </c>
      <c r="AL154">
        <v>46</v>
      </c>
      <c r="AM154" s="110" t="str">
        <f t="shared" si="2"/>
        <v>&lt; 25mph</v>
      </c>
    </row>
    <row r="155" spans="1:39" x14ac:dyDescent="0.45">
      <c r="A155" t="str">
        <f ca="1">1+A126</f>
        <v/>
      </c>
      <c r="B155" t="str">
        <f>""</f>
        <v/>
      </c>
      <c r="C155" t="s">
        <v>393</v>
      </c>
      <c r="D155" s="114">
        <v>44130</v>
      </c>
      <c r="E155">
        <v>2020</v>
      </c>
      <c r="F155" s="112">
        <v>0.49722222222222218</v>
      </c>
      <c r="G155">
        <v>34.099815</v>
      </c>
      <c r="H155">
        <v>-118.592534</v>
      </c>
      <c r="I155" t="s">
        <v>41</v>
      </c>
      <c r="J155" t="s">
        <v>42</v>
      </c>
      <c r="K155" t="s">
        <v>3</v>
      </c>
      <c r="L155" t="s">
        <v>3</v>
      </c>
      <c r="N155" t="s">
        <v>43</v>
      </c>
      <c r="O155" t="s">
        <v>292</v>
      </c>
      <c r="P155" t="s">
        <v>406</v>
      </c>
      <c r="Q155" t="s">
        <v>406</v>
      </c>
      <c r="R155" t="s">
        <v>62</v>
      </c>
      <c r="S155" t="s">
        <v>62</v>
      </c>
      <c r="U155" t="s">
        <v>407</v>
      </c>
      <c r="V155">
        <v>16</v>
      </c>
      <c r="W155" t="s">
        <v>51</v>
      </c>
      <c r="X155" t="s">
        <v>52</v>
      </c>
      <c r="Y155" t="s">
        <v>53</v>
      </c>
      <c r="Z155" t="s">
        <v>75</v>
      </c>
      <c r="AC155" t="s">
        <v>86</v>
      </c>
      <c r="AD155" t="s">
        <v>52</v>
      </c>
      <c r="AG155" t="s">
        <v>331</v>
      </c>
      <c r="AH155" t="s">
        <v>561</v>
      </c>
      <c r="AI155">
        <v>2.61</v>
      </c>
      <c r="AJ155" t="s">
        <v>902</v>
      </c>
      <c r="AK155">
        <v>20</v>
      </c>
      <c r="AL155">
        <v>66</v>
      </c>
      <c r="AM155" s="110" t="str">
        <f t="shared" si="2"/>
        <v>&lt; 25mph</v>
      </c>
    </row>
    <row r="156" spans="1:39" x14ac:dyDescent="0.45">
      <c r="A156" t="str">
        <f ca="1">1+A58</f>
        <v/>
      </c>
      <c r="B156" t="str">
        <f>""</f>
        <v/>
      </c>
      <c r="C156" t="s">
        <v>201</v>
      </c>
      <c r="D156" s="114">
        <v>42841</v>
      </c>
      <c r="E156">
        <v>2017</v>
      </c>
      <c r="F156" s="112">
        <v>0.65208333333333335</v>
      </c>
      <c r="G156">
        <v>34.455601000000001</v>
      </c>
      <c r="H156">
        <v>-119.255719</v>
      </c>
      <c r="I156" t="s">
        <v>41</v>
      </c>
      <c r="J156" t="s">
        <v>42</v>
      </c>
      <c r="K156" t="s">
        <v>4</v>
      </c>
      <c r="L156" t="s">
        <v>4</v>
      </c>
      <c r="N156" t="s">
        <v>43</v>
      </c>
      <c r="O156" t="s">
        <v>157</v>
      </c>
      <c r="P156" t="s">
        <v>234</v>
      </c>
      <c r="Q156" t="s">
        <v>234</v>
      </c>
      <c r="R156" t="s">
        <v>61</v>
      </c>
      <c r="S156" t="s">
        <v>62</v>
      </c>
      <c r="T156" t="s">
        <v>49</v>
      </c>
      <c r="U156" t="s">
        <v>163</v>
      </c>
      <c r="V156">
        <v>16</v>
      </c>
      <c r="W156" t="s">
        <v>51</v>
      </c>
      <c r="X156" t="s">
        <v>52</v>
      </c>
      <c r="Y156" t="s">
        <v>53</v>
      </c>
      <c r="Z156" t="s">
        <v>54</v>
      </c>
      <c r="AA156" s="114">
        <v>42841</v>
      </c>
      <c r="AB156" s="112">
        <v>0.65208333333333335</v>
      </c>
      <c r="AC156" t="s">
        <v>37</v>
      </c>
      <c r="AD156" t="s">
        <v>56</v>
      </c>
      <c r="AE156" t="s">
        <v>41</v>
      </c>
      <c r="AF156" t="s">
        <v>70</v>
      </c>
      <c r="AG156" t="s">
        <v>55</v>
      </c>
      <c r="AH156" t="s">
        <v>813</v>
      </c>
      <c r="AI156">
        <v>7.28</v>
      </c>
      <c r="AJ156" t="s">
        <v>903</v>
      </c>
      <c r="AK156">
        <v>18.989999999999998</v>
      </c>
      <c r="AL156">
        <v>95</v>
      </c>
      <c r="AM156" s="110" t="str">
        <f t="shared" si="2"/>
        <v>&lt; 25mph</v>
      </c>
    </row>
    <row r="157" spans="1:39" x14ac:dyDescent="0.45">
      <c r="A157" t="str">
        <f ca="1">1+A23</f>
        <v/>
      </c>
      <c r="B157" t="str">
        <f>""</f>
        <v/>
      </c>
      <c r="C157" t="s">
        <v>142</v>
      </c>
      <c r="D157" s="114">
        <v>42286</v>
      </c>
      <c r="E157">
        <v>2015</v>
      </c>
      <c r="F157" s="112">
        <v>0.58333333333333337</v>
      </c>
      <c r="G157">
        <v>33.575239000000003</v>
      </c>
      <c r="H157">
        <v>-117.170044</v>
      </c>
      <c r="I157" t="s">
        <v>41</v>
      </c>
      <c r="J157" t="s">
        <v>42</v>
      </c>
      <c r="K157" t="s">
        <v>4</v>
      </c>
      <c r="L157" t="s">
        <v>4</v>
      </c>
      <c r="N157" t="s">
        <v>43</v>
      </c>
      <c r="O157" t="s">
        <v>143</v>
      </c>
      <c r="P157" t="s">
        <v>144</v>
      </c>
      <c r="Q157" t="s">
        <v>145</v>
      </c>
      <c r="R157" t="s">
        <v>47</v>
      </c>
      <c r="S157" t="s">
        <v>48</v>
      </c>
      <c r="T157" t="s">
        <v>49</v>
      </c>
      <c r="U157" t="s">
        <v>56</v>
      </c>
      <c r="V157">
        <v>12</v>
      </c>
      <c r="W157" t="s">
        <v>51</v>
      </c>
      <c r="X157" t="s">
        <v>63</v>
      </c>
      <c r="Y157" t="s">
        <v>53</v>
      </c>
      <c r="Z157" t="s">
        <v>75</v>
      </c>
      <c r="AA157" t="s">
        <v>76</v>
      </c>
      <c r="AB157" t="s">
        <v>56</v>
      </c>
      <c r="AC157" t="s">
        <v>86</v>
      </c>
      <c r="AD157" t="s">
        <v>146</v>
      </c>
      <c r="AE157" t="s">
        <v>56</v>
      </c>
      <c r="AF157" t="s">
        <v>56</v>
      </c>
      <c r="AG157" t="s">
        <v>55</v>
      </c>
      <c r="AH157" t="s">
        <v>904</v>
      </c>
      <c r="AI157">
        <v>3.92</v>
      </c>
      <c r="AJ157" t="s">
        <v>905</v>
      </c>
      <c r="AK157">
        <v>16.149999999999999</v>
      </c>
      <c r="AL157">
        <v>184</v>
      </c>
      <c r="AM157" s="110" t="str">
        <f t="shared" si="2"/>
        <v>&lt; 25mph</v>
      </c>
    </row>
    <row r="158" spans="1:39" x14ac:dyDescent="0.45">
      <c r="A158" t="str">
        <f ca="1">1+A91</f>
        <v/>
      </c>
      <c r="B158" t="str">
        <f>""</f>
        <v/>
      </c>
      <c r="C158" t="s">
        <v>107</v>
      </c>
      <c r="D158" s="114">
        <v>43622</v>
      </c>
      <c r="E158">
        <v>2019</v>
      </c>
      <c r="F158" s="112">
        <v>0.57777777777777772</v>
      </c>
      <c r="G158">
        <v>36.416786000000002</v>
      </c>
      <c r="H158">
        <v>-118.910242</v>
      </c>
      <c r="I158" t="s">
        <v>41</v>
      </c>
      <c r="J158" t="s">
        <v>42</v>
      </c>
      <c r="K158" t="s">
        <v>3</v>
      </c>
      <c r="L158" t="s">
        <v>3</v>
      </c>
      <c r="N158" t="s">
        <v>55</v>
      </c>
      <c r="P158" t="s">
        <v>320</v>
      </c>
      <c r="Q158" t="s">
        <v>320</v>
      </c>
      <c r="R158" t="s">
        <v>47</v>
      </c>
      <c r="S158" t="s">
        <v>48</v>
      </c>
      <c r="T158" t="s">
        <v>49</v>
      </c>
      <c r="U158" t="s">
        <v>316</v>
      </c>
      <c r="V158">
        <v>12</v>
      </c>
      <c r="W158" t="s">
        <v>51</v>
      </c>
      <c r="X158" t="s">
        <v>52</v>
      </c>
      <c r="Y158" t="s">
        <v>53</v>
      </c>
      <c r="Z158" t="s">
        <v>75</v>
      </c>
      <c r="AC158" t="s">
        <v>37</v>
      </c>
      <c r="AE158" t="s">
        <v>80</v>
      </c>
      <c r="AF158" t="s">
        <v>70</v>
      </c>
      <c r="AG158" t="s">
        <v>321</v>
      </c>
      <c r="AH158" t="s">
        <v>906</v>
      </c>
      <c r="AI158">
        <v>5.63</v>
      </c>
      <c r="AJ158" t="s">
        <v>907</v>
      </c>
      <c r="AK158">
        <v>4</v>
      </c>
      <c r="AL158">
        <v>8</v>
      </c>
      <c r="AM158" s="110" t="str">
        <f t="shared" si="2"/>
        <v>&lt; 25mph</v>
      </c>
    </row>
    <row r="159" spans="1:39" x14ac:dyDescent="0.45">
      <c r="A159">
        <f>1+A121</f>
        <v>10007</v>
      </c>
      <c r="B159" t="str">
        <f>""</f>
        <v/>
      </c>
      <c r="C159" t="s">
        <v>393</v>
      </c>
      <c r="D159" s="114">
        <v>44165</v>
      </c>
      <c r="E159">
        <v>2020</v>
      </c>
      <c r="F159" s="112">
        <v>0.87638888888888888</v>
      </c>
      <c r="G159">
        <v>34.072293000000002</v>
      </c>
      <c r="H159">
        <v>-118.588026</v>
      </c>
      <c r="I159" t="s">
        <v>41</v>
      </c>
      <c r="J159" t="s">
        <v>42</v>
      </c>
      <c r="K159" t="s">
        <v>4</v>
      </c>
      <c r="L159" t="s">
        <v>4</v>
      </c>
      <c r="N159" t="s">
        <v>43</v>
      </c>
      <c r="O159" t="s">
        <v>394</v>
      </c>
      <c r="P159" t="s">
        <v>395</v>
      </c>
      <c r="Q159" t="s">
        <v>395</v>
      </c>
      <c r="R159" t="s">
        <v>62</v>
      </c>
      <c r="S159" t="s">
        <v>62</v>
      </c>
      <c r="U159" t="s">
        <v>396</v>
      </c>
      <c r="V159">
        <v>16</v>
      </c>
      <c r="W159" t="s">
        <v>51</v>
      </c>
      <c r="X159" t="s">
        <v>63</v>
      </c>
      <c r="Y159" t="s">
        <v>53</v>
      </c>
      <c r="Z159" t="s">
        <v>54</v>
      </c>
      <c r="AA159" s="114">
        <v>44165</v>
      </c>
      <c r="AB159" s="112">
        <v>0.87638888888888888</v>
      </c>
      <c r="AC159" t="s">
        <v>37</v>
      </c>
      <c r="AE159" t="s">
        <v>80</v>
      </c>
      <c r="AF159" t="s">
        <v>70</v>
      </c>
      <c r="AG159" t="s">
        <v>321</v>
      </c>
      <c r="AH159" t="s">
        <v>529</v>
      </c>
      <c r="AI159">
        <v>3.36</v>
      </c>
      <c r="AJ159" t="s">
        <v>908</v>
      </c>
      <c r="AK159">
        <v>28.01</v>
      </c>
      <c r="AL159">
        <v>153</v>
      </c>
      <c r="AM159" s="110" t="str">
        <f t="shared" si="2"/>
        <v>25-40mph</v>
      </c>
    </row>
    <row r="160" spans="1:39" x14ac:dyDescent="0.45">
      <c r="A160" t="str">
        <f ca="1">1+A81</f>
        <v/>
      </c>
      <c r="B160" t="str">
        <f>""</f>
        <v/>
      </c>
      <c r="C160" t="s">
        <v>291</v>
      </c>
      <c r="D160" s="114">
        <v>43287</v>
      </c>
      <c r="E160">
        <v>2018</v>
      </c>
      <c r="F160" s="112">
        <v>0.23472222222222219</v>
      </c>
      <c r="G160">
        <v>34.674356000000003</v>
      </c>
      <c r="H160">
        <v>-118.45173699999999</v>
      </c>
      <c r="I160" t="s">
        <v>41</v>
      </c>
      <c r="J160" t="s">
        <v>42</v>
      </c>
      <c r="K160" t="s">
        <v>3</v>
      </c>
      <c r="L160" t="s">
        <v>3</v>
      </c>
      <c r="N160" t="s">
        <v>43</v>
      </c>
      <c r="O160" t="s">
        <v>292</v>
      </c>
      <c r="P160" t="s">
        <v>293</v>
      </c>
      <c r="Q160" t="s">
        <v>294</v>
      </c>
      <c r="R160" t="s">
        <v>61</v>
      </c>
      <c r="S160" t="s">
        <v>62</v>
      </c>
      <c r="T160" t="s">
        <v>49</v>
      </c>
      <c r="U160" t="s">
        <v>56</v>
      </c>
      <c r="V160">
        <v>12</v>
      </c>
      <c r="W160" t="s">
        <v>51</v>
      </c>
      <c r="X160" t="s">
        <v>52</v>
      </c>
      <c r="Y160" t="s">
        <v>53</v>
      </c>
      <c r="Z160" t="s">
        <v>54</v>
      </c>
      <c r="AA160" s="114">
        <v>43287</v>
      </c>
      <c r="AB160" s="112">
        <v>0.23472222222222219</v>
      </c>
      <c r="AC160" t="s">
        <v>37</v>
      </c>
      <c r="AD160" t="s">
        <v>56</v>
      </c>
      <c r="AE160" t="s">
        <v>80</v>
      </c>
      <c r="AF160" t="s">
        <v>81</v>
      </c>
      <c r="AG160" t="s">
        <v>55</v>
      </c>
      <c r="AH160" t="s">
        <v>576</v>
      </c>
      <c r="AI160">
        <v>4.96</v>
      </c>
      <c r="AJ160" t="s">
        <v>909</v>
      </c>
      <c r="AK160">
        <v>34</v>
      </c>
      <c r="AL160">
        <v>46</v>
      </c>
      <c r="AM160" s="110" t="str">
        <f t="shared" si="2"/>
        <v>25-40mph</v>
      </c>
    </row>
    <row r="161" spans="1:39" x14ac:dyDescent="0.45">
      <c r="A161" t="str">
        <f ca="1">1+A39</f>
        <v/>
      </c>
      <c r="B161" t="str">
        <f>""</f>
        <v/>
      </c>
      <c r="C161" t="s">
        <v>185</v>
      </c>
      <c r="D161" s="114">
        <v>42559</v>
      </c>
      <c r="E161">
        <v>2016</v>
      </c>
      <c r="F161" s="112">
        <v>0.46875</v>
      </c>
      <c r="G161">
        <v>34.790622999999997</v>
      </c>
      <c r="H161">
        <v>-118.825559</v>
      </c>
      <c r="I161" t="s">
        <v>41</v>
      </c>
      <c r="J161" t="s">
        <v>42</v>
      </c>
      <c r="K161" t="s">
        <v>7</v>
      </c>
      <c r="L161" t="s">
        <v>7</v>
      </c>
      <c r="N161" t="s">
        <v>43</v>
      </c>
      <c r="O161" t="s">
        <v>179</v>
      </c>
      <c r="P161" t="s">
        <v>186</v>
      </c>
      <c r="Q161" t="s">
        <v>187</v>
      </c>
      <c r="R161" t="s">
        <v>47</v>
      </c>
      <c r="S161" t="s">
        <v>48</v>
      </c>
      <c r="T161" t="s">
        <v>49</v>
      </c>
      <c r="U161" t="s">
        <v>56</v>
      </c>
      <c r="V161">
        <v>66</v>
      </c>
      <c r="W161" t="s">
        <v>111</v>
      </c>
      <c r="X161" t="s">
        <v>52</v>
      </c>
      <c r="Y161" t="s">
        <v>53</v>
      </c>
      <c r="Z161" t="s">
        <v>75</v>
      </c>
      <c r="AA161" t="s">
        <v>76</v>
      </c>
      <c r="AB161" t="s">
        <v>56</v>
      </c>
      <c r="AC161" t="s">
        <v>55</v>
      </c>
      <c r="AD161" t="s">
        <v>56</v>
      </c>
      <c r="AE161" t="s">
        <v>56</v>
      </c>
      <c r="AF161" t="s">
        <v>56</v>
      </c>
      <c r="AG161" t="s">
        <v>55</v>
      </c>
      <c r="AH161" t="s">
        <v>707</v>
      </c>
      <c r="AI161">
        <v>5.0599999999999996</v>
      </c>
      <c r="AJ161" t="s">
        <v>910</v>
      </c>
      <c r="AK161">
        <v>20.76</v>
      </c>
      <c r="AL161">
        <v>30</v>
      </c>
      <c r="AM161" s="110" t="str">
        <f t="shared" si="2"/>
        <v>&lt; 25mph</v>
      </c>
    </row>
    <row r="162" spans="1:39" x14ac:dyDescent="0.45">
      <c r="A162" t="str">
        <f ca="1">1+A68</f>
        <v/>
      </c>
      <c r="B162" t="str">
        <f>""</f>
        <v/>
      </c>
      <c r="C162" t="s">
        <v>259</v>
      </c>
      <c r="D162" s="114">
        <v>42918</v>
      </c>
      <c r="E162">
        <v>2017</v>
      </c>
      <c r="F162" s="112">
        <v>0.35</v>
      </c>
      <c r="G162">
        <v>34.080440000000003</v>
      </c>
      <c r="H162">
        <v>-117.855153</v>
      </c>
      <c r="I162" t="s">
        <v>41</v>
      </c>
      <c r="J162" t="s">
        <v>42</v>
      </c>
      <c r="K162" t="s">
        <v>3</v>
      </c>
      <c r="L162" t="s">
        <v>3</v>
      </c>
      <c r="N162" t="s">
        <v>43</v>
      </c>
      <c r="O162" t="s">
        <v>157</v>
      </c>
      <c r="P162" t="s">
        <v>260</v>
      </c>
      <c r="Q162" t="s">
        <v>261</v>
      </c>
      <c r="R162" t="s">
        <v>69</v>
      </c>
      <c r="S162" t="s">
        <v>48</v>
      </c>
      <c r="T162" t="s">
        <v>49</v>
      </c>
      <c r="U162" t="s">
        <v>56</v>
      </c>
      <c r="V162">
        <v>16</v>
      </c>
      <c r="W162" t="s">
        <v>51</v>
      </c>
      <c r="X162" t="s">
        <v>52</v>
      </c>
      <c r="Y162" t="s">
        <v>53</v>
      </c>
      <c r="Z162" t="s">
        <v>54</v>
      </c>
      <c r="AA162" s="114">
        <v>42918</v>
      </c>
      <c r="AB162" s="112">
        <v>0.35</v>
      </c>
      <c r="AC162" t="s">
        <v>37</v>
      </c>
      <c r="AD162" t="s">
        <v>56</v>
      </c>
      <c r="AE162" t="s">
        <v>112</v>
      </c>
      <c r="AF162" t="s">
        <v>70</v>
      </c>
      <c r="AG162" t="s">
        <v>55</v>
      </c>
      <c r="AH162" t="s">
        <v>911</v>
      </c>
      <c r="AI162">
        <v>6.14</v>
      </c>
      <c r="AJ162" t="s">
        <v>912</v>
      </c>
      <c r="AK162">
        <v>8.99</v>
      </c>
      <c r="AL162">
        <v>94</v>
      </c>
      <c r="AM162" s="110" t="str">
        <f t="shared" si="2"/>
        <v>&lt; 25mph</v>
      </c>
    </row>
    <row r="163" spans="1:39" x14ac:dyDescent="0.45">
      <c r="A163" t="str">
        <f ca="1">1+A29</f>
        <v/>
      </c>
      <c r="B163" t="str">
        <f>""</f>
        <v/>
      </c>
      <c r="C163" t="s">
        <v>161</v>
      </c>
      <c r="D163" s="114">
        <v>42485</v>
      </c>
      <c r="E163">
        <v>2016</v>
      </c>
      <c r="F163" s="112">
        <v>0.80208333333333337</v>
      </c>
      <c r="G163">
        <v>36.137197999999998</v>
      </c>
      <c r="H163">
        <v>-118.861515</v>
      </c>
      <c r="I163" t="s">
        <v>41</v>
      </c>
      <c r="J163" t="s">
        <v>42</v>
      </c>
      <c r="K163" t="s">
        <v>4</v>
      </c>
      <c r="L163" t="s">
        <v>4</v>
      </c>
      <c r="N163" t="s">
        <v>43</v>
      </c>
      <c r="O163" t="s">
        <v>101</v>
      </c>
      <c r="P163" t="s">
        <v>162</v>
      </c>
      <c r="Q163" t="s">
        <v>162</v>
      </c>
      <c r="R163" t="s">
        <v>47</v>
      </c>
      <c r="S163" t="s">
        <v>48</v>
      </c>
      <c r="T163" t="s">
        <v>49</v>
      </c>
      <c r="U163" t="s">
        <v>163</v>
      </c>
      <c r="V163" t="s">
        <v>164</v>
      </c>
      <c r="W163" t="s">
        <v>51</v>
      </c>
      <c r="X163" t="s">
        <v>52</v>
      </c>
      <c r="Y163" t="s">
        <v>53</v>
      </c>
      <c r="Z163" t="s">
        <v>54</v>
      </c>
      <c r="AA163" s="114">
        <v>42485</v>
      </c>
      <c r="AB163" s="112">
        <v>0.80208333333333337</v>
      </c>
      <c r="AC163" t="s">
        <v>86</v>
      </c>
      <c r="AD163" t="s">
        <v>52</v>
      </c>
      <c r="AE163" t="s">
        <v>56</v>
      </c>
      <c r="AF163" t="s">
        <v>56</v>
      </c>
      <c r="AG163" t="s">
        <v>55</v>
      </c>
      <c r="AH163" t="s">
        <v>487</v>
      </c>
      <c r="AI163">
        <v>6.51</v>
      </c>
      <c r="AJ163" t="s">
        <v>913</v>
      </c>
      <c r="AK163">
        <v>8.99</v>
      </c>
      <c r="AL163">
        <v>1</v>
      </c>
      <c r="AM163" s="110" t="str">
        <f t="shared" si="2"/>
        <v>&lt; 25mph</v>
      </c>
    </row>
    <row r="164" spans="1:39" x14ac:dyDescent="0.45">
      <c r="A164" t="str">
        <f ca="1">1+A92</f>
        <v/>
      </c>
      <c r="B164" t="str">
        <f>""</f>
        <v/>
      </c>
      <c r="C164" t="s">
        <v>322</v>
      </c>
      <c r="D164" s="114">
        <v>43636</v>
      </c>
      <c r="E164">
        <v>2019</v>
      </c>
      <c r="F164" s="112">
        <v>0.58888888888888891</v>
      </c>
      <c r="G164">
        <v>34.229846000000002</v>
      </c>
      <c r="H164">
        <v>-117.404802</v>
      </c>
      <c r="I164" t="s">
        <v>41</v>
      </c>
      <c r="J164" t="s">
        <v>42</v>
      </c>
      <c r="K164" t="s">
        <v>3</v>
      </c>
      <c r="L164" t="s">
        <v>3</v>
      </c>
      <c r="N164" t="s">
        <v>43</v>
      </c>
      <c r="O164" t="s">
        <v>323</v>
      </c>
      <c r="P164" t="s">
        <v>324</v>
      </c>
      <c r="Q164" t="s">
        <v>324</v>
      </c>
      <c r="R164" t="s">
        <v>47</v>
      </c>
      <c r="S164" t="s">
        <v>48</v>
      </c>
      <c r="T164" t="s">
        <v>49</v>
      </c>
      <c r="U164" t="s">
        <v>153</v>
      </c>
      <c r="V164">
        <v>12</v>
      </c>
      <c r="W164" t="s">
        <v>51</v>
      </c>
      <c r="X164" t="s">
        <v>52</v>
      </c>
      <c r="Y164" t="s">
        <v>53</v>
      </c>
      <c r="Z164" t="s">
        <v>75</v>
      </c>
      <c r="AC164" t="s">
        <v>37</v>
      </c>
      <c r="AE164" t="s">
        <v>41</v>
      </c>
      <c r="AF164" t="s">
        <v>70</v>
      </c>
      <c r="AG164" t="s">
        <v>137</v>
      </c>
      <c r="AH164" t="s">
        <v>914</v>
      </c>
      <c r="AI164">
        <v>5.99</v>
      </c>
      <c r="AJ164" t="s">
        <v>915</v>
      </c>
      <c r="AK164">
        <v>16.89</v>
      </c>
      <c r="AL164">
        <v>264</v>
      </c>
      <c r="AM164" s="110" t="str">
        <f t="shared" si="2"/>
        <v>&lt; 25mph</v>
      </c>
    </row>
    <row r="165" spans="1:39" x14ac:dyDescent="0.45">
      <c r="A165" t="str">
        <f ca="1">1+A46</f>
        <v/>
      </c>
      <c r="B165" t="str">
        <f>""</f>
        <v/>
      </c>
      <c r="C165" t="s">
        <v>206</v>
      </c>
      <c r="D165" s="114">
        <v>42637</v>
      </c>
      <c r="E165">
        <v>2016</v>
      </c>
      <c r="F165" s="112">
        <v>0.59722222222222221</v>
      </c>
      <c r="G165">
        <v>35.73807</v>
      </c>
      <c r="H165">
        <v>-118.95461</v>
      </c>
      <c r="I165" t="s">
        <v>41</v>
      </c>
      <c r="J165" t="s">
        <v>42</v>
      </c>
      <c r="K165" t="s">
        <v>4</v>
      </c>
      <c r="L165" t="s">
        <v>4</v>
      </c>
      <c r="N165" t="s">
        <v>43</v>
      </c>
      <c r="O165" t="s">
        <v>101</v>
      </c>
      <c r="P165" t="s">
        <v>207</v>
      </c>
      <c r="Q165" t="s">
        <v>207</v>
      </c>
      <c r="R165" t="s">
        <v>47</v>
      </c>
      <c r="S165" t="s">
        <v>48</v>
      </c>
      <c r="T165" t="s">
        <v>49</v>
      </c>
      <c r="U165" t="s">
        <v>56</v>
      </c>
      <c r="V165">
        <v>12</v>
      </c>
      <c r="W165" t="s">
        <v>51</v>
      </c>
      <c r="X165" t="s">
        <v>52</v>
      </c>
      <c r="Y165" t="s">
        <v>53</v>
      </c>
      <c r="Z165" t="s">
        <v>54</v>
      </c>
      <c r="AA165" s="114">
        <v>42637</v>
      </c>
      <c r="AB165" s="112">
        <v>0.59722222222222221</v>
      </c>
      <c r="AC165" t="s">
        <v>37</v>
      </c>
      <c r="AD165" t="s">
        <v>56</v>
      </c>
      <c r="AE165" t="s">
        <v>112</v>
      </c>
      <c r="AF165" t="s">
        <v>70</v>
      </c>
      <c r="AG165" t="s">
        <v>55</v>
      </c>
      <c r="AH165" t="s">
        <v>516</v>
      </c>
      <c r="AI165">
        <v>7.2</v>
      </c>
      <c r="AJ165" t="s">
        <v>916</v>
      </c>
      <c r="AK165">
        <v>7</v>
      </c>
      <c r="AL165">
        <v>7</v>
      </c>
      <c r="AM165" s="110" t="str">
        <f t="shared" si="2"/>
        <v>&lt; 25mph</v>
      </c>
    </row>
    <row r="166" spans="1:39" x14ac:dyDescent="0.45">
      <c r="A166" t="str">
        <f ca="1">1+A22</f>
        <v/>
      </c>
      <c r="B166" t="str">
        <f>""</f>
        <v/>
      </c>
      <c r="C166" t="s">
        <v>138</v>
      </c>
      <c r="D166" s="114">
        <v>42250</v>
      </c>
      <c r="E166">
        <v>2015</v>
      </c>
      <c r="F166" s="112">
        <v>0.70833333333333337</v>
      </c>
      <c r="G166">
        <v>36.893599999999999</v>
      </c>
      <c r="H166">
        <v>-119.4571</v>
      </c>
      <c r="I166" t="s">
        <v>41</v>
      </c>
      <c r="J166" t="s">
        <v>42</v>
      </c>
      <c r="K166" t="s">
        <v>5</v>
      </c>
      <c r="L166" t="s">
        <v>5</v>
      </c>
      <c r="N166" t="s">
        <v>43</v>
      </c>
      <c r="O166" t="s">
        <v>101</v>
      </c>
      <c r="P166" t="s">
        <v>139</v>
      </c>
      <c r="Q166" t="s">
        <v>140</v>
      </c>
      <c r="R166" t="s">
        <v>47</v>
      </c>
      <c r="S166" t="s">
        <v>48</v>
      </c>
      <c r="T166" t="s">
        <v>49</v>
      </c>
      <c r="U166" t="s">
        <v>56</v>
      </c>
      <c r="V166">
        <v>220</v>
      </c>
      <c r="W166" t="s">
        <v>111</v>
      </c>
      <c r="X166" t="s">
        <v>52</v>
      </c>
      <c r="Y166" t="s">
        <v>53</v>
      </c>
      <c r="Z166" t="s">
        <v>54</v>
      </c>
      <c r="AA166" s="114">
        <v>42250</v>
      </c>
      <c r="AB166" s="112">
        <v>0.67708333333333337</v>
      </c>
      <c r="AC166" t="s">
        <v>37</v>
      </c>
      <c r="AD166" t="s">
        <v>56</v>
      </c>
      <c r="AE166" t="s">
        <v>141</v>
      </c>
      <c r="AF166" t="s">
        <v>70</v>
      </c>
      <c r="AG166" t="s">
        <v>64</v>
      </c>
      <c r="AH166" t="s">
        <v>473</v>
      </c>
      <c r="AI166">
        <v>1.24</v>
      </c>
      <c r="AJ166" t="s">
        <v>917</v>
      </c>
      <c r="AK166">
        <v>5.99</v>
      </c>
      <c r="AL166">
        <v>1</v>
      </c>
      <c r="AM166" s="110" t="str">
        <f t="shared" si="2"/>
        <v>&lt; 25mph</v>
      </c>
    </row>
    <row r="167" spans="1:39" x14ac:dyDescent="0.45">
      <c r="A167" t="str">
        <f ca="1">1+A3</f>
        <v/>
      </c>
      <c r="B167" t="str">
        <f>""</f>
        <v/>
      </c>
      <c r="C167" t="s">
        <v>65</v>
      </c>
      <c r="D167" s="114">
        <v>42089</v>
      </c>
      <c r="E167">
        <v>2015</v>
      </c>
      <c r="F167" s="112">
        <v>0.58958333333333335</v>
      </c>
      <c r="G167">
        <v>33.945951000000001</v>
      </c>
      <c r="H167">
        <v>-117.924723</v>
      </c>
      <c r="I167" t="s">
        <v>41</v>
      </c>
      <c r="J167" t="s">
        <v>42</v>
      </c>
      <c r="K167" t="s">
        <v>3</v>
      </c>
      <c r="L167" t="s">
        <v>3</v>
      </c>
      <c r="N167" t="s">
        <v>43</v>
      </c>
      <c r="O167" t="s">
        <v>66</v>
      </c>
      <c r="P167" t="s">
        <v>67</v>
      </c>
      <c r="Q167" t="s">
        <v>68</v>
      </c>
      <c r="R167" t="s">
        <v>69</v>
      </c>
      <c r="S167" t="s">
        <v>48</v>
      </c>
      <c r="T167" t="s">
        <v>49</v>
      </c>
      <c r="U167" t="s">
        <v>56</v>
      </c>
      <c r="V167">
        <v>12</v>
      </c>
      <c r="W167" t="s">
        <v>51</v>
      </c>
      <c r="X167" t="s">
        <v>52</v>
      </c>
      <c r="Y167" t="s">
        <v>53</v>
      </c>
      <c r="Z167" t="s">
        <v>54</v>
      </c>
      <c r="AA167" s="114">
        <v>42089</v>
      </c>
      <c r="AB167" s="112">
        <v>0.58958333333333335</v>
      </c>
      <c r="AC167" t="s">
        <v>37</v>
      </c>
      <c r="AD167" t="s">
        <v>56</v>
      </c>
      <c r="AE167" t="s">
        <v>63</v>
      </c>
      <c r="AF167" t="s">
        <v>70</v>
      </c>
      <c r="AG167" t="s">
        <v>55</v>
      </c>
      <c r="AH167" t="s">
        <v>559</v>
      </c>
      <c r="AI167">
        <v>5.88</v>
      </c>
      <c r="AJ167" t="s">
        <v>918</v>
      </c>
      <c r="AK167">
        <v>11.01</v>
      </c>
      <c r="AL167">
        <v>98</v>
      </c>
      <c r="AM167" s="110" t="str">
        <f t="shared" si="2"/>
        <v>&lt; 25mph</v>
      </c>
    </row>
    <row r="168" spans="1:39" x14ac:dyDescent="0.45">
      <c r="A168" t="str">
        <f ca="1">1+A47</f>
        <v/>
      </c>
      <c r="B168" t="str">
        <f>""</f>
        <v/>
      </c>
      <c r="C168" t="s">
        <v>208</v>
      </c>
      <c r="D168" s="114">
        <v>42645</v>
      </c>
      <c r="E168">
        <v>2016</v>
      </c>
      <c r="F168" s="112">
        <v>0.84236111111111112</v>
      </c>
      <c r="G168">
        <v>34.631357000000001</v>
      </c>
      <c r="H168">
        <v>-118.25558100000001</v>
      </c>
      <c r="I168" t="s">
        <v>41</v>
      </c>
      <c r="J168" t="s">
        <v>42</v>
      </c>
      <c r="K168" t="s">
        <v>4</v>
      </c>
      <c r="L168" t="s">
        <v>4</v>
      </c>
      <c r="N168" t="s">
        <v>43</v>
      </c>
      <c r="O168" t="s">
        <v>148</v>
      </c>
      <c r="P168" t="s">
        <v>209</v>
      </c>
      <c r="Q168" t="s">
        <v>209</v>
      </c>
      <c r="R168" t="s">
        <v>61</v>
      </c>
      <c r="S168" t="s">
        <v>62</v>
      </c>
      <c r="T168" t="s">
        <v>49</v>
      </c>
      <c r="U168" t="s">
        <v>56</v>
      </c>
      <c r="V168">
        <v>12</v>
      </c>
      <c r="W168" t="s">
        <v>51</v>
      </c>
      <c r="X168" t="s">
        <v>52</v>
      </c>
      <c r="Y168" t="s">
        <v>53</v>
      </c>
      <c r="Z168" t="s">
        <v>54</v>
      </c>
      <c r="AA168" s="114">
        <v>42645</v>
      </c>
      <c r="AB168" s="112">
        <v>0.84236111111111112</v>
      </c>
      <c r="AC168" t="s">
        <v>86</v>
      </c>
      <c r="AD168" t="s">
        <v>52</v>
      </c>
      <c r="AE168" t="s">
        <v>56</v>
      </c>
      <c r="AF168" t="s">
        <v>56</v>
      </c>
      <c r="AG168" t="s">
        <v>55</v>
      </c>
      <c r="AH168" t="s">
        <v>781</v>
      </c>
      <c r="AI168">
        <v>4.4400000000000004</v>
      </c>
      <c r="AJ168" t="s">
        <v>919</v>
      </c>
      <c r="AK168">
        <v>17.899999999999999</v>
      </c>
      <c r="AL168">
        <v>64</v>
      </c>
      <c r="AM168" s="110" t="str">
        <f t="shared" si="2"/>
        <v>&lt; 25mph</v>
      </c>
    </row>
    <row r="169" spans="1:39" x14ac:dyDescent="0.45">
      <c r="A169" t="str">
        <f ca="1">1+A100</f>
        <v/>
      </c>
      <c r="B169" t="str">
        <f>""</f>
        <v/>
      </c>
      <c r="C169" t="s">
        <v>345</v>
      </c>
      <c r="D169" s="114">
        <v>43720</v>
      </c>
      <c r="E169">
        <v>2019</v>
      </c>
      <c r="F169" s="112">
        <v>0.92638888888888893</v>
      </c>
      <c r="G169">
        <v>34.575785000000003</v>
      </c>
      <c r="H169">
        <v>-118.692075</v>
      </c>
      <c r="I169" t="s">
        <v>63</v>
      </c>
      <c r="J169" t="s">
        <v>42</v>
      </c>
      <c r="K169" t="s">
        <v>3</v>
      </c>
      <c r="L169" t="s">
        <v>3</v>
      </c>
      <c r="N169" t="s">
        <v>43</v>
      </c>
      <c r="O169" t="s">
        <v>340</v>
      </c>
      <c r="P169" t="s">
        <v>346</v>
      </c>
      <c r="Q169" t="s">
        <v>346</v>
      </c>
      <c r="R169" t="s">
        <v>61</v>
      </c>
      <c r="S169" t="s">
        <v>62</v>
      </c>
      <c r="T169" t="s">
        <v>49</v>
      </c>
      <c r="U169" t="s">
        <v>64</v>
      </c>
      <c r="V169">
        <v>16</v>
      </c>
      <c r="W169" t="s">
        <v>51</v>
      </c>
      <c r="X169" t="s">
        <v>52</v>
      </c>
      <c r="Y169" t="s">
        <v>53</v>
      </c>
      <c r="Z169" t="s">
        <v>75</v>
      </c>
      <c r="AC169" t="s">
        <v>37</v>
      </c>
      <c r="AE169" t="s">
        <v>55</v>
      </c>
      <c r="AF169" t="s">
        <v>70</v>
      </c>
      <c r="AG169" t="s">
        <v>55</v>
      </c>
      <c r="AH169" t="s">
        <v>920</v>
      </c>
      <c r="AI169">
        <v>6.6</v>
      </c>
      <c r="AJ169" t="s">
        <v>921</v>
      </c>
      <c r="AK169">
        <v>55.99</v>
      </c>
      <c r="AL169">
        <v>2</v>
      </c>
      <c r="AM169" s="110" t="str">
        <f t="shared" si="2"/>
        <v>55mph+</v>
      </c>
    </row>
    <row r="170" spans="1:39" x14ac:dyDescent="0.45">
      <c r="A170" t="str">
        <f ca="1">1+A33</f>
        <v/>
      </c>
      <c r="B170" t="str">
        <f>""</f>
        <v/>
      </c>
      <c r="C170" t="s">
        <v>171</v>
      </c>
      <c r="D170" s="114">
        <v>42519</v>
      </c>
      <c r="E170">
        <v>2016</v>
      </c>
      <c r="F170" s="112">
        <v>0.93402777777777779</v>
      </c>
      <c r="G170">
        <v>36.009123000000002</v>
      </c>
      <c r="H170">
        <v>-118.956283</v>
      </c>
      <c r="I170" t="s">
        <v>41</v>
      </c>
      <c r="J170" t="s">
        <v>42</v>
      </c>
      <c r="K170" t="s">
        <v>5</v>
      </c>
      <c r="L170" t="s">
        <v>5</v>
      </c>
      <c r="N170" t="s">
        <v>43</v>
      </c>
      <c r="O170" t="s">
        <v>101</v>
      </c>
      <c r="P170" t="s">
        <v>172</v>
      </c>
      <c r="Q170" t="s">
        <v>172</v>
      </c>
      <c r="R170" t="s">
        <v>47</v>
      </c>
      <c r="S170" t="s">
        <v>48</v>
      </c>
      <c r="T170" t="s">
        <v>49</v>
      </c>
      <c r="U170" t="s">
        <v>163</v>
      </c>
      <c r="V170">
        <v>12</v>
      </c>
      <c r="W170" t="s">
        <v>51</v>
      </c>
      <c r="X170" t="s">
        <v>52</v>
      </c>
      <c r="Y170" t="s">
        <v>53</v>
      </c>
      <c r="Z170" t="s">
        <v>54</v>
      </c>
      <c r="AA170" s="114">
        <v>42519</v>
      </c>
      <c r="AB170" s="112">
        <v>0.93402777777777779</v>
      </c>
      <c r="AC170" t="s">
        <v>37</v>
      </c>
      <c r="AD170" t="s">
        <v>56</v>
      </c>
      <c r="AE170" t="s">
        <v>63</v>
      </c>
      <c r="AF170" t="s">
        <v>70</v>
      </c>
      <c r="AG170" t="s">
        <v>55</v>
      </c>
      <c r="AK170">
        <v>0</v>
      </c>
      <c r="AL170">
        <v>0</v>
      </c>
      <c r="AM170" s="110" t="str">
        <f t="shared" si="2"/>
        <v>No data</v>
      </c>
    </row>
    <row r="171" spans="1:39" x14ac:dyDescent="0.45">
      <c r="A171" t="str">
        <f ca="1">1+A126</f>
        <v/>
      </c>
      <c r="B171" t="str">
        <f>""</f>
        <v/>
      </c>
      <c r="C171" t="s">
        <v>393</v>
      </c>
      <c r="D171" s="114">
        <v>44130</v>
      </c>
      <c r="E171">
        <v>2020</v>
      </c>
      <c r="F171" s="112">
        <v>0.49722222222222218</v>
      </c>
      <c r="G171">
        <v>34.099815</v>
      </c>
      <c r="H171">
        <v>-118.592534</v>
      </c>
      <c r="I171" t="s">
        <v>41</v>
      </c>
      <c r="J171" t="s">
        <v>42</v>
      </c>
      <c r="K171" t="s">
        <v>3</v>
      </c>
      <c r="L171" t="s">
        <v>3</v>
      </c>
      <c r="N171" t="s">
        <v>43</v>
      </c>
      <c r="O171" t="s">
        <v>292</v>
      </c>
      <c r="P171" t="s">
        <v>406</v>
      </c>
      <c r="Q171" t="s">
        <v>406</v>
      </c>
      <c r="R171" t="s">
        <v>62</v>
      </c>
      <c r="S171" t="s">
        <v>62</v>
      </c>
      <c r="U171" t="s">
        <v>407</v>
      </c>
      <c r="V171">
        <v>16</v>
      </c>
      <c r="W171" t="s">
        <v>51</v>
      </c>
      <c r="X171" t="s">
        <v>52</v>
      </c>
      <c r="Y171" t="s">
        <v>53</v>
      </c>
      <c r="Z171" t="s">
        <v>75</v>
      </c>
      <c r="AC171" t="s">
        <v>86</v>
      </c>
      <c r="AD171" t="s">
        <v>52</v>
      </c>
      <c r="AG171" t="s">
        <v>331</v>
      </c>
      <c r="AH171" t="s">
        <v>922</v>
      </c>
      <c r="AI171">
        <v>2.63</v>
      </c>
      <c r="AJ171" t="s">
        <v>923</v>
      </c>
      <c r="AK171">
        <v>12.01</v>
      </c>
      <c r="AL171">
        <v>68</v>
      </c>
      <c r="AM171" s="110" t="str">
        <f t="shared" si="2"/>
        <v>&lt; 25mph</v>
      </c>
    </row>
    <row r="172" spans="1:39" x14ac:dyDescent="0.45">
      <c r="A172">
        <f>1+A121</f>
        <v>10007</v>
      </c>
      <c r="B172" t="str">
        <f>""</f>
        <v/>
      </c>
      <c r="C172" t="s">
        <v>393</v>
      </c>
      <c r="D172" s="114">
        <v>44165</v>
      </c>
      <c r="E172">
        <v>2020</v>
      </c>
      <c r="F172" s="112">
        <v>0.87638888888888888</v>
      </c>
      <c r="G172">
        <v>34.072293000000002</v>
      </c>
      <c r="H172">
        <v>-118.588026</v>
      </c>
      <c r="I172" t="s">
        <v>41</v>
      </c>
      <c r="J172" t="s">
        <v>42</v>
      </c>
      <c r="K172" t="s">
        <v>4</v>
      </c>
      <c r="L172" t="s">
        <v>4</v>
      </c>
      <c r="N172" t="s">
        <v>43</v>
      </c>
      <c r="O172" t="s">
        <v>394</v>
      </c>
      <c r="P172" t="s">
        <v>395</v>
      </c>
      <c r="Q172" t="s">
        <v>395</v>
      </c>
      <c r="R172" t="s">
        <v>62</v>
      </c>
      <c r="S172" t="s">
        <v>62</v>
      </c>
      <c r="U172" t="s">
        <v>396</v>
      </c>
      <c r="V172">
        <v>16</v>
      </c>
      <c r="W172" t="s">
        <v>51</v>
      </c>
      <c r="X172" t="s">
        <v>63</v>
      </c>
      <c r="Y172" t="s">
        <v>53</v>
      </c>
      <c r="Z172" t="s">
        <v>54</v>
      </c>
      <c r="AA172" s="114">
        <v>44165</v>
      </c>
      <c r="AB172" s="112">
        <v>0.87638888888888888</v>
      </c>
      <c r="AC172" t="s">
        <v>37</v>
      </c>
      <c r="AE172" t="s">
        <v>80</v>
      </c>
      <c r="AF172" t="s">
        <v>70</v>
      </c>
      <c r="AG172" t="s">
        <v>321</v>
      </c>
      <c r="AH172" t="s">
        <v>514</v>
      </c>
      <c r="AI172">
        <v>6.65</v>
      </c>
      <c r="AJ172" t="s">
        <v>924</v>
      </c>
      <c r="AK172">
        <v>32</v>
      </c>
      <c r="AL172">
        <v>252</v>
      </c>
      <c r="AM172" s="110" t="str">
        <f t="shared" si="2"/>
        <v>25-40mph</v>
      </c>
    </row>
    <row r="173" spans="1:39" x14ac:dyDescent="0.45">
      <c r="A173" t="str">
        <f ca="1">1+A116</f>
        <v/>
      </c>
      <c r="B173" t="str">
        <f>""</f>
        <v/>
      </c>
      <c r="C173" t="s">
        <v>382</v>
      </c>
      <c r="D173" s="114">
        <v>44053</v>
      </c>
      <c r="E173">
        <v>2020</v>
      </c>
      <c r="F173" s="112">
        <v>0.60763888888888884</v>
      </c>
      <c r="G173">
        <v>35.102145999999998</v>
      </c>
      <c r="H173">
        <v>-118.539429</v>
      </c>
      <c r="I173" t="s">
        <v>41</v>
      </c>
      <c r="J173" t="s">
        <v>42</v>
      </c>
      <c r="K173" t="s">
        <v>3</v>
      </c>
      <c r="L173" t="s">
        <v>3</v>
      </c>
      <c r="N173" t="s">
        <v>256</v>
      </c>
      <c r="P173" t="s">
        <v>383</v>
      </c>
      <c r="Q173" t="s">
        <v>383</v>
      </c>
      <c r="R173" t="s">
        <v>62</v>
      </c>
      <c r="S173" t="s">
        <v>62</v>
      </c>
      <c r="T173" t="s">
        <v>49</v>
      </c>
      <c r="U173" t="s">
        <v>163</v>
      </c>
      <c r="V173">
        <v>12</v>
      </c>
      <c r="W173" t="s">
        <v>51</v>
      </c>
      <c r="X173" t="s">
        <v>52</v>
      </c>
      <c r="Y173" t="s">
        <v>53</v>
      </c>
      <c r="Z173" t="s">
        <v>75</v>
      </c>
      <c r="AC173" t="s">
        <v>63</v>
      </c>
      <c r="AG173" t="s">
        <v>55</v>
      </c>
      <c r="AH173" t="s">
        <v>498</v>
      </c>
      <c r="AI173">
        <v>6.59</v>
      </c>
      <c r="AJ173" t="s">
        <v>925</v>
      </c>
      <c r="AK173">
        <v>8.99</v>
      </c>
      <c r="AL173">
        <v>25</v>
      </c>
      <c r="AM173" s="110" t="str">
        <f t="shared" si="2"/>
        <v>&lt; 25mph</v>
      </c>
    </row>
    <row r="174" spans="1:39" x14ac:dyDescent="0.45">
      <c r="A174" t="str">
        <f ca="1">1+A141</f>
        <v/>
      </c>
      <c r="B174" t="s">
        <v>426</v>
      </c>
      <c r="D174" s="114">
        <v>43712</v>
      </c>
      <c r="E174">
        <v>2019</v>
      </c>
      <c r="F174" s="112">
        <v>0.69652777777777775</v>
      </c>
      <c r="G174">
        <v>33.528469000000001</v>
      </c>
      <c r="H174">
        <v>-117.273157</v>
      </c>
      <c r="I174" t="s">
        <v>41</v>
      </c>
      <c r="J174" t="s">
        <v>42</v>
      </c>
      <c r="K174" t="s">
        <v>8</v>
      </c>
      <c r="M174" t="s">
        <v>8</v>
      </c>
      <c r="N174" t="s">
        <v>43</v>
      </c>
      <c r="O174" t="s">
        <v>101</v>
      </c>
      <c r="AG174" t="s">
        <v>331</v>
      </c>
      <c r="AH174" t="s">
        <v>585</v>
      </c>
      <c r="AI174">
        <v>7.67</v>
      </c>
      <c r="AJ174" t="s">
        <v>926</v>
      </c>
      <c r="AK174">
        <v>12.75</v>
      </c>
      <c r="AL174">
        <v>20</v>
      </c>
      <c r="AM174" s="110" t="str">
        <f t="shared" si="2"/>
        <v>&lt; 25mph</v>
      </c>
    </row>
    <row r="175" spans="1:39" x14ac:dyDescent="0.45">
      <c r="A175" t="str">
        <f ca="1">1+A98</f>
        <v/>
      </c>
      <c r="B175" t="str">
        <f>""</f>
        <v/>
      </c>
      <c r="C175" t="s">
        <v>339</v>
      </c>
      <c r="D175" s="114">
        <v>43710</v>
      </c>
      <c r="E175">
        <v>2019</v>
      </c>
      <c r="F175" s="112">
        <v>0.58472222222222225</v>
      </c>
      <c r="G175">
        <v>34.702641999999997</v>
      </c>
      <c r="H175">
        <v>-118.34202500000001</v>
      </c>
      <c r="I175" t="s">
        <v>63</v>
      </c>
      <c r="J175" t="s">
        <v>42</v>
      </c>
      <c r="K175" t="s">
        <v>3</v>
      </c>
      <c r="L175" t="s">
        <v>3</v>
      </c>
      <c r="N175" t="s">
        <v>43</v>
      </c>
      <c r="O175" t="s">
        <v>340</v>
      </c>
      <c r="P175" t="s">
        <v>341</v>
      </c>
      <c r="Q175" t="s">
        <v>341</v>
      </c>
      <c r="R175" t="s">
        <v>47</v>
      </c>
      <c r="S175" t="s">
        <v>48</v>
      </c>
      <c r="T175" t="s">
        <v>49</v>
      </c>
      <c r="U175" t="s">
        <v>64</v>
      </c>
      <c r="V175">
        <v>12</v>
      </c>
      <c r="W175" t="s">
        <v>51</v>
      </c>
      <c r="X175" t="s">
        <v>52</v>
      </c>
      <c r="Y175" t="s">
        <v>53</v>
      </c>
      <c r="Z175" t="s">
        <v>54</v>
      </c>
      <c r="AA175" s="114">
        <v>43710</v>
      </c>
      <c r="AB175" s="112">
        <v>0.58472222222222225</v>
      </c>
      <c r="AC175" t="s">
        <v>37</v>
      </c>
      <c r="AE175" t="s">
        <v>141</v>
      </c>
      <c r="AF175" t="s">
        <v>70</v>
      </c>
      <c r="AG175" t="s">
        <v>63</v>
      </c>
      <c r="AH175" t="s">
        <v>576</v>
      </c>
      <c r="AI175">
        <v>3.45</v>
      </c>
      <c r="AJ175" t="s">
        <v>927</v>
      </c>
      <c r="AK175">
        <v>13</v>
      </c>
      <c r="AL175">
        <v>20</v>
      </c>
      <c r="AM175" s="110" t="str">
        <f t="shared" si="2"/>
        <v>&lt; 25mph</v>
      </c>
    </row>
    <row r="176" spans="1:39" x14ac:dyDescent="0.45">
      <c r="A176" t="str">
        <f ca="1">1+A103</f>
        <v/>
      </c>
      <c r="B176" t="str">
        <f>""</f>
        <v/>
      </c>
      <c r="C176" t="s">
        <v>352</v>
      </c>
      <c r="D176" s="114">
        <v>43729</v>
      </c>
      <c r="E176">
        <v>2019</v>
      </c>
      <c r="F176" s="112">
        <v>0.45347222222222222</v>
      </c>
      <c r="G176">
        <v>36.102612000000001</v>
      </c>
      <c r="H176">
        <v>-118.86592400000001</v>
      </c>
      <c r="I176" t="s">
        <v>63</v>
      </c>
      <c r="J176" t="s">
        <v>42</v>
      </c>
      <c r="K176" t="s">
        <v>4</v>
      </c>
      <c r="L176" t="s">
        <v>4</v>
      </c>
      <c r="N176" t="s">
        <v>43</v>
      </c>
      <c r="O176" t="s">
        <v>353</v>
      </c>
      <c r="P176" t="s">
        <v>354</v>
      </c>
      <c r="Q176" t="s">
        <v>354</v>
      </c>
      <c r="R176" t="s">
        <v>47</v>
      </c>
      <c r="S176" t="s">
        <v>48</v>
      </c>
      <c r="T176" t="s">
        <v>49</v>
      </c>
      <c r="U176" t="s">
        <v>316</v>
      </c>
      <c r="V176">
        <v>12</v>
      </c>
      <c r="W176" t="s">
        <v>51</v>
      </c>
      <c r="X176" t="s">
        <v>52</v>
      </c>
      <c r="Y176" t="s">
        <v>53</v>
      </c>
      <c r="Z176" t="s">
        <v>54</v>
      </c>
      <c r="AA176" s="114">
        <v>43729</v>
      </c>
      <c r="AB176" s="112">
        <v>0.45347222222222222</v>
      </c>
      <c r="AC176" t="s">
        <v>37</v>
      </c>
      <c r="AE176" t="s">
        <v>80</v>
      </c>
      <c r="AF176" t="s">
        <v>70</v>
      </c>
      <c r="AG176" t="s">
        <v>137</v>
      </c>
      <c r="AH176" t="s">
        <v>928</v>
      </c>
      <c r="AI176">
        <v>6.36</v>
      </c>
      <c r="AJ176" t="s">
        <v>929</v>
      </c>
      <c r="AK176">
        <v>11.84</v>
      </c>
      <c r="AL176">
        <v>60</v>
      </c>
      <c r="AM176" s="110" t="str">
        <f t="shared" si="2"/>
        <v>&lt; 25mph</v>
      </c>
    </row>
    <row r="177" spans="1:39" x14ac:dyDescent="0.45">
      <c r="A177" t="str">
        <f ca="1">1+A3</f>
        <v/>
      </c>
      <c r="B177" t="str">
        <f>""</f>
        <v/>
      </c>
      <c r="C177" t="s">
        <v>65</v>
      </c>
      <c r="D177" s="114">
        <v>42089</v>
      </c>
      <c r="E177">
        <v>2015</v>
      </c>
      <c r="F177" s="112">
        <v>0.58958333333333335</v>
      </c>
      <c r="G177">
        <v>33.945951000000001</v>
      </c>
      <c r="H177">
        <v>-117.924723</v>
      </c>
      <c r="I177" t="s">
        <v>41</v>
      </c>
      <c r="J177" t="s">
        <v>42</v>
      </c>
      <c r="K177" t="s">
        <v>3</v>
      </c>
      <c r="L177" t="s">
        <v>3</v>
      </c>
      <c r="N177" t="s">
        <v>43</v>
      </c>
      <c r="O177" t="s">
        <v>66</v>
      </c>
      <c r="P177" t="s">
        <v>67</v>
      </c>
      <c r="Q177" t="s">
        <v>68</v>
      </c>
      <c r="R177" t="s">
        <v>69</v>
      </c>
      <c r="S177" t="s">
        <v>48</v>
      </c>
      <c r="T177" t="s">
        <v>49</v>
      </c>
      <c r="U177" t="s">
        <v>56</v>
      </c>
      <c r="V177">
        <v>12</v>
      </c>
      <c r="W177" t="s">
        <v>51</v>
      </c>
      <c r="X177" t="s">
        <v>52</v>
      </c>
      <c r="Y177" t="s">
        <v>53</v>
      </c>
      <c r="Z177" t="s">
        <v>54</v>
      </c>
      <c r="AA177" s="114">
        <v>42089</v>
      </c>
      <c r="AB177" s="112">
        <v>0.58958333333333335</v>
      </c>
      <c r="AC177" t="s">
        <v>37</v>
      </c>
      <c r="AD177" t="s">
        <v>56</v>
      </c>
      <c r="AE177" t="s">
        <v>63</v>
      </c>
      <c r="AF177" t="s">
        <v>70</v>
      </c>
      <c r="AG177" t="s">
        <v>55</v>
      </c>
      <c r="AH177" t="s">
        <v>559</v>
      </c>
      <c r="AI177">
        <v>5.88</v>
      </c>
      <c r="AJ177" t="s">
        <v>930</v>
      </c>
      <c r="AK177">
        <v>17</v>
      </c>
      <c r="AL177">
        <v>121</v>
      </c>
      <c r="AM177" s="110" t="str">
        <f t="shared" si="2"/>
        <v>&lt; 25mph</v>
      </c>
    </row>
    <row r="178" spans="1:39" x14ac:dyDescent="0.45">
      <c r="A178" t="str">
        <f ca="1">1+A38</f>
        <v/>
      </c>
      <c r="B178" t="str">
        <f>""</f>
        <v/>
      </c>
      <c r="C178" t="s">
        <v>183</v>
      </c>
      <c r="D178" s="114">
        <v>42542</v>
      </c>
      <c r="E178">
        <v>2016</v>
      </c>
      <c r="F178" s="112">
        <v>0.90763888888888888</v>
      </c>
      <c r="G178">
        <v>36.251508999999999</v>
      </c>
      <c r="H178">
        <v>-118.78093200000001</v>
      </c>
      <c r="I178" t="s">
        <v>41</v>
      </c>
      <c r="J178" t="s">
        <v>42</v>
      </c>
      <c r="K178" t="s">
        <v>4</v>
      </c>
      <c r="L178" t="s">
        <v>4</v>
      </c>
      <c r="N178" t="s">
        <v>43</v>
      </c>
      <c r="O178" t="s">
        <v>101</v>
      </c>
      <c r="P178" t="s">
        <v>184</v>
      </c>
      <c r="Q178" t="s">
        <v>184</v>
      </c>
      <c r="R178" t="s">
        <v>47</v>
      </c>
      <c r="S178" t="s">
        <v>48</v>
      </c>
      <c r="T178" t="s">
        <v>49</v>
      </c>
      <c r="U178" t="s">
        <v>163</v>
      </c>
      <c r="V178">
        <v>12</v>
      </c>
      <c r="W178" t="s">
        <v>51</v>
      </c>
      <c r="X178" t="s">
        <v>52</v>
      </c>
      <c r="Y178" t="s">
        <v>53</v>
      </c>
      <c r="Z178" t="s">
        <v>54</v>
      </c>
      <c r="AA178" s="114">
        <v>42542</v>
      </c>
      <c r="AB178" s="112">
        <v>0.90763888888888888</v>
      </c>
      <c r="AC178" t="s">
        <v>37</v>
      </c>
      <c r="AD178" t="s">
        <v>56</v>
      </c>
      <c r="AE178" t="s">
        <v>41</v>
      </c>
      <c r="AF178" t="s">
        <v>70</v>
      </c>
      <c r="AG178" t="s">
        <v>55</v>
      </c>
      <c r="AH178" t="s">
        <v>931</v>
      </c>
      <c r="AI178">
        <v>4.0199999999999996</v>
      </c>
      <c r="AJ178" t="s">
        <v>932</v>
      </c>
      <c r="AK178">
        <v>7</v>
      </c>
      <c r="AL178">
        <v>31</v>
      </c>
      <c r="AM178" s="110" t="str">
        <f t="shared" si="2"/>
        <v>&lt; 25mph</v>
      </c>
    </row>
    <row r="179" spans="1:39" x14ac:dyDescent="0.45">
      <c r="A179">
        <f>1+A25</f>
        <v>10003</v>
      </c>
      <c r="B179" t="str">
        <f>""</f>
        <v/>
      </c>
      <c r="C179" t="s">
        <v>150</v>
      </c>
      <c r="D179" s="114">
        <v>42422</v>
      </c>
      <c r="E179">
        <v>2016</v>
      </c>
      <c r="F179" s="112">
        <v>0.71111111111111114</v>
      </c>
      <c r="G179">
        <v>34.449164000000003</v>
      </c>
      <c r="H179">
        <v>-119.584498</v>
      </c>
      <c r="I179" t="s">
        <v>41</v>
      </c>
      <c r="J179" t="s">
        <v>42</v>
      </c>
      <c r="K179" t="s">
        <v>3</v>
      </c>
      <c r="L179" t="s">
        <v>3</v>
      </c>
      <c r="N179" t="s">
        <v>43</v>
      </c>
      <c r="O179" t="s">
        <v>151</v>
      </c>
      <c r="P179" t="s">
        <v>152</v>
      </c>
      <c r="Q179" t="s">
        <v>152</v>
      </c>
      <c r="R179" t="s">
        <v>61</v>
      </c>
      <c r="S179" t="s">
        <v>62</v>
      </c>
      <c r="T179" t="s">
        <v>49</v>
      </c>
      <c r="U179" t="s">
        <v>153</v>
      </c>
      <c r="V179">
        <v>16</v>
      </c>
      <c r="W179" t="s">
        <v>51</v>
      </c>
      <c r="X179" t="s">
        <v>52</v>
      </c>
      <c r="Y179" t="s">
        <v>53</v>
      </c>
      <c r="Z179" t="s">
        <v>54</v>
      </c>
      <c r="AA179" s="114">
        <v>42422</v>
      </c>
      <c r="AB179" s="112">
        <v>0.71111111111111114</v>
      </c>
      <c r="AC179" t="s">
        <v>86</v>
      </c>
      <c r="AD179" t="s">
        <v>52</v>
      </c>
      <c r="AE179" t="s">
        <v>56</v>
      </c>
      <c r="AF179" t="s">
        <v>56</v>
      </c>
      <c r="AG179" t="s">
        <v>55</v>
      </c>
      <c r="AH179" t="s">
        <v>933</v>
      </c>
      <c r="AI179">
        <v>5.48</v>
      </c>
      <c r="AJ179" t="s">
        <v>934</v>
      </c>
      <c r="AK179">
        <v>6.87</v>
      </c>
      <c r="AL179">
        <v>95</v>
      </c>
      <c r="AM179" s="110" t="str">
        <f t="shared" si="2"/>
        <v>&lt; 25mph</v>
      </c>
    </row>
    <row r="180" spans="1:39" x14ac:dyDescent="0.45">
      <c r="A180" t="str">
        <f ca="1">1+A143</f>
        <v/>
      </c>
      <c r="B180" t="s">
        <v>428</v>
      </c>
      <c r="D180" s="114">
        <v>43766</v>
      </c>
      <c r="E180">
        <v>2019</v>
      </c>
      <c r="F180" s="112">
        <v>0.36249999999999999</v>
      </c>
      <c r="G180">
        <v>34.148867000000003</v>
      </c>
      <c r="H180">
        <v>-118.695438</v>
      </c>
      <c r="I180" t="s">
        <v>41</v>
      </c>
      <c r="J180" t="s">
        <v>42</v>
      </c>
      <c r="K180" t="s">
        <v>5</v>
      </c>
      <c r="M180" t="s">
        <v>5</v>
      </c>
      <c r="N180" t="s">
        <v>43</v>
      </c>
      <c r="O180" t="s">
        <v>292</v>
      </c>
      <c r="AG180" t="s">
        <v>331</v>
      </c>
      <c r="AH180" t="s">
        <v>561</v>
      </c>
      <c r="AI180">
        <v>6.43</v>
      </c>
      <c r="AJ180" t="s">
        <v>935</v>
      </c>
      <c r="AK180">
        <v>18.989999999999998</v>
      </c>
      <c r="AL180">
        <v>40</v>
      </c>
      <c r="AM180" s="110" t="str">
        <f t="shared" si="2"/>
        <v>&lt; 25mph</v>
      </c>
    </row>
    <row r="181" spans="1:39" x14ac:dyDescent="0.45">
      <c r="A181" t="str">
        <f ca="1">1+A28</f>
        <v/>
      </c>
      <c r="B181" t="str">
        <f>""</f>
        <v/>
      </c>
      <c r="C181" t="s">
        <v>159</v>
      </c>
      <c r="D181" s="114">
        <v>42485</v>
      </c>
      <c r="E181">
        <v>2016</v>
      </c>
      <c r="F181" s="112">
        <v>0.64097222222222228</v>
      </c>
      <c r="G181">
        <v>35.838740000000001</v>
      </c>
      <c r="H181">
        <v>-118.914749</v>
      </c>
      <c r="I181" t="s">
        <v>41</v>
      </c>
      <c r="J181" t="s">
        <v>42</v>
      </c>
      <c r="K181" t="s">
        <v>3</v>
      </c>
      <c r="L181" t="s">
        <v>3</v>
      </c>
      <c r="N181" t="s">
        <v>43</v>
      </c>
      <c r="O181" t="s">
        <v>101</v>
      </c>
      <c r="P181" t="s">
        <v>160</v>
      </c>
      <c r="Q181" t="s">
        <v>160</v>
      </c>
      <c r="R181" t="s">
        <v>47</v>
      </c>
      <c r="S181" t="s">
        <v>48</v>
      </c>
      <c r="T181" t="s">
        <v>49</v>
      </c>
      <c r="U181" t="s">
        <v>56</v>
      </c>
      <c r="V181">
        <v>12</v>
      </c>
      <c r="W181" t="s">
        <v>51</v>
      </c>
      <c r="X181" t="s">
        <v>52</v>
      </c>
      <c r="Y181" t="s">
        <v>53</v>
      </c>
      <c r="Z181" t="s">
        <v>54</v>
      </c>
      <c r="AA181" s="114">
        <v>42485</v>
      </c>
      <c r="AB181" s="112">
        <v>0.64097222222222228</v>
      </c>
      <c r="AC181" t="s">
        <v>86</v>
      </c>
      <c r="AD181" t="s">
        <v>146</v>
      </c>
      <c r="AE181" t="s">
        <v>56</v>
      </c>
      <c r="AF181" t="s">
        <v>56</v>
      </c>
      <c r="AG181" t="s">
        <v>55</v>
      </c>
      <c r="AH181" t="s">
        <v>485</v>
      </c>
      <c r="AI181">
        <v>3.62</v>
      </c>
      <c r="AJ181" t="s">
        <v>936</v>
      </c>
      <c r="AK181">
        <v>14.99</v>
      </c>
      <c r="AL181">
        <v>1</v>
      </c>
      <c r="AM181" s="110" t="str">
        <f t="shared" si="2"/>
        <v>&lt; 25mph</v>
      </c>
    </row>
    <row r="182" spans="1:39" x14ac:dyDescent="0.45">
      <c r="A182" t="str">
        <f ca="1">1+A23</f>
        <v/>
      </c>
      <c r="B182" t="str">
        <f>""</f>
        <v/>
      </c>
      <c r="C182" t="s">
        <v>142</v>
      </c>
      <c r="D182" s="114">
        <v>42286</v>
      </c>
      <c r="E182">
        <v>2015</v>
      </c>
      <c r="F182" s="112">
        <v>0.58333333333333337</v>
      </c>
      <c r="G182">
        <v>33.575239000000003</v>
      </c>
      <c r="H182">
        <v>-117.170044</v>
      </c>
      <c r="I182" t="s">
        <v>41</v>
      </c>
      <c r="J182" t="s">
        <v>42</v>
      </c>
      <c r="K182" t="s">
        <v>4</v>
      </c>
      <c r="L182" t="s">
        <v>4</v>
      </c>
      <c r="N182" t="s">
        <v>43</v>
      </c>
      <c r="O182" t="s">
        <v>143</v>
      </c>
      <c r="P182" t="s">
        <v>144</v>
      </c>
      <c r="Q182" t="s">
        <v>145</v>
      </c>
      <c r="R182" t="s">
        <v>47</v>
      </c>
      <c r="S182" t="s">
        <v>48</v>
      </c>
      <c r="T182" t="s">
        <v>49</v>
      </c>
      <c r="U182" t="s">
        <v>56</v>
      </c>
      <c r="V182">
        <v>12</v>
      </c>
      <c r="W182" t="s">
        <v>51</v>
      </c>
      <c r="X182" t="s">
        <v>63</v>
      </c>
      <c r="Y182" t="s">
        <v>53</v>
      </c>
      <c r="Z182" t="s">
        <v>75</v>
      </c>
      <c r="AA182" t="s">
        <v>76</v>
      </c>
      <c r="AB182" t="s">
        <v>56</v>
      </c>
      <c r="AC182" t="s">
        <v>86</v>
      </c>
      <c r="AD182" t="s">
        <v>146</v>
      </c>
      <c r="AE182" t="s">
        <v>56</v>
      </c>
      <c r="AF182" t="s">
        <v>56</v>
      </c>
      <c r="AG182" t="s">
        <v>55</v>
      </c>
      <c r="AH182" t="s">
        <v>464</v>
      </c>
      <c r="AI182">
        <v>5.21</v>
      </c>
      <c r="AJ182" t="s">
        <v>937</v>
      </c>
      <c r="AK182">
        <v>12.01</v>
      </c>
      <c r="AL182">
        <v>27</v>
      </c>
      <c r="AM182" s="110" t="str">
        <f t="shared" si="2"/>
        <v>&lt; 25mph</v>
      </c>
    </row>
    <row r="183" spans="1:39" x14ac:dyDescent="0.45">
      <c r="A183" t="str">
        <f ca="1">1+A133</f>
        <v/>
      </c>
      <c r="B183" t="s">
        <v>416</v>
      </c>
      <c r="D183" s="114">
        <v>43026</v>
      </c>
      <c r="E183">
        <v>2017</v>
      </c>
      <c r="F183" s="112">
        <v>0.47083333333333333</v>
      </c>
      <c r="G183">
        <v>33.772078</v>
      </c>
      <c r="H183">
        <v>-117.217316</v>
      </c>
      <c r="I183" t="s">
        <v>41</v>
      </c>
      <c r="J183" t="s">
        <v>42</v>
      </c>
      <c r="K183" t="s">
        <v>55</v>
      </c>
      <c r="M183" t="s">
        <v>55</v>
      </c>
      <c r="N183" t="s">
        <v>43</v>
      </c>
      <c r="O183" t="s">
        <v>101</v>
      </c>
      <c r="AG183" t="s">
        <v>331</v>
      </c>
      <c r="AH183" t="s">
        <v>705</v>
      </c>
      <c r="AI183">
        <v>6.73</v>
      </c>
      <c r="AJ183" t="s">
        <v>938</v>
      </c>
      <c r="AK183">
        <v>9.2200000000000006</v>
      </c>
      <c r="AL183">
        <v>42</v>
      </c>
      <c r="AM183" s="110" t="str">
        <f t="shared" si="2"/>
        <v>&lt; 25mph</v>
      </c>
    </row>
    <row r="184" spans="1:39" x14ac:dyDescent="0.45">
      <c r="A184" t="str">
        <f ca="1">1+A118</f>
        <v/>
      </c>
      <c r="B184" t="str">
        <f>""</f>
        <v/>
      </c>
      <c r="C184" t="s">
        <v>388</v>
      </c>
      <c r="D184" s="114">
        <v>44107</v>
      </c>
      <c r="E184">
        <v>2020</v>
      </c>
      <c r="F184" s="112">
        <v>0.73958333333333337</v>
      </c>
      <c r="G184">
        <v>34.357016000000002</v>
      </c>
      <c r="H184">
        <v>-118.56586799999999</v>
      </c>
      <c r="I184" t="s">
        <v>41</v>
      </c>
      <c r="J184" t="s">
        <v>42</v>
      </c>
      <c r="K184" t="s">
        <v>3</v>
      </c>
      <c r="L184" t="s">
        <v>3</v>
      </c>
      <c r="N184" t="s">
        <v>97</v>
      </c>
      <c r="O184" t="s">
        <v>56</v>
      </c>
      <c r="P184" t="s">
        <v>389</v>
      </c>
      <c r="Q184" t="s">
        <v>389</v>
      </c>
      <c r="R184" t="s">
        <v>62</v>
      </c>
      <c r="S184" t="s">
        <v>62</v>
      </c>
      <c r="U184" t="s">
        <v>163</v>
      </c>
      <c r="V184">
        <v>16</v>
      </c>
      <c r="W184" t="s">
        <v>51</v>
      </c>
      <c r="X184" t="s">
        <v>52</v>
      </c>
      <c r="Y184" t="s">
        <v>53</v>
      </c>
      <c r="Z184" t="s">
        <v>75</v>
      </c>
      <c r="AC184" t="s">
        <v>86</v>
      </c>
      <c r="AD184" t="s">
        <v>52</v>
      </c>
      <c r="AG184" t="s">
        <v>63</v>
      </c>
      <c r="AH184" t="s">
        <v>677</v>
      </c>
      <c r="AI184">
        <v>2.48</v>
      </c>
      <c r="AJ184" t="s">
        <v>939</v>
      </c>
      <c r="AK184">
        <v>16.22</v>
      </c>
      <c r="AL184">
        <v>200</v>
      </c>
      <c r="AM184" s="110" t="str">
        <f t="shared" si="2"/>
        <v>&lt; 25mph</v>
      </c>
    </row>
    <row r="185" spans="1:39" x14ac:dyDescent="0.45">
      <c r="A185">
        <f>1+A131</f>
        <v>10005</v>
      </c>
      <c r="B185" t="s">
        <v>414</v>
      </c>
      <c r="D185" s="114">
        <v>42545</v>
      </c>
      <c r="E185">
        <v>2016</v>
      </c>
      <c r="F185" s="112">
        <v>0.22916666666666671</v>
      </c>
      <c r="G185">
        <v>37.979965999999997</v>
      </c>
      <c r="H185">
        <v>-119.142403</v>
      </c>
      <c r="I185" t="s">
        <v>41</v>
      </c>
      <c r="J185" t="s">
        <v>42</v>
      </c>
      <c r="K185" t="s">
        <v>7</v>
      </c>
      <c r="M185" t="s">
        <v>7</v>
      </c>
      <c r="N185" t="s">
        <v>43</v>
      </c>
      <c r="O185" t="s">
        <v>409</v>
      </c>
      <c r="AG185" t="s">
        <v>331</v>
      </c>
      <c r="AH185" t="s">
        <v>538</v>
      </c>
      <c r="AI185">
        <v>5.82</v>
      </c>
      <c r="AJ185" t="s">
        <v>940</v>
      </c>
      <c r="AK185">
        <v>37.29</v>
      </c>
      <c r="AL185">
        <v>7</v>
      </c>
      <c r="AM185" s="110" t="str">
        <f t="shared" si="2"/>
        <v>25-40mph</v>
      </c>
    </row>
    <row r="186" spans="1:39" x14ac:dyDescent="0.45">
      <c r="A186" t="str">
        <f ca="1">1+A129</f>
        <v/>
      </c>
      <c r="B186" t="s">
        <v>411</v>
      </c>
      <c r="D186" s="114">
        <v>42502</v>
      </c>
      <c r="E186">
        <v>2016</v>
      </c>
      <c r="F186" s="114">
        <v>-7</v>
      </c>
      <c r="G186">
        <v>34.313544999999998</v>
      </c>
      <c r="H186">
        <v>-119.186531</v>
      </c>
      <c r="I186" t="s">
        <v>41</v>
      </c>
      <c r="J186" t="s">
        <v>42</v>
      </c>
      <c r="K186" t="s">
        <v>5</v>
      </c>
      <c r="M186" t="s">
        <v>5</v>
      </c>
      <c r="N186" t="s">
        <v>43</v>
      </c>
      <c r="O186" t="s">
        <v>412</v>
      </c>
      <c r="AG186" t="s">
        <v>331</v>
      </c>
      <c r="AH186" t="s">
        <v>489</v>
      </c>
      <c r="AI186">
        <v>6.25</v>
      </c>
      <c r="AJ186" t="s">
        <v>941</v>
      </c>
      <c r="AK186">
        <v>7</v>
      </c>
      <c r="AL186">
        <v>98</v>
      </c>
      <c r="AM186" s="110" t="str">
        <f t="shared" si="2"/>
        <v>&lt; 25mph</v>
      </c>
    </row>
    <row r="187" spans="1:39" x14ac:dyDescent="0.45">
      <c r="A187" t="str">
        <f ca="1">1+A112</f>
        <v/>
      </c>
      <c r="B187" t="str">
        <f>""</f>
        <v/>
      </c>
      <c r="C187" t="s">
        <v>339</v>
      </c>
      <c r="D187" s="114">
        <v>43996</v>
      </c>
      <c r="E187">
        <v>2020</v>
      </c>
      <c r="F187" s="112">
        <v>0.68402777777777779</v>
      </c>
      <c r="G187">
        <v>34.709825000000002</v>
      </c>
      <c r="H187">
        <v>-118.415853</v>
      </c>
      <c r="I187" t="s">
        <v>41</v>
      </c>
      <c r="J187" t="s">
        <v>42</v>
      </c>
      <c r="K187" t="s">
        <v>3</v>
      </c>
      <c r="L187" t="s">
        <v>3</v>
      </c>
      <c r="N187" t="s">
        <v>55</v>
      </c>
      <c r="P187" t="s">
        <v>375</v>
      </c>
      <c r="Q187" t="s">
        <v>375</v>
      </c>
      <c r="R187" t="s">
        <v>48</v>
      </c>
      <c r="S187" t="s">
        <v>48</v>
      </c>
      <c r="T187" t="s">
        <v>49</v>
      </c>
      <c r="U187" t="s">
        <v>64</v>
      </c>
      <c r="V187">
        <v>12</v>
      </c>
      <c r="W187" t="s">
        <v>51</v>
      </c>
      <c r="X187" t="s">
        <v>52</v>
      </c>
      <c r="Y187" t="s">
        <v>53</v>
      </c>
      <c r="Z187" t="s">
        <v>54</v>
      </c>
      <c r="AA187" s="114">
        <v>43996</v>
      </c>
      <c r="AB187" s="112">
        <v>0.80763888888888891</v>
      </c>
      <c r="AC187" t="s">
        <v>86</v>
      </c>
      <c r="AD187" t="s">
        <v>52</v>
      </c>
      <c r="AG187" t="s">
        <v>63</v>
      </c>
      <c r="AH187" t="s">
        <v>576</v>
      </c>
      <c r="AI187">
        <v>1.78</v>
      </c>
      <c r="AJ187" t="s">
        <v>942</v>
      </c>
      <c r="AK187">
        <v>50</v>
      </c>
      <c r="AL187">
        <v>2</v>
      </c>
      <c r="AM187" s="110" t="str">
        <f t="shared" si="2"/>
        <v>40-55mph</v>
      </c>
    </row>
    <row r="188" spans="1:39" x14ac:dyDescent="0.45">
      <c r="A188" t="str">
        <f ca="1">1+A45</f>
        <v/>
      </c>
      <c r="B188" t="str">
        <f>""</f>
        <v/>
      </c>
      <c r="C188" t="s">
        <v>204</v>
      </c>
      <c r="D188" s="114">
        <v>42632</v>
      </c>
      <c r="E188">
        <v>2016</v>
      </c>
      <c r="F188" s="112">
        <v>0.25763888888888892</v>
      </c>
      <c r="G188">
        <v>34.039960999999998</v>
      </c>
      <c r="H188">
        <v>-118.66873200000001</v>
      </c>
      <c r="I188" t="s">
        <v>41</v>
      </c>
      <c r="J188" t="s">
        <v>42</v>
      </c>
      <c r="K188" t="s">
        <v>3</v>
      </c>
      <c r="L188" t="s">
        <v>3</v>
      </c>
      <c r="N188" t="s">
        <v>43</v>
      </c>
      <c r="O188" t="s">
        <v>148</v>
      </c>
      <c r="P188" t="s">
        <v>205</v>
      </c>
      <c r="Q188" t="s">
        <v>205</v>
      </c>
      <c r="R188" t="s">
        <v>61</v>
      </c>
      <c r="S188" t="s">
        <v>62</v>
      </c>
      <c r="T188" t="s">
        <v>49</v>
      </c>
      <c r="U188" t="s">
        <v>153</v>
      </c>
      <c r="V188">
        <v>16</v>
      </c>
      <c r="W188" t="s">
        <v>51</v>
      </c>
      <c r="X188" t="s">
        <v>52</v>
      </c>
      <c r="Y188" t="s">
        <v>53</v>
      </c>
      <c r="Z188" t="s">
        <v>75</v>
      </c>
      <c r="AA188" t="s">
        <v>76</v>
      </c>
      <c r="AB188" t="s">
        <v>56</v>
      </c>
      <c r="AC188" t="s">
        <v>55</v>
      </c>
      <c r="AD188" t="s">
        <v>56</v>
      </c>
      <c r="AE188" t="s">
        <v>56</v>
      </c>
      <c r="AF188" t="s">
        <v>56</v>
      </c>
      <c r="AG188" t="s">
        <v>55</v>
      </c>
      <c r="AH188" t="s">
        <v>529</v>
      </c>
      <c r="AI188">
        <v>2.0099999999999998</v>
      </c>
      <c r="AJ188" t="s">
        <v>943</v>
      </c>
      <c r="AK188">
        <v>23</v>
      </c>
      <c r="AL188">
        <v>25</v>
      </c>
      <c r="AM188" s="110" t="str">
        <f t="shared" si="2"/>
        <v>&lt; 25mph</v>
      </c>
    </row>
    <row r="189" spans="1:39" x14ac:dyDescent="0.45">
      <c r="A189" t="str">
        <f ca="1">1+A57</f>
        <v/>
      </c>
      <c r="B189" t="str">
        <f>""</f>
        <v/>
      </c>
      <c r="C189" t="s">
        <v>232</v>
      </c>
      <c r="D189" s="114">
        <v>42811</v>
      </c>
      <c r="E189">
        <v>2017</v>
      </c>
      <c r="F189" s="112">
        <v>0.71805555555555556</v>
      </c>
      <c r="G189">
        <v>34.575906000000003</v>
      </c>
      <c r="H189">
        <v>-118.262917</v>
      </c>
      <c r="I189" t="s">
        <v>41</v>
      </c>
      <c r="J189" t="s">
        <v>42</v>
      </c>
      <c r="K189" t="s">
        <v>3</v>
      </c>
      <c r="L189" t="s">
        <v>3</v>
      </c>
      <c r="N189" t="s">
        <v>43</v>
      </c>
      <c r="O189" t="s">
        <v>148</v>
      </c>
      <c r="P189" t="s">
        <v>233</v>
      </c>
      <c r="Q189" t="s">
        <v>233</v>
      </c>
      <c r="R189" t="s">
        <v>61</v>
      </c>
      <c r="S189" t="s">
        <v>62</v>
      </c>
      <c r="T189" t="s">
        <v>49</v>
      </c>
      <c r="U189" t="s">
        <v>56</v>
      </c>
      <c r="V189">
        <v>12</v>
      </c>
      <c r="W189" t="s">
        <v>51</v>
      </c>
      <c r="X189" t="s">
        <v>52</v>
      </c>
      <c r="Y189" t="s">
        <v>53</v>
      </c>
      <c r="Z189" t="s">
        <v>54</v>
      </c>
      <c r="AA189" s="114">
        <v>42811</v>
      </c>
      <c r="AB189" s="112">
        <v>0.71805555555555556</v>
      </c>
      <c r="AC189" t="s">
        <v>37</v>
      </c>
      <c r="AD189" t="s">
        <v>56</v>
      </c>
      <c r="AE189" t="s">
        <v>141</v>
      </c>
      <c r="AF189" t="s">
        <v>70</v>
      </c>
      <c r="AG189" t="s">
        <v>55</v>
      </c>
      <c r="AH189" t="s">
        <v>624</v>
      </c>
      <c r="AI189">
        <v>3.49</v>
      </c>
      <c r="AJ189" t="s">
        <v>944</v>
      </c>
      <c r="AK189">
        <v>9.7200000000000006</v>
      </c>
      <c r="AL189">
        <v>172</v>
      </c>
      <c r="AM189" s="110" t="str">
        <f t="shared" si="2"/>
        <v>&lt; 25mph</v>
      </c>
    </row>
    <row r="190" spans="1:39" x14ac:dyDescent="0.45">
      <c r="A190" t="str">
        <f ca="1">1+A115</f>
        <v/>
      </c>
      <c r="B190" t="str">
        <f>""</f>
        <v/>
      </c>
      <c r="C190" t="s">
        <v>380</v>
      </c>
      <c r="D190" s="114">
        <v>44037</v>
      </c>
      <c r="E190">
        <v>2020</v>
      </c>
      <c r="F190" s="112">
        <v>0.55000000000000004</v>
      </c>
      <c r="G190">
        <v>35.634526000000001</v>
      </c>
      <c r="H190">
        <v>-118.387573</v>
      </c>
      <c r="I190" t="s">
        <v>41</v>
      </c>
      <c r="J190" t="s">
        <v>42</v>
      </c>
      <c r="K190" t="s">
        <v>3</v>
      </c>
      <c r="L190" t="s">
        <v>3</v>
      </c>
      <c r="N190" t="s">
        <v>43</v>
      </c>
      <c r="O190" t="s">
        <v>179</v>
      </c>
      <c r="P190" t="s">
        <v>381</v>
      </c>
      <c r="Q190" t="s">
        <v>381</v>
      </c>
      <c r="R190" t="s">
        <v>62</v>
      </c>
      <c r="S190" t="s">
        <v>62</v>
      </c>
      <c r="T190" t="s">
        <v>49</v>
      </c>
      <c r="U190" t="s">
        <v>153</v>
      </c>
      <c r="V190">
        <v>12</v>
      </c>
      <c r="W190" t="s">
        <v>51</v>
      </c>
      <c r="X190" t="s">
        <v>52</v>
      </c>
      <c r="Y190" t="s">
        <v>53</v>
      </c>
      <c r="Z190" t="s">
        <v>75</v>
      </c>
      <c r="AC190" t="s">
        <v>37</v>
      </c>
      <c r="AE190" t="s">
        <v>112</v>
      </c>
      <c r="AF190" t="s">
        <v>70</v>
      </c>
      <c r="AG190" t="s">
        <v>321</v>
      </c>
      <c r="AH190" t="s">
        <v>945</v>
      </c>
      <c r="AI190">
        <v>7.53</v>
      </c>
      <c r="AJ190" t="s">
        <v>946</v>
      </c>
      <c r="AK190">
        <v>26.75</v>
      </c>
      <c r="AL190">
        <v>53</v>
      </c>
      <c r="AM190" s="110" t="str">
        <f t="shared" si="2"/>
        <v>25-40mph</v>
      </c>
    </row>
    <row r="191" spans="1:39" x14ac:dyDescent="0.45">
      <c r="A191" t="str">
        <f ca="1">1+A44</f>
        <v/>
      </c>
      <c r="B191" t="str">
        <f>""</f>
        <v/>
      </c>
      <c r="C191" t="s">
        <v>201</v>
      </c>
      <c r="D191" s="114">
        <v>42629</v>
      </c>
      <c r="E191">
        <v>2016</v>
      </c>
      <c r="F191" s="112">
        <v>0.79305555555555551</v>
      </c>
      <c r="G191">
        <v>34.485118999999997</v>
      </c>
      <c r="H191">
        <v>-119.300054</v>
      </c>
      <c r="I191" t="s">
        <v>41</v>
      </c>
      <c r="J191" t="s">
        <v>42</v>
      </c>
      <c r="K191" t="s">
        <v>3</v>
      </c>
      <c r="L191" t="s">
        <v>3</v>
      </c>
      <c r="N191" t="s">
        <v>43</v>
      </c>
      <c r="O191" t="s">
        <v>202</v>
      </c>
      <c r="P191" t="s">
        <v>203</v>
      </c>
      <c r="Q191" t="s">
        <v>203</v>
      </c>
      <c r="R191" t="s">
        <v>61</v>
      </c>
      <c r="S191" t="s">
        <v>62</v>
      </c>
      <c r="T191" t="s">
        <v>49</v>
      </c>
      <c r="U191" t="s">
        <v>56</v>
      </c>
      <c r="V191">
        <v>16</v>
      </c>
      <c r="W191" t="s">
        <v>51</v>
      </c>
      <c r="X191" t="s">
        <v>52</v>
      </c>
      <c r="Y191" t="s">
        <v>53</v>
      </c>
      <c r="Z191" t="s">
        <v>54</v>
      </c>
      <c r="AA191" s="114">
        <v>42629</v>
      </c>
      <c r="AB191" s="112">
        <v>0.79305555555555551</v>
      </c>
      <c r="AC191" t="s">
        <v>37</v>
      </c>
      <c r="AD191" t="s">
        <v>56</v>
      </c>
      <c r="AE191" t="s">
        <v>80</v>
      </c>
      <c r="AF191" t="s">
        <v>81</v>
      </c>
      <c r="AG191" t="s">
        <v>55</v>
      </c>
      <c r="AH191" t="s">
        <v>483</v>
      </c>
      <c r="AI191">
        <v>6.69</v>
      </c>
      <c r="AJ191" t="s">
        <v>947</v>
      </c>
      <c r="AK191">
        <v>4</v>
      </c>
      <c r="AL191">
        <v>6</v>
      </c>
      <c r="AM191" s="110" t="str">
        <f t="shared" si="2"/>
        <v>&lt; 25mph</v>
      </c>
    </row>
    <row r="192" spans="1:39" x14ac:dyDescent="0.45">
      <c r="A192" t="str">
        <f ca="1">1+A24</f>
        <v/>
      </c>
      <c r="B192" t="str">
        <f>""</f>
        <v/>
      </c>
      <c r="C192" t="s">
        <v>147</v>
      </c>
      <c r="D192" s="114">
        <v>42385</v>
      </c>
      <c r="E192">
        <v>2016</v>
      </c>
      <c r="F192" s="112">
        <v>0.63888888888888884</v>
      </c>
      <c r="G192">
        <v>34.409571</v>
      </c>
      <c r="H192">
        <v>-118.68156999999999</v>
      </c>
      <c r="I192" t="s">
        <v>41</v>
      </c>
      <c r="J192" t="s">
        <v>42</v>
      </c>
      <c r="K192" t="s">
        <v>3</v>
      </c>
      <c r="L192" t="s">
        <v>3</v>
      </c>
      <c r="N192" t="s">
        <v>43</v>
      </c>
      <c r="O192" t="s">
        <v>148</v>
      </c>
      <c r="P192" t="s">
        <v>149</v>
      </c>
      <c r="Q192" t="s">
        <v>149</v>
      </c>
      <c r="R192" t="s">
        <v>61</v>
      </c>
      <c r="S192" t="s">
        <v>62</v>
      </c>
      <c r="T192" t="s">
        <v>49</v>
      </c>
      <c r="U192" t="s">
        <v>56</v>
      </c>
      <c r="V192">
        <v>16</v>
      </c>
      <c r="W192" t="s">
        <v>51</v>
      </c>
      <c r="X192" t="s">
        <v>52</v>
      </c>
      <c r="Y192" t="s">
        <v>53</v>
      </c>
      <c r="Z192" t="s">
        <v>54</v>
      </c>
      <c r="AA192" s="114">
        <v>42385</v>
      </c>
      <c r="AB192" s="112">
        <v>0.63888888888888884</v>
      </c>
      <c r="AC192" t="s">
        <v>86</v>
      </c>
      <c r="AD192" t="s">
        <v>63</v>
      </c>
      <c r="AE192" t="s">
        <v>56</v>
      </c>
      <c r="AF192" t="s">
        <v>56</v>
      </c>
      <c r="AG192" t="s">
        <v>55</v>
      </c>
      <c r="AH192" t="s">
        <v>948</v>
      </c>
      <c r="AI192">
        <v>2.69</v>
      </c>
      <c r="AJ192" t="s">
        <v>949</v>
      </c>
      <c r="AK192">
        <v>12.64</v>
      </c>
      <c r="AL192">
        <v>183</v>
      </c>
      <c r="AM192" s="110" t="str">
        <f t="shared" si="2"/>
        <v>&lt; 25mph</v>
      </c>
    </row>
    <row r="193" spans="1:39" x14ac:dyDescent="0.45">
      <c r="A193" t="str">
        <f ca="1">1+A14</f>
        <v/>
      </c>
      <c r="B193" t="str">
        <f>""</f>
        <v/>
      </c>
      <c r="C193" t="s">
        <v>113</v>
      </c>
      <c r="D193" s="114">
        <v>42154</v>
      </c>
      <c r="E193">
        <v>2015</v>
      </c>
      <c r="F193" s="112">
        <v>0.6430555555555556</v>
      </c>
      <c r="G193">
        <v>33.709730999999998</v>
      </c>
      <c r="H193">
        <v>-117.64594700000001</v>
      </c>
      <c r="I193" t="s">
        <v>41</v>
      </c>
      <c r="J193" t="s">
        <v>42</v>
      </c>
      <c r="K193" t="s">
        <v>3</v>
      </c>
      <c r="L193" t="s">
        <v>3</v>
      </c>
      <c r="N193" t="s">
        <v>43</v>
      </c>
      <c r="O193" t="s">
        <v>93</v>
      </c>
      <c r="P193" t="s">
        <v>114</v>
      </c>
      <c r="Q193" t="s">
        <v>115</v>
      </c>
      <c r="R193" t="s">
        <v>61</v>
      </c>
      <c r="S193" t="s">
        <v>62</v>
      </c>
      <c r="T193" t="s">
        <v>49</v>
      </c>
      <c r="U193" t="s">
        <v>50</v>
      </c>
      <c r="V193">
        <v>12</v>
      </c>
      <c r="W193" t="s">
        <v>51</v>
      </c>
      <c r="X193" t="s">
        <v>63</v>
      </c>
      <c r="Y193" t="s">
        <v>53</v>
      </c>
      <c r="Z193" t="s">
        <v>54</v>
      </c>
      <c r="AA193" s="114">
        <v>42154</v>
      </c>
      <c r="AB193" s="112">
        <v>0.6430555555555556</v>
      </c>
      <c r="AC193" t="s">
        <v>37</v>
      </c>
      <c r="AD193" t="s">
        <v>56</v>
      </c>
      <c r="AE193" t="s">
        <v>112</v>
      </c>
      <c r="AF193" t="s">
        <v>70</v>
      </c>
      <c r="AG193" t="s">
        <v>55</v>
      </c>
      <c r="AH193" t="s">
        <v>450</v>
      </c>
      <c r="AI193">
        <v>7.87</v>
      </c>
      <c r="AJ193" t="s">
        <v>950</v>
      </c>
      <c r="AK193">
        <v>53.02</v>
      </c>
      <c r="AL193">
        <v>86</v>
      </c>
      <c r="AM193" s="110" t="str">
        <f t="shared" si="2"/>
        <v>40-55mph</v>
      </c>
    </row>
    <row r="194" spans="1:39" x14ac:dyDescent="0.45">
      <c r="A194" t="str">
        <f ca="1">1+A71</f>
        <v/>
      </c>
      <c r="B194" t="str">
        <f>""</f>
        <v/>
      </c>
      <c r="C194" t="s">
        <v>266</v>
      </c>
      <c r="D194" s="114">
        <v>42975</v>
      </c>
      <c r="E194">
        <v>2017</v>
      </c>
      <c r="F194" s="112">
        <v>0.1736111111111111</v>
      </c>
      <c r="G194">
        <v>33.957009999999997</v>
      </c>
      <c r="H194">
        <v>-117.861324</v>
      </c>
      <c r="I194" t="s">
        <v>41</v>
      </c>
      <c r="J194" t="s">
        <v>42</v>
      </c>
      <c r="K194" t="s">
        <v>3</v>
      </c>
      <c r="L194" t="s">
        <v>3</v>
      </c>
      <c r="N194" t="s">
        <v>133</v>
      </c>
      <c r="O194" t="s">
        <v>56</v>
      </c>
      <c r="P194" t="s">
        <v>267</v>
      </c>
      <c r="Q194" t="s">
        <v>268</v>
      </c>
      <c r="R194" t="s">
        <v>61</v>
      </c>
      <c r="S194" t="s">
        <v>62</v>
      </c>
      <c r="T194" t="s">
        <v>49</v>
      </c>
      <c r="U194" t="s">
        <v>56</v>
      </c>
      <c r="V194">
        <v>16</v>
      </c>
      <c r="W194" t="s">
        <v>51</v>
      </c>
      <c r="X194" t="s">
        <v>52</v>
      </c>
      <c r="Y194" t="s">
        <v>53</v>
      </c>
      <c r="Z194" t="s">
        <v>75</v>
      </c>
      <c r="AA194" t="s">
        <v>76</v>
      </c>
      <c r="AB194" t="s">
        <v>56</v>
      </c>
      <c r="AC194" t="s">
        <v>86</v>
      </c>
      <c r="AD194" t="s">
        <v>146</v>
      </c>
      <c r="AE194" t="s">
        <v>56</v>
      </c>
      <c r="AF194" t="s">
        <v>56</v>
      </c>
      <c r="AG194" t="s">
        <v>55</v>
      </c>
      <c r="AH194" t="s">
        <v>951</v>
      </c>
      <c r="AI194">
        <v>6.92</v>
      </c>
      <c r="AJ194" t="s">
        <v>952</v>
      </c>
      <c r="AK194">
        <v>23.89</v>
      </c>
      <c r="AL194">
        <v>121</v>
      </c>
      <c r="AM194" s="110" t="str">
        <f t="shared" ref="AM194:AM257" si="3">IF(AL194=0,"No data",IF(AK194&lt;25,"&lt; 25mph",IF(AK194&lt;40,"25-40mph",IF(AK194&lt;55,"40-55mph",IF(AK194&gt;=55,"55mph+","Undefined")))))</f>
        <v>&lt; 25mph</v>
      </c>
    </row>
    <row r="195" spans="1:39" x14ac:dyDescent="0.45">
      <c r="A195" t="str">
        <f ca="1">1+A50</f>
        <v/>
      </c>
      <c r="B195" t="str">
        <f>""</f>
        <v/>
      </c>
      <c r="C195" t="s">
        <v>201</v>
      </c>
      <c r="D195" s="114">
        <v>42666</v>
      </c>
      <c r="E195">
        <v>2016</v>
      </c>
      <c r="F195" s="112">
        <v>0.40277777777777779</v>
      </c>
      <c r="G195">
        <v>34.460281000000002</v>
      </c>
      <c r="H195">
        <v>-119.285265</v>
      </c>
      <c r="I195" t="s">
        <v>41</v>
      </c>
      <c r="J195" t="s">
        <v>42</v>
      </c>
      <c r="K195" t="s">
        <v>3</v>
      </c>
      <c r="L195" t="s">
        <v>3</v>
      </c>
      <c r="N195" t="s">
        <v>43</v>
      </c>
      <c r="O195" t="s">
        <v>157</v>
      </c>
      <c r="P195" t="s">
        <v>216</v>
      </c>
      <c r="Q195" t="s">
        <v>217</v>
      </c>
      <c r="R195" t="s">
        <v>61</v>
      </c>
      <c r="S195" t="s">
        <v>62</v>
      </c>
      <c r="T195" t="s">
        <v>49</v>
      </c>
      <c r="U195" t="s">
        <v>56</v>
      </c>
      <c r="V195" t="s">
        <v>164</v>
      </c>
      <c r="W195" t="s">
        <v>51</v>
      </c>
      <c r="X195" t="s">
        <v>52</v>
      </c>
      <c r="Y195" t="s">
        <v>53</v>
      </c>
      <c r="Z195" t="s">
        <v>75</v>
      </c>
      <c r="AA195" t="s">
        <v>76</v>
      </c>
      <c r="AB195" t="s">
        <v>56</v>
      </c>
      <c r="AC195" t="s">
        <v>86</v>
      </c>
      <c r="AD195" t="s">
        <v>52</v>
      </c>
      <c r="AE195" t="s">
        <v>56</v>
      </c>
      <c r="AF195" t="s">
        <v>56</v>
      </c>
      <c r="AG195" t="s">
        <v>55</v>
      </c>
      <c r="AH195" t="s">
        <v>483</v>
      </c>
      <c r="AI195">
        <v>6.08</v>
      </c>
      <c r="AJ195" t="s">
        <v>953</v>
      </c>
      <c r="AK195">
        <v>7</v>
      </c>
      <c r="AL195">
        <v>3</v>
      </c>
      <c r="AM195" s="110" t="str">
        <f t="shared" si="3"/>
        <v>&lt; 25mph</v>
      </c>
    </row>
    <row r="196" spans="1:39" x14ac:dyDescent="0.45">
      <c r="A196" t="str">
        <f ca="1">1+A145</f>
        <v/>
      </c>
      <c r="B196" t="s">
        <v>430</v>
      </c>
      <c r="D196" s="114">
        <v>43768</v>
      </c>
      <c r="E196">
        <v>2019</v>
      </c>
      <c r="F196" s="112">
        <v>0.44791666666666669</v>
      </c>
      <c r="G196">
        <v>34.150865000000003</v>
      </c>
      <c r="H196">
        <v>-118.674104</v>
      </c>
      <c r="I196" t="s">
        <v>41</v>
      </c>
      <c r="J196" t="s">
        <v>42</v>
      </c>
      <c r="K196" t="s">
        <v>5</v>
      </c>
      <c r="M196" t="s">
        <v>5</v>
      </c>
      <c r="N196" t="s">
        <v>43</v>
      </c>
      <c r="O196" t="s">
        <v>292</v>
      </c>
      <c r="AG196" t="s">
        <v>331</v>
      </c>
      <c r="AH196" t="s">
        <v>561</v>
      </c>
      <c r="AI196">
        <v>5.89</v>
      </c>
      <c r="AJ196" t="s">
        <v>954</v>
      </c>
      <c r="AK196">
        <v>14</v>
      </c>
      <c r="AL196">
        <v>72</v>
      </c>
      <c r="AM196" s="110" t="str">
        <f t="shared" si="3"/>
        <v>&lt; 25mph</v>
      </c>
    </row>
    <row r="197" spans="1:39" x14ac:dyDescent="0.45">
      <c r="A197" t="str">
        <f ca="1">1+A43</f>
        <v/>
      </c>
      <c r="B197" t="str">
        <f>""</f>
        <v/>
      </c>
      <c r="C197" t="s">
        <v>198</v>
      </c>
      <c r="D197" s="114">
        <v>42616</v>
      </c>
      <c r="E197">
        <v>2016</v>
      </c>
      <c r="F197" s="112">
        <v>0.43333333333333329</v>
      </c>
      <c r="G197">
        <v>34.444661000000004</v>
      </c>
      <c r="H197">
        <v>-119.236951</v>
      </c>
      <c r="I197" t="s">
        <v>41</v>
      </c>
      <c r="J197" t="s">
        <v>42</v>
      </c>
      <c r="K197" t="s">
        <v>4</v>
      </c>
      <c r="L197" t="s">
        <v>4</v>
      </c>
      <c r="N197" t="s">
        <v>43</v>
      </c>
      <c r="O197" t="s">
        <v>157</v>
      </c>
      <c r="P197" t="s">
        <v>199</v>
      </c>
      <c r="Q197" t="s">
        <v>200</v>
      </c>
      <c r="R197" t="s">
        <v>61</v>
      </c>
      <c r="S197" t="s">
        <v>62</v>
      </c>
      <c r="T197" t="s">
        <v>49</v>
      </c>
      <c r="U197" t="s">
        <v>56</v>
      </c>
      <c r="V197">
        <v>66</v>
      </c>
      <c r="W197" t="s">
        <v>111</v>
      </c>
      <c r="X197" t="s">
        <v>52</v>
      </c>
      <c r="Y197" t="s">
        <v>53</v>
      </c>
      <c r="Z197" t="s">
        <v>75</v>
      </c>
      <c r="AA197" t="s">
        <v>76</v>
      </c>
      <c r="AB197" t="s">
        <v>56</v>
      </c>
      <c r="AC197" t="s">
        <v>37</v>
      </c>
      <c r="AD197" t="s">
        <v>56</v>
      </c>
      <c r="AE197" t="s">
        <v>112</v>
      </c>
      <c r="AF197" t="s">
        <v>70</v>
      </c>
      <c r="AG197" t="s">
        <v>55</v>
      </c>
      <c r="AH197" t="s">
        <v>955</v>
      </c>
      <c r="AI197">
        <v>3.1</v>
      </c>
      <c r="AJ197" t="s">
        <v>956</v>
      </c>
      <c r="AK197">
        <v>6.24</v>
      </c>
      <c r="AL197">
        <v>54</v>
      </c>
      <c r="AM197" s="110" t="str">
        <f t="shared" si="3"/>
        <v>&lt; 25mph</v>
      </c>
    </row>
    <row r="198" spans="1:39" x14ac:dyDescent="0.45">
      <c r="A198" t="str">
        <f ca="1">1+A116</f>
        <v/>
      </c>
      <c r="B198" t="str">
        <f>""</f>
        <v/>
      </c>
      <c r="C198" t="s">
        <v>382</v>
      </c>
      <c r="D198" s="114">
        <v>44053</v>
      </c>
      <c r="E198">
        <v>2020</v>
      </c>
      <c r="F198" s="112">
        <v>0.60763888888888884</v>
      </c>
      <c r="G198">
        <v>35.102145999999998</v>
      </c>
      <c r="H198">
        <v>-118.539429</v>
      </c>
      <c r="I198" t="s">
        <v>41</v>
      </c>
      <c r="J198" t="s">
        <v>42</v>
      </c>
      <c r="K198" t="s">
        <v>3</v>
      </c>
      <c r="L198" t="s">
        <v>3</v>
      </c>
      <c r="N198" t="s">
        <v>256</v>
      </c>
      <c r="P198" t="s">
        <v>383</v>
      </c>
      <c r="Q198" t="s">
        <v>383</v>
      </c>
      <c r="R198" t="s">
        <v>62</v>
      </c>
      <c r="S198" t="s">
        <v>62</v>
      </c>
      <c r="T198" t="s">
        <v>49</v>
      </c>
      <c r="U198" t="s">
        <v>163</v>
      </c>
      <c r="V198">
        <v>12</v>
      </c>
      <c r="W198" t="s">
        <v>51</v>
      </c>
      <c r="X198" t="s">
        <v>52</v>
      </c>
      <c r="Y198" t="s">
        <v>53</v>
      </c>
      <c r="Z198" t="s">
        <v>75</v>
      </c>
      <c r="AC198" t="s">
        <v>63</v>
      </c>
      <c r="AG198" t="s">
        <v>55</v>
      </c>
      <c r="AH198" t="s">
        <v>703</v>
      </c>
      <c r="AI198">
        <v>6.1</v>
      </c>
      <c r="AJ198" t="s">
        <v>957</v>
      </c>
      <c r="AK198">
        <v>20.71</v>
      </c>
      <c r="AL198">
        <v>33</v>
      </c>
      <c r="AM198" s="110" t="str">
        <f t="shared" si="3"/>
        <v>&lt; 25mph</v>
      </c>
    </row>
    <row r="199" spans="1:39" x14ac:dyDescent="0.45">
      <c r="A199" t="str">
        <f ca="1">1+A43</f>
        <v/>
      </c>
      <c r="B199" t="str">
        <f>""</f>
        <v/>
      </c>
      <c r="C199" t="s">
        <v>198</v>
      </c>
      <c r="D199" s="114">
        <v>42616</v>
      </c>
      <c r="E199">
        <v>2016</v>
      </c>
      <c r="F199" s="112">
        <v>0.43333333333333329</v>
      </c>
      <c r="G199">
        <v>34.444661000000004</v>
      </c>
      <c r="H199">
        <v>-119.236951</v>
      </c>
      <c r="I199" t="s">
        <v>41</v>
      </c>
      <c r="J199" t="s">
        <v>42</v>
      </c>
      <c r="K199" t="s">
        <v>4</v>
      </c>
      <c r="L199" t="s">
        <v>4</v>
      </c>
      <c r="N199" t="s">
        <v>43</v>
      </c>
      <c r="O199" t="s">
        <v>157</v>
      </c>
      <c r="P199" t="s">
        <v>199</v>
      </c>
      <c r="Q199" t="s">
        <v>200</v>
      </c>
      <c r="R199" t="s">
        <v>61</v>
      </c>
      <c r="S199" t="s">
        <v>62</v>
      </c>
      <c r="T199" t="s">
        <v>49</v>
      </c>
      <c r="U199" t="s">
        <v>56</v>
      </c>
      <c r="V199">
        <v>66</v>
      </c>
      <c r="W199" t="s">
        <v>111</v>
      </c>
      <c r="X199" t="s">
        <v>52</v>
      </c>
      <c r="Y199" t="s">
        <v>53</v>
      </c>
      <c r="Z199" t="s">
        <v>75</v>
      </c>
      <c r="AA199" t="s">
        <v>76</v>
      </c>
      <c r="AB199" t="s">
        <v>56</v>
      </c>
      <c r="AC199" t="s">
        <v>37</v>
      </c>
      <c r="AD199" t="s">
        <v>56</v>
      </c>
      <c r="AE199" t="s">
        <v>112</v>
      </c>
      <c r="AF199" t="s">
        <v>70</v>
      </c>
      <c r="AG199" t="s">
        <v>55</v>
      </c>
      <c r="AH199" t="s">
        <v>511</v>
      </c>
      <c r="AI199">
        <v>0.4</v>
      </c>
      <c r="AJ199" t="s">
        <v>958</v>
      </c>
      <c r="AK199">
        <v>7.38</v>
      </c>
      <c r="AL199">
        <v>9</v>
      </c>
      <c r="AM199" s="110" t="str">
        <f t="shared" si="3"/>
        <v>&lt; 25mph</v>
      </c>
    </row>
    <row r="200" spans="1:39" x14ac:dyDescent="0.45">
      <c r="A200" t="str">
        <f ca="1">1+A42</f>
        <v/>
      </c>
      <c r="B200" t="str">
        <f>""</f>
        <v/>
      </c>
      <c r="C200" t="s">
        <v>195</v>
      </c>
      <c r="D200" s="114">
        <v>42606</v>
      </c>
      <c r="E200">
        <v>2016</v>
      </c>
      <c r="F200" s="112">
        <v>0.69236111111111109</v>
      </c>
      <c r="G200">
        <v>34.466453000000001</v>
      </c>
      <c r="H200">
        <v>-120.070103</v>
      </c>
      <c r="I200" t="s">
        <v>41</v>
      </c>
      <c r="J200" t="s">
        <v>42</v>
      </c>
      <c r="K200" t="s">
        <v>5</v>
      </c>
      <c r="L200" t="s">
        <v>5</v>
      </c>
      <c r="N200" t="s">
        <v>43</v>
      </c>
      <c r="O200" t="s">
        <v>168</v>
      </c>
      <c r="P200" t="s">
        <v>196</v>
      </c>
      <c r="Q200" t="s">
        <v>197</v>
      </c>
      <c r="R200" t="s">
        <v>47</v>
      </c>
      <c r="S200" t="s">
        <v>48</v>
      </c>
      <c r="T200" t="s">
        <v>49</v>
      </c>
      <c r="U200" t="s">
        <v>56</v>
      </c>
      <c r="V200">
        <v>16</v>
      </c>
      <c r="W200" t="s">
        <v>51</v>
      </c>
      <c r="X200" t="s">
        <v>52</v>
      </c>
      <c r="Y200" t="s">
        <v>53</v>
      </c>
      <c r="Z200" t="s">
        <v>54</v>
      </c>
      <c r="AA200" s="114">
        <v>42606</v>
      </c>
      <c r="AB200" s="112">
        <v>0.78472222222222221</v>
      </c>
      <c r="AC200" t="s">
        <v>37</v>
      </c>
      <c r="AD200" t="s">
        <v>56</v>
      </c>
      <c r="AE200" t="s">
        <v>112</v>
      </c>
      <c r="AF200" t="s">
        <v>70</v>
      </c>
      <c r="AG200" t="s">
        <v>55</v>
      </c>
      <c r="AH200" t="s">
        <v>959</v>
      </c>
      <c r="AI200">
        <v>2.95</v>
      </c>
      <c r="AJ200" t="s">
        <v>960</v>
      </c>
      <c r="AK200">
        <v>4.03</v>
      </c>
      <c r="AL200">
        <v>27</v>
      </c>
      <c r="AM200" s="110" t="str">
        <f t="shared" si="3"/>
        <v>&lt; 25mph</v>
      </c>
    </row>
    <row r="201" spans="1:39" x14ac:dyDescent="0.45">
      <c r="A201" t="str">
        <f ca="1">1+A96</f>
        <v/>
      </c>
      <c r="B201" t="str">
        <f>""</f>
        <v/>
      </c>
      <c r="C201" t="s">
        <v>82</v>
      </c>
      <c r="D201" s="114">
        <v>43687</v>
      </c>
      <c r="E201">
        <v>2019</v>
      </c>
      <c r="F201" s="112">
        <v>0.54166666666666663</v>
      </c>
      <c r="G201">
        <v>34.308858999999998</v>
      </c>
      <c r="H201">
        <v>-118.941348</v>
      </c>
      <c r="I201" t="s">
        <v>41</v>
      </c>
      <c r="J201" t="s">
        <v>42</v>
      </c>
      <c r="K201" t="s">
        <v>3</v>
      </c>
      <c r="L201" t="s">
        <v>3</v>
      </c>
      <c r="N201" t="s">
        <v>43</v>
      </c>
      <c r="O201" t="s">
        <v>335</v>
      </c>
      <c r="P201" t="s">
        <v>85</v>
      </c>
      <c r="Q201" t="s">
        <v>85</v>
      </c>
      <c r="R201" t="s">
        <v>61</v>
      </c>
      <c r="S201" t="s">
        <v>62</v>
      </c>
      <c r="T201" t="s">
        <v>49</v>
      </c>
      <c r="U201" t="s">
        <v>316</v>
      </c>
      <c r="V201">
        <v>16</v>
      </c>
      <c r="W201" t="s">
        <v>51</v>
      </c>
      <c r="X201" t="s">
        <v>52</v>
      </c>
      <c r="Y201" t="s">
        <v>53</v>
      </c>
      <c r="Z201" t="s">
        <v>75</v>
      </c>
      <c r="AC201" t="s">
        <v>86</v>
      </c>
      <c r="AD201" t="s">
        <v>87</v>
      </c>
      <c r="AG201" t="s">
        <v>55</v>
      </c>
      <c r="AH201" t="s">
        <v>468</v>
      </c>
      <c r="AI201">
        <v>5.07</v>
      </c>
      <c r="AJ201" t="s">
        <v>961</v>
      </c>
      <c r="AK201">
        <v>20</v>
      </c>
      <c r="AL201">
        <v>50</v>
      </c>
      <c r="AM201" s="110" t="str">
        <f t="shared" si="3"/>
        <v>&lt; 25mph</v>
      </c>
    </row>
    <row r="202" spans="1:39" x14ac:dyDescent="0.45">
      <c r="A202" t="str">
        <f ca="1">1+A40</f>
        <v/>
      </c>
      <c r="B202" t="str">
        <f>""</f>
        <v/>
      </c>
      <c r="C202" t="s">
        <v>188</v>
      </c>
      <c r="D202" s="114">
        <v>42600</v>
      </c>
      <c r="E202">
        <v>2016</v>
      </c>
      <c r="F202" s="112">
        <v>0.61944444444444446</v>
      </c>
      <c r="G202">
        <v>34.535572999999999</v>
      </c>
      <c r="H202">
        <v>-119.852255</v>
      </c>
      <c r="I202" t="s">
        <v>41</v>
      </c>
      <c r="J202" t="s">
        <v>42</v>
      </c>
      <c r="K202" t="s">
        <v>9</v>
      </c>
      <c r="L202" t="s">
        <v>9</v>
      </c>
      <c r="N202" t="s">
        <v>43</v>
      </c>
      <c r="O202" t="s">
        <v>168</v>
      </c>
      <c r="P202" t="s">
        <v>189</v>
      </c>
      <c r="Q202" t="s">
        <v>189</v>
      </c>
      <c r="R202" t="s">
        <v>61</v>
      </c>
      <c r="S202" t="s">
        <v>62</v>
      </c>
      <c r="T202" t="s">
        <v>49</v>
      </c>
      <c r="U202" t="s">
        <v>153</v>
      </c>
      <c r="V202">
        <v>16</v>
      </c>
      <c r="W202" t="s">
        <v>51</v>
      </c>
      <c r="X202" t="s">
        <v>52</v>
      </c>
      <c r="Y202" t="s">
        <v>53</v>
      </c>
      <c r="Z202" t="s">
        <v>54</v>
      </c>
      <c r="AA202" s="114">
        <v>42600</v>
      </c>
      <c r="AB202" s="112">
        <v>0.61944444444444446</v>
      </c>
      <c r="AC202" t="s">
        <v>37</v>
      </c>
      <c r="AD202" t="s">
        <v>56</v>
      </c>
      <c r="AE202" t="s">
        <v>41</v>
      </c>
      <c r="AF202" t="s">
        <v>190</v>
      </c>
      <c r="AG202" t="s">
        <v>55</v>
      </c>
      <c r="AH202" t="s">
        <v>962</v>
      </c>
      <c r="AI202">
        <v>5.83</v>
      </c>
      <c r="AJ202" t="s">
        <v>963</v>
      </c>
      <c r="AK202">
        <v>11.01</v>
      </c>
      <c r="AL202">
        <v>113</v>
      </c>
      <c r="AM202" s="110" t="str">
        <f t="shared" si="3"/>
        <v>&lt; 25mph</v>
      </c>
    </row>
    <row r="203" spans="1:39" x14ac:dyDescent="0.45">
      <c r="A203" t="str">
        <f ca="1">1+A79</f>
        <v/>
      </c>
      <c r="B203" t="str">
        <f>""</f>
        <v/>
      </c>
      <c r="C203" t="s">
        <v>285</v>
      </c>
      <c r="D203" s="114">
        <v>43277</v>
      </c>
      <c r="E203">
        <v>2018</v>
      </c>
      <c r="F203" s="112">
        <v>0.8666666666666667</v>
      </c>
      <c r="G203">
        <v>34.015815000000003</v>
      </c>
      <c r="H203">
        <v>-117.021477</v>
      </c>
      <c r="I203" t="s">
        <v>41</v>
      </c>
      <c r="J203" t="s">
        <v>42</v>
      </c>
      <c r="K203" t="s">
        <v>3</v>
      </c>
      <c r="L203" t="s">
        <v>3</v>
      </c>
      <c r="N203" t="s">
        <v>43</v>
      </c>
      <c r="O203" t="s">
        <v>279</v>
      </c>
      <c r="P203" t="s">
        <v>286</v>
      </c>
      <c r="Q203" t="s">
        <v>287</v>
      </c>
      <c r="R203" t="s">
        <v>47</v>
      </c>
      <c r="S203" t="s">
        <v>48</v>
      </c>
      <c r="T203" t="s">
        <v>49</v>
      </c>
      <c r="U203" t="s">
        <v>56</v>
      </c>
      <c r="V203">
        <v>12</v>
      </c>
      <c r="W203" t="s">
        <v>51</v>
      </c>
      <c r="X203" t="s">
        <v>52</v>
      </c>
      <c r="Y203" t="s">
        <v>53</v>
      </c>
      <c r="Z203" t="s">
        <v>54</v>
      </c>
      <c r="AA203" s="114">
        <v>43277</v>
      </c>
      <c r="AB203" s="112">
        <v>0.8666666666666667</v>
      </c>
      <c r="AC203" t="s">
        <v>37</v>
      </c>
      <c r="AD203" t="s">
        <v>56</v>
      </c>
      <c r="AE203" t="s">
        <v>80</v>
      </c>
      <c r="AF203" t="s">
        <v>81</v>
      </c>
      <c r="AG203" t="s">
        <v>55</v>
      </c>
      <c r="AH203" t="s">
        <v>533</v>
      </c>
      <c r="AI203">
        <v>4.6500000000000004</v>
      </c>
      <c r="AJ203" t="s">
        <v>964</v>
      </c>
      <c r="AK203">
        <v>11.01</v>
      </c>
      <c r="AL203">
        <v>46</v>
      </c>
      <c r="AM203" s="110" t="str">
        <f t="shared" si="3"/>
        <v>&lt; 25mph</v>
      </c>
    </row>
    <row r="204" spans="1:39" x14ac:dyDescent="0.45">
      <c r="A204">
        <f>1+A53</f>
        <v>4</v>
      </c>
      <c r="B204" t="str">
        <f>""</f>
        <v/>
      </c>
      <c r="C204" t="s">
        <v>176</v>
      </c>
      <c r="D204" s="114">
        <v>42706</v>
      </c>
      <c r="E204">
        <v>2016</v>
      </c>
      <c r="F204" s="112">
        <v>0.8930555555555556</v>
      </c>
      <c r="G204">
        <v>34.381228999999998</v>
      </c>
      <c r="H204">
        <v>-118.41318099999999</v>
      </c>
      <c r="I204" t="s">
        <v>41</v>
      </c>
      <c r="J204" t="s">
        <v>42</v>
      </c>
      <c r="K204" t="s">
        <v>3</v>
      </c>
      <c r="L204" t="s">
        <v>3</v>
      </c>
      <c r="N204" t="s">
        <v>43</v>
      </c>
      <c r="O204" t="s">
        <v>93</v>
      </c>
      <c r="P204" t="s">
        <v>224</v>
      </c>
      <c r="Q204" t="s">
        <v>224</v>
      </c>
      <c r="R204" t="s">
        <v>61</v>
      </c>
      <c r="S204" t="s">
        <v>62</v>
      </c>
      <c r="T204" t="s">
        <v>49</v>
      </c>
      <c r="U204" t="s">
        <v>56</v>
      </c>
      <c r="V204">
        <v>66</v>
      </c>
      <c r="W204" t="s">
        <v>111</v>
      </c>
      <c r="X204" t="s">
        <v>52</v>
      </c>
      <c r="Y204" t="s">
        <v>53</v>
      </c>
      <c r="Z204" t="s">
        <v>75</v>
      </c>
      <c r="AA204" t="s">
        <v>76</v>
      </c>
      <c r="AB204" t="s">
        <v>56</v>
      </c>
      <c r="AC204" t="s">
        <v>37</v>
      </c>
      <c r="AD204" t="s">
        <v>56</v>
      </c>
      <c r="AE204" t="s">
        <v>41</v>
      </c>
      <c r="AF204" t="s">
        <v>70</v>
      </c>
      <c r="AG204" t="s">
        <v>55</v>
      </c>
      <c r="AH204" t="s">
        <v>667</v>
      </c>
      <c r="AI204">
        <v>6.81</v>
      </c>
      <c r="AJ204" t="s">
        <v>965</v>
      </c>
      <c r="AK204">
        <v>32.99</v>
      </c>
      <c r="AL204">
        <v>33</v>
      </c>
      <c r="AM204" s="110" t="str">
        <f t="shared" si="3"/>
        <v>25-40mph</v>
      </c>
    </row>
    <row r="205" spans="1:39" x14ac:dyDescent="0.45">
      <c r="A205" t="str">
        <f ca="1">1+A16</f>
        <v/>
      </c>
      <c r="B205" t="str">
        <f>""</f>
        <v/>
      </c>
      <c r="C205" t="s">
        <v>117</v>
      </c>
      <c r="D205" s="114">
        <v>42161</v>
      </c>
      <c r="E205">
        <v>2015</v>
      </c>
      <c r="F205" s="112">
        <v>0.41666666666666669</v>
      </c>
      <c r="G205">
        <v>34.404333000000001</v>
      </c>
      <c r="H205">
        <v>-118.423417</v>
      </c>
      <c r="I205" t="s">
        <v>41</v>
      </c>
      <c r="J205" t="s">
        <v>42</v>
      </c>
      <c r="K205" t="s">
        <v>3</v>
      </c>
      <c r="L205" t="s">
        <v>3</v>
      </c>
      <c r="N205" t="s">
        <v>43</v>
      </c>
      <c r="O205" t="s">
        <v>66</v>
      </c>
      <c r="P205" t="s">
        <v>118</v>
      </c>
      <c r="Q205" t="s">
        <v>119</v>
      </c>
      <c r="R205" t="s">
        <v>61</v>
      </c>
      <c r="S205" t="s">
        <v>62</v>
      </c>
      <c r="T205" t="s">
        <v>49</v>
      </c>
      <c r="U205" t="s">
        <v>50</v>
      </c>
      <c r="V205">
        <v>16</v>
      </c>
      <c r="W205" t="s">
        <v>51</v>
      </c>
      <c r="X205" t="s">
        <v>63</v>
      </c>
      <c r="Y205" t="s">
        <v>53</v>
      </c>
      <c r="Z205" t="s">
        <v>54</v>
      </c>
      <c r="AA205" s="114">
        <v>42161</v>
      </c>
      <c r="AB205" s="112">
        <v>0.42569444444444438</v>
      </c>
      <c r="AC205" t="s">
        <v>37</v>
      </c>
      <c r="AD205" t="s">
        <v>56</v>
      </c>
      <c r="AE205" t="s">
        <v>112</v>
      </c>
      <c r="AF205" t="s">
        <v>70</v>
      </c>
      <c r="AG205" t="s">
        <v>64</v>
      </c>
      <c r="AH205" t="s">
        <v>455</v>
      </c>
      <c r="AI205">
        <v>3.54</v>
      </c>
      <c r="AJ205" t="s">
        <v>966</v>
      </c>
      <c r="AK205">
        <v>18.010000000000002</v>
      </c>
      <c r="AL205">
        <v>112</v>
      </c>
      <c r="AM205" s="110" t="str">
        <f t="shared" si="3"/>
        <v>&lt; 25mph</v>
      </c>
    </row>
    <row r="206" spans="1:39" x14ac:dyDescent="0.45">
      <c r="A206" t="str">
        <f ca="1">1+A106</f>
        <v/>
      </c>
      <c r="B206" t="str">
        <f>""</f>
        <v/>
      </c>
      <c r="C206" t="s">
        <v>361</v>
      </c>
      <c r="D206" s="114">
        <v>43896</v>
      </c>
      <c r="E206">
        <v>2020</v>
      </c>
      <c r="F206" s="112">
        <v>0.71180555555555558</v>
      </c>
      <c r="G206">
        <v>34.080151000000001</v>
      </c>
      <c r="H206">
        <v>-117.253969</v>
      </c>
      <c r="I206" t="s">
        <v>63</v>
      </c>
      <c r="J206" t="s">
        <v>42</v>
      </c>
      <c r="K206" t="s">
        <v>3</v>
      </c>
      <c r="L206" t="s">
        <v>3</v>
      </c>
      <c r="N206" t="s">
        <v>55</v>
      </c>
      <c r="P206" t="s">
        <v>362</v>
      </c>
      <c r="Q206" t="s">
        <v>362</v>
      </c>
      <c r="R206" t="s">
        <v>48</v>
      </c>
      <c r="S206" t="s">
        <v>48</v>
      </c>
      <c r="T206" t="s">
        <v>49</v>
      </c>
      <c r="U206" t="s">
        <v>64</v>
      </c>
      <c r="V206">
        <v>12</v>
      </c>
      <c r="W206" t="s">
        <v>51</v>
      </c>
      <c r="X206" t="s">
        <v>63</v>
      </c>
      <c r="Y206" t="s">
        <v>53</v>
      </c>
      <c r="Z206" t="s">
        <v>75</v>
      </c>
      <c r="AC206" t="s">
        <v>86</v>
      </c>
      <c r="AD206" t="s">
        <v>146</v>
      </c>
      <c r="AG206" t="s">
        <v>63</v>
      </c>
      <c r="AH206" t="s">
        <v>865</v>
      </c>
      <c r="AI206">
        <v>7.19</v>
      </c>
      <c r="AJ206" t="s">
        <v>967</v>
      </c>
      <c r="AK206">
        <v>14.99</v>
      </c>
      <c r="AL206">
        <v>19</v>
      </c>
      <c r="AM206" s="110" t="str">
        <f t="shared" si="3"/>
        <v>&lt; 25mph</v>
      </c>
    </row>
    <row r="207" spans="1:39" x14ac:dyDescent="0.45">
      <c r="A207" t="str">
        <f ca="1">1+A55</f>
        <v/>
      </c>
      <c r="B207" t="str">
        <f>""</f>
        <v/>
      </c>
      <c r="C207" t="s">
        <v>227</v>
      </c>
      <c r="D207" s="114">
        <v>42748</v>
      </c>
      <c r="E207">
        <v>2017</v>
      </c>
      <c r="F207" s="112">
        <v>0.46180555555555558</v>
      </c>
      <c r="G207">
        <v>33.761028000000003</v>
      </c>
      <c r="H207">
        <v>-116.694783</v>
      </c>
      <c r="I207" t="s">
        <v>41</v>
      </c>
      <c r="J207" t="s">
        <v>42</v>
      </c>
      <c r="K207" t="s">
        <v>3</v>
      </c>
      <c r="L207" t="s">
        <v>3</v>
      </c>
      <c r="N207" t="s">
        <v>55</v>
      </c>
      <c r="O207" t="s">
        <v>56</v>
      </c>
      <c r="P207" t="s">
        <v>228</v>
      </c>
      <c r="Q207" t="s">
        <v>228</v>
      </c>
      <c r="R207" t="s">
        <v>61</v>
      </c>
      <c r="S207" t="s">
        <v>62</v>
      </c>
      <c r="T207" t="s">
        <v>49</v>
      </c>
      <c r="U207" t="s">
        <v>153</v>
      </c>
      <c r="V207">
        <v>12</v>
      </c>
      <c r="W207" t="s">
        <v>51</v>
      </c>
      <c r="X207" t="s">
        <v>52</v>
      </c>
      <c r="Y207" t="s">
        <v>53</v>
      </c>
      <c r="Z207" t="s">
        <v>54</v>
      </c>
      <c r="AA207" s="114">
        <v>42748</v>
      </c>
      <c r="AB207" s="112">
        <v>0.46180555555555558</v>
      </c>
      <c r="AC207" t="s">
        <v>37</v>
      </c>
      <c r="AD207" t="s">
        <v>56</v>
      </c>
      <c r="AE207" t="s">
        <v>41</v>
      </c>
      <c r="AF207" t="s">
        <v>70</v>
      </c>
      <c r="AG207" t="s">
        <v>55</v>
      </c>
      <c r="AH207" t="s">
        <v>968</v>
      </c>
      <c r="AI207">
        <v>3.86</v>
      </c>
      <c r="AJ207" t="s">
        <v>969</v>
      </c>
      <c r="AK207">
        <v>13</v>
      </c>
      <c r="AL207">
        <v>25</v>
      </c>
      <c r="AM207" s="110" t="str">
        <f t="shared" si="3"/>
        <v>&lt; 25mph</v>
      </c>
    </row>
    <row r="208" spans="1:39" x14ac:dyDescent="0.45">
      <c r="A208" t="str">
        <f ca="1">1+A72</f>
        <v/>
      </c>
      <c r="B208" t="str">
        <f>""</f>
        <v/>
      </c>
      <c r="C208" t="s">
        <v>269</v>
      </c>
      <c r="D208" s="114">
        <v>42975</v>
      </c>
      <c r="E208">
        <v>2017</v>
      </c>
      <c r="F208" s="112">
        <v>0.72638888888888886</v>
      </c>
      <c r="G208">
        <v>34.135041000000001</v>
      </c>
      <c r="H208">
        <v>-118.63361500000001</v>
      </c>
      <c r="I208" t="s">
        <v>41</v>
      </c>
      <c r="J208" t="s">
        <v>42</v>
      </c>
      <c r="K208" t="s">
        <v>3</v>
      </c>
      <c r="L208" t="s">
        <v>3</v>
      </c>
      <c r="N208" t="s">
        <v>133</v>
      </c>
      <c r="O208" t="s">
        <v>56</v>
      </c>
      <c r="P208" t="s">
        <v>270</v>
      </c>
      <c r="Q208" t="s">
        <v>270</v>
      </c>
      <c r="R208" t="s">
        <v>61</v>
      </c>
      <c r="S208" t="s">
        <v>62</v>
      </c>
      <c r="T208" t="s">
        <v>49</v>
      </c>
      <c r="U208" t="s">
        <v>271</v>
      </c>
      <c r="V208">
        <v>16</v>
      </c>
      <c r="W208" t="s">
        <v>51</v>
      </c>
      <c r="X208" t="s">
        <v>52</v>
      </c>
      <c r="Y208" t="s">
        <v>53</v>
      </c>
      <c r="Z208" t="s">
        <v>75</v>
      </c>
      <c r="AA208" t="s">
        <v>76</v>
      </c>
      <c r="AB208" t="s">
        <v>56</v>
      </c>
      <c r="AC208" t="s">
        <v>86</v>
      </c>
      <c r="AD208" t="s">
        <v>146</v>
      </c>
      <c r="AE208" t="s">
        <v>56</v>
      </c>
      <c r="AF208" t="s">
        <v>56</v>
      </c>
      <c r="AG208" t="s">
        <v>55</v>
      </c>
      <c r="AH208" t="s">
        <v>514</v>
      </c>
      <c r="AI208">
        <v>5.33</v>
      </c>
      <c r="AJ208" t="s">
        <v>970</v>
      </c>
      <c r="AK208">
        <v>13</v>
      </c>
      <c r="AL208">
        <v>60</v>
      </c>
      <c r="AM208" s="110" t="str">
        <f t="shared" si="3"/>
        <v>&lt; 25mph</v>
      </c>
    </row>
    <row r="209" spans="1:39" x14ac:dyDescent="0.45">
      <c r="A209" t="str">
        <f ca="1">1+A14</f>
        <v/>
      </c>
      <c r="B209" t="str">
        <f>""</f>
        <v/>
      </c>
      <c r="C209" t="s">
        <v>113</v>
      </c>
      <c r="D209" s="114">
        <v>42154</v>
      </c>
      <c r="E209">
        <v>2015</v>
      </c>
      <c r="F209" s="112">
        <v>0.6430555555555556</v>
      </c>
      <c r="G209">
        <v>33.709730999999998</v>
      </c>
      <c r="H209">
        <v>-117.64594700000001</v>
      </c>
      <c r="I209" t="s">
        <v>41</v>
      </c>
      <c r="J209" t="s">
        <v>42</v>
      </c>
      <c r="K209" t="s">
        <v>3</v>
      </c>
      <c r="L209" t="s">
        <v>3</v>
      </c>
      <c r="N209" t="s">
        <v>43</v>
      </c>
      <c r="O209" t="s">
        <v>93</v>
      </c>
      <c r="P209" t="s">
        <v>114</v>
      </c>
      <c r="Q209" t="s">
        <v>115</v>
      </c>
      <c r="R209" t="s">
        <v>61</v>
      </c>
      <c r="S209" t="s">
        <v>62</v>
      </c>
      <c r="T209" t="s">
        <v>49</v>
      </c>
      <c r="U209" t="s">
        <v>50</v>
      </c>
      <c r="V209">
        <v>12</v>
      </c>
      <c r="W209" t="s">
        <v>51</v>
      </c>
      <c r="X209" t="s">
        <v>63</v>
      </c>
      <c r="Y209" t="s">
        <v>53</v>
      </c>
      <c r="Z209" t="s">
        <v>54</v>
      </c>
      <c r="AA209" s="114">
        <v>42154</v>
      </c>
      <c r="AB209" s="112">
        <v>0.6430555555555556</v>
      </c>
      <c r="AC209" t="s">
        <v>37</v>
      </c>
      <c r="AD209" t="s">
        <v>56</v>
      </c>
      <c r="AE209" t="s">
        <v>112</v>
      </c>
      <c r="AF209" t="s">
        <v>70</v>
      </c>
      <c r="AG209" t="s">
        <v>55</v>
      </c>
      <c r="AH209" t="s">
        <v>450</v>
      </c>
      <c r="AI209">
        <v>7.87</v>
      </c>
      <c r="AJ209" t="s">
        <v>971</v>
      </c>
      <c r="AK209">
        <v>17</v>
      </c>
      <c r="AL209">
        <v>120</v>
      </c>
      <c r="AM209" s="110" t="str">
        <f t="shared" si="3"/>
        <v>&lt; 25mph</v>
      </c>
    </row>
    <row r="210" spans="1:39" x14ac:dyDescent="0.45">
      <c r="A210" t="str">
        <f ca="1">1+A97</f>
        <v/>
      </c>
      <c r="B210" t="str">
        <f>""</f>
        <v/>
      </c>
      <c r="C210" t="s">
        <v>336</v>
      </c>
      <c r="D210" s="114">
        <v>43702</v>
      </c>
      <c r="E210">
        <v>2019</v>
      </c>
      <c r="F210" s="112">
        <v>0.33541666666666659</v>
      </c>
      <c r="G210">
        <v>34.301005000000004</v>
      </c>
      <c r="H210">
        <v>-118.83076200000001</v>
      </c>
      <c r="I210" t="s">
        <v>41</v>
      </c>
      <c r="J210" t="s">
        <v>42</v>
      </c>
      <c r="K210" t="s">
        <v>3</v>
      </c>
      <c r="L210" t="s">
        <v>3</v>
      </c>
      <c r="N210" t="s">
        <v>43</v>
      </c>
      <c r="O210" t="s">
        <v>326</v>
      </c>
      <c r="P210" t="s">
        <v>337</v>
      </c>
      <c r="Q210" t="s">
        <v>337</v>
      </c>
      <c r="R210" t="s">
        <v>61</v>
      </c>
      <c r="S210" t="s">
        <v>62</v>
      </c>
      <c r="T210" t="s">
        <v>49</v>
      </c>
      <c r="U210" t="s">
        <v>310</v>
      </c>
      <c r="V210">
        <v>16</v>
      </c>
      <c r="W210" t="s">
        <v>51</v>
      </c>
      <c r="X210" t="s">
        <v>338</v>
      </c>
      <c r="Y210" t="s">
        <v>53</v>
      </c>
      <c r="Z210" t="s">
        <v>54</v>
      </c>
      <c r="AA210" s="114">
        <v>43702</v>
      </c>
      <c r="AB210" s="112">
        <v>0.33541666666666659</v>
      </c>
      <c r="AC210" t="s">
        <v>37</v>
      </c>
      <c r="AE210" t="s">
        <v>112</v>
      </c>
      <c r="AF210" t="s">
        <v>70</v>
      </c>
      <c r="AG210" t="s">
        <v>63</v>
      </c>
      <c r="AH210" t="s">
        <v>448</v>
      </c>
      <c r="AI210">
        <v>4.92</v>
      </c>
      <c r="AJ210" t="s">
        <v>972</v>
      </c>
      <c r="AK210">
        <v>24.99</v>
      </c>
      <c r="AL210">
        <v>60</v>
      </c>
      <c r="AM210" s="110" t="str">
        <f t="shared" si="3"/>
        <v>&lt; 25mph</v>
      </c>
    </row>
    <row r="211" spans="1:39" x14ac:dyDescent="0.45">
      <c r="A211" t="str">
        <f ca="1">1+A105</f>
        <v/>
      </c>
      <c r="B211" t="str">
        <f>""</f>
        <v/>
      </c>
      <c r="C211" t="s">
        <v>357</v>
      </c>
      <c r="D211" s="114">
        <v>43833</v>
      </c>
      <c r="E211">
        <v>2020</v>
      </c>
      <c r="F211" s="112">
        <v>0.29930555555555549</v>
      </c>
      <c r="G211">
        <v>34.495790999999997</v>
      </c>
      <c r="H211">
        <v>-118.027598</v>
      </c>
      <c r="I211" t="s">
        <v>63</v>
      </c>
      <c r="J211" t="s">
        <v>42</v>
      </c>
      <c r="K211" t="s">
        <v>3</v>
      </c>
      <c r="L211" t="s">
        <v>3</v>
      </c>
      <c r="N211" t="s">
        <v>43</v>
      </c>
      <c r="O211" t="s">
        <v>358</v>
      </c>
      <c r="P211" t="s">
        <v>359</v>
      </c>
      <c r="Q211" t="s">
        <v>359</v>
      </c>
      <c r="R211" t="s">
        <v>62</v>
      </c>
      <c r="S211" t="s">
        <v>62</v>
      </c>
      <c r="T211" t="s">
        <v>49</v>
      </c>
      <c r="U211" t="s">
        <v>360</v>
      </c>
      <c r="V211">
        <v>12</v>
      </c>
      <c r="W211" t="s">
        <v>51</v>
      </c>
      <c r="X211" t="s">
        <v>52</v>
      </c>
      <c r="Y211" t="s">
        <v>53</v>
      </c>
      <c r="Z211" t="s">
        <v>54</v>
      </c>
      <c r="AA211" s="114">
        <v>43833</v>
      </c>
      <c r="AB211" s="112">
        <v>0.29930555555555549</v>
      </c>
      <c r="AC211" t="s">
        <v>86</v>
      </c>
      <c r="AD211" t="s">
        <v>52</v>
      </c>
      <c r="AG211" t="s">
        <v>63</v>
      </c>
      <c r="AH211" t="s">
        <v>500</v>
      </c>
      <c r="AI211">
        <v>5.12</v>
      </c>
      <c r="AJ211" t="s">
        <v>973</v>
      </c>
      <c r="AK211">
        <v>33</v>
      </c>
      <c r="AL211">
        <v>84</v>
      </c>
      <c r="AM211" s="110" t="str">
        <f t="shared" si="3"/>
        <v>25-40mph</v>
      </c>
    </row>
    <row r="212" spans="1:39" x14ac:dyDescent="0.45">
      <c r="A212">
        <f>1+A114</f>
        <v>10006</v>
      </c>
      <c r="B212" t="str">
        <f>""</f>
        <v/>
      </c>
      <c r="C212" t="s">
        <v>378</v>
      </c>
      <c r="D212" s="114">
        <v>44017</v>
      </c>
      <c r="E212">
        <v>2020</v>
      </c>
      <c r="F212" s="112">
        <v>0.5</v>
      </c>
      <c r="G212">
        <v>35.870798000000001</v>
      </c>
      <c r="H212">
        <v>-118.64113399999999</v>
      </c>
      <c r="I212" t="s">
        <v>41</v>
      </c>
      <c r="J212" t="s">
        <v>42</v>
      </c>
      <c r="K212" t="s">
        <v>3</v>
      </c>
      <c r="L212" t="s">
        <v>3</v>
      </c>
      <c r="N212" t="s">
        <v>43</v>
      </c>
      <c r="O212" t="s">
        <v>101</v>
      </c>
      <c r="P212" t="s">
        <v>379</v>
      </c>
      <c r="Q212" t="s">
        <v>379</v>
      </c>
      <c r="R212" t="s">
        <v>48</v>
      </c>
      <c r="S212" t="s">
        <v>48</v>
      </c>
      <c r="T212" t="s">
        <v>49</v>
      </c>
      <c r="U212" t="s">
        <v>64</v>
      </c>
      <c r="V212">
        <v>2.4</v>
      </c>
      <c r="W212" t="s">
        <v>51</v>
      </c>
      <c r="X212" t="s">
        <v>63</v>
      </c>
      <c r="Y212" t="s">
        <v>53</v>
      </c>
      <c r="Z212" t="s">
        <v>54</v>
      </c>
      <c r="AA212" s="114">
        <v>44017</v>
      </c>
      <c r="AB212" s="112">
        <v>0.5</v>
      </c>
      <c r="AC212" t="s">
        <v>37</v>
      </c>
      <c r="AE212" t="s">
        <v>41</v>
      </c>
      <c r="AF212" t="s">
        <v>70</v>
      </c>
      <c r="AG212" t="s">
        <v>55</v>
      </c>
      <c r="AH212" t="s">
        <v>857</v>
      </c>
      <c r="AI212">
        <v>1.17</v>
      </c>
      <c r="AJ212" t="s">
        <v>974</v>
      </c>
      <c r="AK212">
        <v>8.99</v>
      </c>
      <c r="AL212">
        <v>13</v>
      </c>
      <c r="AM212" s="110" t="str">
        <f t="shared" si="3"/>
        <v>&lt; 25mph</v>
      </c>
    </row>
    <row r="213" spans="1:39" x14ac:dyDescent="0.45">
      <c r="A213" t="str">
        <f ca="1">1+A84</f>
        <v/>
      </c>
      <c r="B213" t="str">
        <f>""</f>
        <v/>
      </c>
      <c r="C213" t="s">
        <v>300</v>
      </c>
      <c r="D213" s="114">
        <v>43364</v>
      </c>
      <c r="E213">
        <v>2018</v>
      </c>
      <c r="F213" s="112">
        <v>0.3527777777777778</v>
      </c>
      <c r="G213">
        <v>34.07282</v>
      </c>
      <c r="H213">
        <v>-117.039726</v>
      </c>
      <c r="I213" t="s">
        <v>41</v>
      </c>
      <c r="J213" t="s">
        <v>42</v>
      </c>
      <c r="K213" t="s">
        <v>3</v>
      </c>
      <c r="L213" t="s">
        <v>3</v>
      </c>
      <c r="N213" t="s">
        <v>43</v>
      </c>
      <c r="O213" t="s">
        <v>279</v>
      </c>
      <c r="P213" t="s">
        <v>301</v>
      </c>
      <c r="Q213" t="s">
        <v>302</v>
      </c>
      <c r="R213" t="s">
        <v>61</v>
      </c>
      <c r="S213" t="s">
        <v>62</v>
      </c>
      <c r="T213" t="s">
        <v>49</v>
      </c>
      <c r="U213" t="s">
        <v>56</v>
      </c>
      <c r="V213">
        <v>33</v>
      </c>
      <c r="W213" t="s">
        <v>51</v>
      </c>
      <c r="X213" t="s">
        <v>52</v>
      </c>
      <c r="Y213" t="s">
        <v>53</v>
      </c>
      <c r="Z213" t="s">
        <v>75</v>
      </c>
      <c r="AA213" t="s">
        <v>76</v>
      </c>
      <c r="AB213" t="s">
        <v>56</v>
      </c>
      <c r="AC213" t="s">
        <v>37</v>
      </c>
      <c r="AD213" t="s">
        <v>56</v>
      </c>
      <c r="AE213" t="s">
        <v>141</v>
      </c>
      <c r="AF213" t="s">
        <v>70</v>
      </c>
      <c r="AG213" t="s">
        <v>55</v>
      </c>
      <c r="AH213" t="s">
        <v>533</v>
      </c>
      <c r="AI213">
        <v>0.63</v>
      </c>
      <c r="AJ213" t="s">
        <v>975</v>
      </c>
      <c r="AK213">
        <v>12.01</v>
      </c>
      <c r="AL213">
        <v>57</v>
      </c>
      <c r="AM213" s="110" t="str">
        <f t="shared" si="3"/>
        <v>&lt; 25mph</v>
      </c>
    </row>
    <row r="214" spans="1:39" x14ac:dyDescent="0.45">
      <c r="A214">
        <f>1+A32</f>
        <v>10006</v>
      </c>
      <c r="B214" t="str">
        <f>""</f>
        <v/>
      </c>
      <c r="C214" t="s">
        <v>167</v>
      </c>
      <c r="D214" s="114">
        <v>42502</v>
      </c>
      <c r="E214">
        <v>2016</v>
      </c>
      <c r="F214" s="112">
        <v>0.37152777777777779</v>
      </c>
      <c r="G214">
        <v>34.473616</v>
      </c>
      <c r="H214">
        <v>-120.21599500000001</v>
      </c>
      <c r="I214" t="s">
        <v>41</v>
      </c>
      <c r="J214" t="s">
        <v>42</v>
      </c>
      <c r="K214" t="s">
        <v>3</v>
      </c>
      <c r="L214" t="s">
        <v>3</v>
      </c>
      <c r="N214" t="s">
        <v>43</v>
      </c>
      <c r="O214" t="s">
        <v>168</v>
      </c>
      <c r="P214" t="s">
        <v>170</v>
      </c>
      <c r="Q214" t="s">
        <v>170</v>
      </c>
      <c r="R214" t="s">
        <v>47</v>
      </c>
      <c r="S214" t="s">
        <v>48</v>
      </c>
      <c r="T214" t="s">
        <v>49</v>
      </c>
      <c r="U214" t="s">
        <v>56</v>
      </c>
      <c r="V214">
        <v>16</v>
      </c>
      <c r="W214" t="s">
        <v>51</v>
      </c>
      <c r="X214" t="s">
        <v>52</v>
      </c>
      <c r="Y214" t="s">
        <v>53</v>
      </c>
      <c r="Z214" t="s">
        <v>54</v>
      </c>
      <c r="AA214" s="114">
        <v>42502</v>
      </c>
      <c r="AB214" s="112">
        <v>0.37152777777777779</v>
      </c>
      <c r="AC214" t="s">
        <v>86</v>
      </c>
      <c r="AD214" t="s">
        <v>87</v>
      </c>
      <c r="AE214" t="s">
        <v>56</v>
      </c>
      <c r="AF214" t="s">
        <v>56</v>
      </c>
      <c r="AG214" t="s">
        <v>55</v>
      </c>
      <c r="AH214" t="s">
        <v>976</v>
      </c>
      <c r="AI214">
        <v>0.62</v>
      </c>
      <c r="AJ214" t="s">
        <v>977</v>
      </c>
      <c r="AK214">
        <v>4.03</v>
      </c>
      <c r="AL214">
        <v>11</v>
      </c>
      <c r="AM214" s="110" t="str">
        <f t="shared" si="3"/>
        <v>&lt; 25mph</v>
      </c>
    </row>
    <row r="215" spans="1:39" x14ac:dyDescent="0.45">
      <c r="A215" t="str">
        <f ca="1">1+A63</f>
        <v/>
      </c>
      <c r="B215" t="str">
        <f>""</f>
        <v/>
      </c>
      <c r="C215" t="s">
        <v>244</v>
      </c>
      <c r="D215" s="114">
        <v>42888</v>
      </c>
      <c r="E215">
        <v>2017</v>
      </c>
      <c r="F215" s="112">
        <v>0.4513888888888889</v>
      </c>
      <c r="G215">
        <v>35.102069</v>
      </c>
      <c r="H215">
        <v>-118.53279499999999</v>
      </c>
      <c r="I215" t="s">
        <v>41</v>
      </c>
      <c r="J215" t="s">
        <v>42</v>
      </c>
      <c r="K215" t="s">
        <v>3</v>
      </c>
      <c r="L215" t="s">
        <v>3</v>
      </c>
      <c r="N215" t="s">
        <v>43</v>
      </c>
      <c r="O215" t="s">
        <v>179</v>
      </c>
      <c r="P215" t="s">
        <v>245</v>
      </c>
      <c r="Q215" t="s">
        <v>245</v>
      </c>
      <c r="R215" t="s">
        <v>61</v>
      </c>
      <c r="S215" t="s">
        <v>62</v>
      </c>
      <c r="T215" t="s">
        <v>49</v>
      </c>
      <c r="U215" t="s">
        <v>56</v>
      </c>
      <c r="V215">
        <v>12</v>
      </c>
      <c r="W215" t="s">
        <v>51</v>
      </c>
      <c r="X215" t="s">
        <v>52</v>
      </c>
      <c r="Y215" t="s">
        <v>53</v>
      </c>
      <c r="Z215" t="s">
        <v>75</v>
      </c>
      <c r="AA215" t="s">
        <v>76</v>
      </c>
      <c r="AB215" t="s">
        <v>56</v>
      </c>
      <c r="AC215" t="s">
        <v>37</v>
      </c>
      <c r="AD215" t="s">
        <v>56</v>
      </c>
      <c r="AE215" t="s">
        <v>141</v>
      </c>
      <c r="AF215" t="s">
        <v>70</v>
      </c>
      <c r="AG215" t="s">
        <v>55</v>
      </c>
      <c r="AH215" t="s">
        <v>557</v>
      </c>
      <c r="AI215">
        <v>2.97</v>
      </c>
      <c r="AJ215" t="s">
        <v>978</v>
      </c>
      <c r="AK215">
        <v>7</v>
      </c>
      <c r="AL215">
        <v>39</v>
      </c>
      <c r="AM215" s="110" t="str">
        <f t="shared" si="3"/>
        <v>&lt; 25mph</v>
      </c>
    </row>
    <row r="216" spans="1:39" x14ac:dyDescent="0.45">
      <c r="A216" t="str">
        <f ca="1">1+A145</f>
        <v/>
      </c>
      <c r="B216" t="s">
        <v>430</v>
      </c>
      <c r="D216" s="114">
        <v>43768</v>
      </c>
      <c r="E216">
        <v>2019</v>
      </c>
      <c r="F216" s="112">
        <v>0.44791666666666669</v>
      </c>
      <c r="G216">
        <v>34.150865000000003</v>
      </c>
      <c r="H216">
        <v>-118.674104</v>
      </c>
      <c r="I216" t="s">
        <v>41</v>
      </c>
      <c r="J216" t="s">
        <v>42</v>
      </c>
      <c r="K216" t="s">
        <v>5</v>
      </c>
      <c r="M216" t="s">
        <v>5</v>
      </c>
      <c r="N216" t="s">
        <v>43</v>
      </c>
      <c r="O216" t="s">
        <v>292</v>
      </c>
      <c r="AG216" t="s">
        <v>331</v>
      </c>
      <c r="AH216" t="s">
        <v>561</v>
      </c>
      <c r="AI216">
        <v>5.89</v>
      </c>
      <c r="AJ216" t="s">
        <v>979</v>
      </c>
      <c r="AK216">
        <v>35.99</v>
      </c>
      <c r="AL216">
        <v>192</v>
      </c>
      <c r="AM216" s="110" t="str">
        <f t="shared" si="3"/>
        <v>25-40mph</v>
      </c>
    </row>
    <row r="217" spans="1:39" x14ac:dyDescent="0.45">
      <c r="A217" t="str">
        <f ca="1">1+A29</f>
        <v/>
      </c>
      <c r="B217" t="str">
        <f>""</f>
        <v/>
      </c>
      <c r="C217" t="s">
        <v>161</v>
      </c>
      <c r="D217" s="114">
        <v>42485</v>
      </c>
      <c r="E217">
        <v>2016</v>
      </c>
      <c r="F217" s="112">
        <v>0.80208333333333337</v>
      </c>
      <c r="G217">
        <v>36.137197999999998</v>
      </c>
      <c r="H217">
        <v>-118.861515</v>
      </c>
      <c r="I217" t="s">
        <v>41</v>
      </c>
      <c r="J217" t="s">
        <v>42</v>
      </c>
      <c r="K217" t="s">
        <v>4</v>
      </c>
      <c r="L217" t="s">
        <v>4</v>
      </c>
      <c r="N217" t="s">
        <v>43</v>
      </c>
      <c r="O217" t="s">
        <v>101</v>
      </c>
      <c r="P217" t="s">
        <v>162</v>
      </c>
      <c r="Q217" t="s">
        <v>162</v>
      </c>
      <c r="R217" t="s">
        <v>47</v>
      </c>
      <c r="S217" t="s">
        <v>48</v>
      </c>
      <c r="T217" t="s">
        <v>49</v>
      </c>
      <c r="U217" t="s">
        <v>163</v>
      </c>
      <c r="V217" t="s">
        <v>164</v>
      </c>
      <c r="W217" t="s">
        <v>51</v>
      </c>
      <c r="X217" t="s">
        <v>52</v>
      </c>
      <c r="Y217" t="s">
        <v>53</v>
      </c>
      <c r="Z217" t="s">
        <v>54</v>
      </c>
      <c r="AA217" s="114">
        <v>42485</v>
      </c>
      <c r="AB217" s="112">
        <v>0.80208333333333337</v>
      </c>
      <c r="AC217" t="s">
        <v>86</v>
      </c>
      <c r="AD217" t="s">
        <v>52</v>
      </c>
      <c r="AE217" t="s">
        <v>56</v>
      </c>
      <c r="AF217" t="s">
        <v>56</v>
      </c>
      <c r="AG217" t="s">
        <v>55</v>
      </c>
      <c r="AH217" t="s">
        <v>487</v>
      </c>
      <c r="AI217">
        <v>6.51</v>
      </c>
      <c r="AJ217" t="s">
        <v>980</v>
      </c>
      <c r="AK217">
        <v>7</v>
      </c>
      <c r="AL217">
        <v>1</v>
      </c>
      <c r="AM217" s="110" t="str">
        <f t="shared" si="3"/>
        <v>&lt; 25mph</v>
      </c>
    </row>
    <row r="218" spans="1:39" x14ac:dyDescent="0.45">
      <c r="A218" t="str">
        <f ca="1">1+A75</f>
        <v/>
      </c>
      <c r="B218" t="str">
        <f>""</f>
        <v/>
      </c>
      <c r="C218" t="s">
        <v>150</v>
      </c>
      <c r="D218" s="114">
        <v>43035</v>
      </c>
      <c r="E218">
        <v>2017</v>
      </c>
      <c r="F218" s="112">
        <v>0.98958333333333337</v>
      </c>
      <c r="G218">
        <v>34.456999000000003</v>
      </c>
      <c r="H218">
        <v>-119.564804</v>
      </c>
      <c r="I218" t="s">
        <v>41</v>
      </c>
      <c r="J218" t="s">
        <v>42</v>
      </c>
      <c r="K218" t="s">
        <v>3</v>
      </c>
      <c r="L218" t="s">
        <v>3</v>
      </c>
      <c r="N218" t="s">
        <v>133</v>
      </c>
      <c r="O218" t="s">
        <v>56</v>
      </c>
      <c r="P218" t="s">
        <v>276</v>
      </c>
      <c r="Q218" t="s">
        <v>276</v>
      </c>
      <c r="R218" t="s">
        <v>61</v>
      </c>
      <c r="S218" t="s">
        <v>62</v>
      </c>
      <c r="T218" t="s">
        <v>49</v>
      </c>
      <c r="U218" t="s">
        <v>153</v>
      </c>
      <c r="V218">
        <v>16</v>
      </c>
      <c r="W218" t="s">
        <v>51</v>
      </c>
      <c r="X218" t="s">
        <v>52</v>
      </c>
      <c r="Y218" t="s">
        <v>53</v>
      </c>
      <c r="Z218" t="s">
        <v>75</v>
      </c>
      <c r="AA218" t="s">
        <v>76</v>
      </c>
      <c r="AB218" t="s">
        <v>56</v>
      </c>
      <c r="AC218" t="s">
        <v>55</v>
      </c>
      <c r="AD218" t="s">
        <v>56</v>
      </c>
      <c r="AE218" t="s">
        <v>56</v>
      </c>
      <c r="AF218" t="s">
        <v>56</v>
      </c>
      <c r="AG218" t="s">
        <v>55</v>
      </c>
      <c r="AH218" t="s">
        <v>507</v>
      </c>
      <c r="AI218">
        <v>7.63</v>
      </c>
      <c r="AJ218" t="s">
        <v>981</v>
      </c>
      <c r="AK218">
        <v>21.99</v>
      </c>
      <c r="AL218">
        <v>28</v>
      </c>
      <c r="AM218" s="110" t="str">
        <f t="shared" si="3"/>
        <v>&lt; 25mph</v>
      </c>
    </row>
    <row r="219" spans="1:39" x14ac:dyDescent="0.45">
      <c r="A219" t="str">
        <f ca="1">1+A8</f>
        <v/>
      </c>
      <c r="B219" t="str">
        <f>""</f>
        <v/>
      </c>
      <c r="C219" t="s">
        <v>89</v>
      </c>
      <c r="D219" s="114">
        <v>42129</v>
      </c>
      <c r="E219">
        <v>2015</v>
      </c>
      <c r="F219" s="112">
        <v>0.66666666666666663</v>
      </c>
      <c r="G219">
        <v>33.711010000000002</v>
      </c>
      <c r="H219">
        <v>-117.708946</v>
      </c>
      <c r="I219" t="s">
        <v>41</v>
      </c>
      <c r="J219" t="s">
        <v>42</v>
      </c>
      <c r="K219" t="s">
        <v>3</v>
      </c>
      <c r="L219" t="s">
        <v>3</v>
      </c>
      <c r="N219" t="s">
        <v>43</v>
      </c>
      <c r="O219" t="s">
        <v>90</v>
      </c>
      <c r="P219" t="s">
        <v>91</v>
      </c>
      <c r="Q219" t="s">
        <v>92</v>
      </c>
      <c r="R219" t="s">
        <v>61</v>
      </c>
      <c r="S219" t="s">
        <v>62</v>
      </c>
      <c r="T219" t="s">
        <v>49</v>
      </c>
      <c r="U219" t="s">
        <v>56</v>
      </c>
      <c r="V219">
        <v>12</v>
      </c>
      <c r="W219" t="s">
        <v>51</v>
      </c>
      <c r="X219" t="s">
        <v>52</v>
      </c>
      <c r="Y219" t="s">
        <v>53</v>
      </c>
      <c r="Z219" t="s">
        <v>75</v>
      </c>
      <c r="AA219" t="s">
        <v>76</v>
      </c>
      <c r="AB219" t="s">
        <v>56</v>
      </c>
      <c r="AC219" t="s">
        <v>37</v>
      </c>
      <c r="AD219" t="s">
        <v>56</v>
      </c>
      <c r="AE219" t="s">
        <v>80</v>
      </c>
      <c r="AF219" t="s">
        <v>70</v>
      </c>
      <c r="AG219" t="s">
        <v>64</v>
      </c>
      <c r="AH219" t="s">
        <v>450</v>
      </c>
      <c r="AI219">
        <v>6.92</v>
      </c>
      <c r="AJ219" t="s">
        <v>982</v>
      </c>
      <c r="AK219">
        <v>18</v>
      </c>
      <c r="AL219">
        <v>175</v>
      </c>
      <c r="AM219" s="110" t="str">
        <f t="shared" si="3"/>
        <v>&lt; 25mph</v>
      </c>
    </row>
    <row r="220" spans="1:39" x14ac:dyDescent="0.45">
      <c r="A220" t="str">
        <f ca="1">1+A111</f>
        <v/>
      </c>
      <c r="B220" t="str">
        <f>""</f>
        <v/>
      </c>
      <c r="C220" t="s">
        <v>372</v>
      </c>
      <c r="D220" s="114">
        <v>43995</v>
      </c>
      <c r="E220">
        <v>2020</v>
      </c>
      <c r="F220" s="112">
        <v>0.72638888888888886</v>
      </c>
      <c r="G220">
        <v>33.781987999999998</v>
      </c>
      <c r="H220">
        <v>-117.469972</v>
      </c>
      <c r="I220" t="s">
        <v>41</v>
      </c>
      <c r="J220" t="s">
        <v>42</v>
      </c>
      <c r="K220" t="s">
        <v>5</v>
      </c>
      <c r="L220" t="s">
        <v>5</v>
      </c>
      <c r="N220" t="s">
        <v>43</v>
      </c>
      <c r="O220" t="s">
        <v>373</v>
      </c>
      <c r="P220" t="s">
        <v>374</v>
      </c>
      <c r="Q220" t="s">
        <v>374</v>
      </c>
      <c r="R220" t="s">
        <v>62</v>
      </c>
      <c r="S220" t="s">
        <v>62</v>
      </c>
      <c r="T220" t="s">
        <v>49</v>
      </c>
      <c r="U220" t="s">
        <v>64</v>
      </c>
      <c r="V220">
        <v>12</v>
      </c>
      <c r="W220" t="s">
        <v>51</v>
      </c>
      <c r="X220" t="s">
        <v>52</v>
      </c>
      <c r="Y220" t="s">
        <v>53</v>
      </c>
      <c r="Z220" t="s">
        <v>54</v>
      </c>
      <c r="AA220" s="114">
        <v>43995</v>
      </c>
      <c r="AB220" s="112">
        <v>0.72638888888888886</v>
      </c>
      <c r="AC220" t="s">
        <v>37</v>
      </c>
      <c r="AE220" t="s">
        <v>141</v>
      </c>
      <c r="AF220" t="s">
        <v>70</v>
      </c>
      <c r="AG220" t="s">
        <v>63</v>
      </c>
      <c r="AH220" t="s">
        <v>983</v>
      </c>
      <c r="AI220">
        <v>5.47</v>
      </c>
      <c r="AJ220" t="s">
        <v>984</v>
      </c>
      <c r="AK220">
        <v>15.99</v>
      </c>
      <c r="AL220">
        <v>39</v>
      </c>
      <c r="AM220" s="110" t="str">
        <f t="shared" si="3"/>
        <v>&lt; 25mph</v>
      </c>
    </row>
    <row r="221" spans="1:39" x14ac:dyDescent="0.45">
      <c r="A221" t="str">
        <f ca="1">1+A59</f>
        <v/>
      </c>
      <c r="B221" t="str">
        <f>""</f>
        <v/>
      </c>
      <c r="C221" t="s">
        <v>232</v>
      </c>
      <c r="D221" s="114">
        <v>42848</v>
      </c>
      <c r="E221">
        <v>2017</v>
      </c>
      <c r="F221" s="112">
        <v>0.68333333333333335</v>
      </c>
      <c r="G221">
        <v>34.59619</v>
      </c>
      <c r="H221">
        <v>-118.242698</v>
      </c>
      <c r="I221" t="s">
        <v>41</v>
      </c>
      <c r="J221" t="s">
        <v>42</v>
      </c>
      <c r="K221" t="s">
        <v>4</v>
      </c>
      <c r="L221" t="s">
        <v>4</v>
      </c>
      <c r="N221" t="s">
        <v>43</v>
      </c>
      <c r="O221" t="s">
        <v>235</v>
      </c>
      <c r="P221" t="s">
        <v>236</v>
      </c>
      <c r="Q221" t="s">
        <v>236</v>
      </c>
      <c r="R221" t="s">
        <v>61</v>
      </c>
      <c r="S221" t="s">
        <v>62</v>
      </c>
      <c r="T221" t="s">
        <v>49</v>
      </c>
      <c r="U221" t="s">
        <v>163</v>
      </c>
      <c r="V221">
        <v>12</v>
      </c>
      <c r="W221" t="s">
        <v>51</v>
      </c>
      <c r="X221" t="s">
        <v>52</v>
      </c>
      <c r="Y221" t="s">
        <v>53</v>
      </c>
      <c r="Z221" t="s">
        <v>54</v>
      </c>
      <c r="AA221" s="114">
        <v>42848</v>
      </c>
      <c r="AB221" s="112">
        <v>0.68333333333333335</v>
      </c>
      <c r="AC221" t="s">
        <v>55</v>
      </c>
      <c r="AD221" t="s">
        <v>56</v>
      </c>
      <c r="AE221" t="s">
        <v>56</v>
      </c>
      <c r="AF221" t="s">
        <v>56</v>
      </c>
      <c r="AG221" t="s">
        <v>55</v>
      </c>
      <c r="AH221" t="s">
        <v>518</v>
      </c>
      <c r="AI221">
        <v>3.22</v>
      </c>
      <c r="AJ221" t="s">
        <v>985</v>
      </c>
      <c r="AK221">
        <v>18.989999999999998</v>
      </c>
      <c r="AL221">
        <v>4</v>
      </c>
      <c r="AM221" s="110" t="str">
        <f t="shared" si="3"/>
        <v>&lt; 25mph</v>
      </c>
    </row>
    <row r="222" spans="1:39" x14ac:dyDescent="0.45">
      <c r="A222" t="str">
        <f ca="1">1+A134</f>
        <v/>
      </c>
      <c r="B222" t="s">
        <v>417</v>
      </c>
      <c r="D222" s="114">
        <v>43073</v>
      </c>
      <c r="E222">
        <v>2017</v>
      </c>
      <c r="F222" s="112">
        <v>0.76944444444444449</v>
      </c>
      <c r="G222">
        <v>34.415210000000002</v>
      </c>
      <c r="H222">
        <v>-119.09124</v>
      </c>
      <c r="I222" t="s">
        <v>41</v>
      </c>
      <c r="J222" t="s">
        <v>42</v>
      </c>
      <c r="K222" t="s">
        <v>9</v>
      </c>
      <c r="M222" t="s">
        <v>9</v>
      </c>
      <c r="N222" t="s">
        <v>43</v>
      </c>
      <c r="O222" t="s">
        <v>409</v>
      </c>
      <c r="AG222" t="s">
        <v>331</v>
      </c>
      <c r="AH222" t="s">
        <v>986</v>
      </c>
      <c r="AI222">
        <v>3.89</v>
      </c>
      <c r="AJ222" t="s">
        <v>987</v>
      </c>
      <c r="AK222">
        <v>14.99</v>
      </c>
      <c r="AL222">
        <v>78</v>
      </c>
      <c r="AM222" s="110" t="str">
        <f t="shared" si="3"/>
        <v>&lt; 25mph</v>
      </c>
    </row>
    <row r="223" spans="1:39" x14ac:dyDescent="0.45">
      <c r="A223" t="str">
        <f ca="1">1+A29</f>
        <v/>
      </c>
      <c r="B223" t="str">
        <f>""</f>
        <v/>
      </c>
      <c r="C223" t="s">
        <v>161</v>
      </c>
      <c r="D223" s="114">
        <v>42485</v>
      </c>
      <c r="E223">
        <v>2016</v>
      </c>
      <c r="F223" s="112">
        <v>0.80208333333333337</v>
      </c>
      <c r="G223">
        <v>36.137197999999998</v>
      </c>
      <c r="H223">
        <v>-118.861515</v>
      </c>
      <c r="I223" t="s">
        <v>41</v>
      </c>
      <c r="J223" t="s">
        <v>42</v>
      </c>
      <c r="K223" t="s">
        <v>4</v>
      </c>
      <c r="L223" t="s">
        <v>4</v>
      </c>
      <c r="N223" t="s">
        <v>43</v>
      </c>
      <c r="O223" t="s">
        <v>101</v>
      </c>
      <c r="P223" t="s">
        <v>162</v>
      </c>
      <c r="Q223" t="s">
        <v>162</v>
      </c>
      <c r="R223" t="s">
        <v>47</v>
      </c>
      <c r="S223" t="s">
        <v>48</v>
      </c>
      <c r="T223" t="s">
        <v>49</v>
      </c>
      <c r="U223" t="s">
        <v>163</v>
      </c>
      <c r="V223" t="s">
        <v>164</v>
      </c>
      <c r="W223" t="s">
        <v>51</v>
      </c>
      <c r="X223" t="s">
        <v>52</v>
      </c>
      <c r="Y223" t="s">
        <v>53</v>
      </c>
      <c r="Z223" t="s">
        <v>54</v>
      </c>
      <c r="AA223" s="114">
        <v>42485</v>
      </c>
      <c r="AB223" s="112">
        <v>0.80208333333333337</v>
      </c>
      <c r="AC223" t="s">
        <v>86</v>
      </c>
      <c r="AD223" t="s">
        <v>52</v>
      </c>
      <c r="AE223" t="s">
        <v>56</v>
      </c>
      <c r="AF223" t="s">
        <v>56</v>
      </c>
      <c r="AG223" t="s">
        <v>55</v>
      </c>
      <c r="AH223" t="s">
        <v>487</v>
      </c>
      <c r="AI223">
        <v>6.51</v>
      </c>
      <c r="AJ223" t="s">
        <v>988</v>
      </c>
      <c r="AK223">
        <v>12.01</v>
      </c>
      <c r="AL223">
        <v>1</v>
      </c>
      <c r="AM223" s="110" t="str">
        <f t="shared" si="3"/>
        <v>&lt; 25mph</v>
      </c>
    </row>
    <row r="224" spans="1:39" x14ac:dyDescent="0.45">
      <c r="A224" t="str">
        <f ca="1">1+A34</f>
        <v/>
      </c>
      <c r="B224" t="str">
        <f>""</f>
        <v/>
      </c>
      <c r="C224" t="s">
        <v>173</v>
      </c>
      <c r="D224" s="114">
        <v>42525</v>
      </c>
      <c r="E224">
        <v>2016</v>
      </c>
      <c r="F224" s="112">
        <v>0.4284722222222222</v>
      </c>
      <c r="G224">
        <v>33.594650000000001</v>
      </c>
      <c r="H224">
        <v>-117.13871</v>
      </c>
      <c r="I224" t="s">
        <v>41</v>
      </c>
      <c r="J224" t="s">
        <v>42</v>
      </c>
      <c r="K224" t="s">
        <v>4</v>
      </c>
      <c r="L224" t="s">
        <v>4</v>
      </c>
      <c r="N224" t="s">
        <v>55</v>
      </c>
      <c r="O224" t="s">
        <v>56</v>
      </c>
      <c r="P224" t="s">
        <v>174</v>
      </c>
      <c r="Q224" t="s">
        <v>174</v>
      </c>
      <c r="R224" t="s">
        <v>47</v>
      </c>
      <c r="S224" t="s">
        <v>48</v>
      </c>
      <c r="T224" t="s">
        <v>49</v>
      </c>
      <c r="U224" t="s">
        <v>56</v>
      </c>
      <c r="V224">
        <v>12</v>
      </c>
      <c r="W224" t="s">
        <v>51</v>
      </c>
      <c r="X224" t="s">
        <v>175</v>
      </c>
      <c r="Y224" t="s">
        <v>53</v>
      </c>
      <c r="Z224" t="s">
        <v>54</v>
      </c>
      <c r="AA224" s="114">
        <v>42525</v>
      </c>
      <c r="AB224" s="112">
        <v>0.4284722222222222</v>
      </c>
      <c r="AC224" t="s">
        <v>86</v>
      </c>
      <c r="AD224" t="s">
        <v>175</v>
      </c>
      <c r="AE224" t="s">
        <v>56</v>
      </c>
      <c r="AF224" t="s">
        <v>56</v>
      </c>
      <c r="AG224" t="s">
        <v>55</v>
      </c>
      <c r="AH224" t="s">
        <v>464</v>
      </c>
      <c r="AI224">
        <v>7.42</v>
      </c>
      <c r="AJ224" t="s">
        <v>989</v>
      </c>
      <c r="AK224">
        <v>12.01</v>
      </c>
      <c r="AL224">
        <v>26</v>
      </c>
      <c r="AM224" s="110" t="str">
        <f t="shared" si="3"/>
        <v>&lt; 25mph</v>
      </c>
    </row>
    <row r="225" spans="1:39" x14ac:dyDescent="0.45">
      <c r="A225">
        <f>1+A107</f>
        <v>10005</v>
      </c>
      <c r="B225" t="str">
        <f>""</f>
        <v/>
      </c>
      <c r="C225" t="s">
        <v>363</v>
      </c>
      <c r="D225" s="114">
        <v>43943</v>
      </c>
      <c r="E225">
        <v>2020</v>
      </c>
      <c r="F225" s="112">
        <v>0.63888888888888884</v>
      </c>
      <c r="G225">
        <v>34.439951999999998</v>
      </c>
      <c r="H225">
        <v>-118.281142</v>
      </c>
      <c r="I225" t="s">
        <v>63</v>
      </c>
      <c r="J225" t="s">
        <v>42</v>
      </c>
      <c r="K225" t="s">
        <v>3</v>
      </c>
      <c r="L225" t="s">
        <v>3</v>
      </c>
      <c r="N225" t="s">
        <v>55</v>
      </c>
      <c r="P225" t="s">
        <v>364</v>
      </c>
      <c r="Q225" t="s">
        <v>364</v>
      </c>
      <c r="R225" t="s">
        <v>62</v>
      </c>
      <c r="S225" t="s">
        <v>62</v>
      </c>
      <c r="T225" t="s">
        <v>49</v>
      </c>
      <c r="U225" t="s">
        <v>360</v>
      </c>
      <c r="V225">
        <v>16</v>
      </c>
      <c r="W225" t="s">
        <v>51</v>
      </c>
      <c r="X225" t="s">
        <v>63</v>
      </c>
      <c r="Y225" t="s">
        <v>53</v>
      </c>
      <c r="Z225" t="s">
        <v>75</v>
      </c>
      <c r="AC225" t="s">
        <v>86</v>
      </c>
      <c r="AD225" t="s">
        <v>52</v>
      </c>
      <c r="AG225" t="s">
        <v>63</v>
      </c>
      <c r="AH225" t="s">
        <v>847</v>
      </c>
      <c r="AI225">
        <v>4.83</v>
      </c>
      <c r="AJ225" t="s">
        <v>990</v>
      </c>
      <c r="AK225">
        <v>8.01</v>
      </c>
      <c r="AL225">
        <v>1</v>
      </c>
      <c r="AM225" s="110" t="str">
        <f t="shared" si="3"/>
        <v>&lt; 25mph</v>
      </c>
    </row>
    <row r="226" spans="1:39" x14ac:dyDescent="0.45">
      <c r="A226" t="str">
        <f ca="1">1+A44</f>
        <v/>
      </c>
      <c r="B226" t="str">
        <f>""</f>
        <v/>
      </c>
      <c r="C226" t="s">
        <v>201</v>
      </c>
      <c r="D226" s="114">
        <v>42629</v>
      </c>
      <c r="E226">
        <v>2016</v>
      </c>
      <c r="F226" s="112">
        <v>0.79305555555555551</v>
      </c>
      <c r="G226">
        <v>34.485118999999997</v>
      </c>
      <c r="H226">
        <v>-119.300054</v>
      </c>
      <c r="I226" t="s">
        <v>41</v>
      </c>
      <c r="J226" t="s">
        <v>42</v>
      </c>
      <c r="K226" t="s">
        <v>3</v>
      </c>
      <c r="L226" t="s">
        <v>3</v>
      </c>
      <c r="N226" t="s">
        <v>43</v>
      </c>
      <c r="O226" t="s">
        <v>202</v>
      </c>
      <c r="P226" t="s">
        <v>203</v>
      </c>
      <c r="Q226" t="s">
        <v>203</v>
      </c>
      <c r="R226" t="s">
        <v>61</v>
      </c>
      <c r="S226" t="s">
        <v>62</v>
      </c>
      <c r="T226" t="s">
        <v>49</v>
      </c>
      <c r="U226" t="s">
        <v>56</v>
      </c>
      <c r="V226">
        <v>16</v>
      </c>
      <c r="W226" t="s">
        <v>51</v>
      </c>
      <c r="X226" t="s">
        <v>52</v>
      </c>
      <c r="Y226" t="s">
        <v>53</v>
      </c>
      <c r="Z226" t="s">
        <v>54</v>
      </c>
      <c r="AA226" s="114">
        <v>42629</v>
      </c>
      <c r="AB226" s="112">
        <v>0.79305555555555551</v>
      </c>
      <c r="AC226" t="s">
        <v>37</v>
      </c>
      <c r="AD226" t="s">
        <v>56</v>
      </c>
      <c r="AE226" t="s">
        <v>80</v>
      </c>
      <c r="AF226" t="s">
        <v>81</v>
      </c>
      <c r="AG226" t="s">
        <v>55</v>
      </c>
      <c r="AH226" t="s">
        <v>483</v>
      </c>
      <c r="AI226">
        <v>6.69</v>
      </c>
      <c r="AJ226" t="s">
        <v>991</v>
      </c>
      <c r="AK226">
        <v>4</v>
      </c>
      <c r="AL226">
        <v>6</v>
      </c>
      <c r="AM226" s="110" t="str">
        <f t="shared" si="3"/>
        <v>&lt; 25mph</v>
      </c>
    </row>
    <row r="227" spans="1:39" x14ac:dyDescent="0.45">
      <c r="A227">
        <f>10001</f>
        <v>10001</v>
      </c>
      <c r="B227" t="s">
        <v>408</v>
      </c>
      <c r="D227" s="114">
        <v>42041</v>
      </c>
      <c r="E227">
        <v>2015</v>
      </c>
      <c r="F227" s="112">
        <v>0.625</v>
      </c>
      <c r="G227">
        <v>38.225648999999997</v>
      </c>
      <c r="H227">
        <v>-119.2274</v>
      </c>
      <c r="I227" t="s">
        <v>41</v>
      </c>
      <c r="J227" t="s">
        <v>42</v>
      </c>
      <c r="K227" t="s">
        <v>7</v>
      </c>
      <c r="M227" t="s">
        <v>7</v>
      </c>
      <c r="N227" t="s">
        <v>43</v>
      </c>
      <c r="O227" t="s">
        <v>409</v>
      </c>
      <c r="AG227" t="s">
        <v>331</v>
      </c>
      <c r="AH227" t="s">
        <v>883</v>
      </c>
      <c r="AI227">
        <v>4.63</v>
      </c>
      <c r="AJ227" t="s">
        <v>992</v>
      </c>
      <c r="AK227">
        <v>30</v>
      </c>
      <c r="AL227">
        <v>12</v>
      </c>
      <c r="AM227" s="110" t="str">
        <f t="shared" si="3"/>
        <v>25-40mph</v>
      </c>
    </row>
    <row r="228" spans="1:39" x14ac:dyDescent="0.45">
      <c r="A228" t="str">
        <f ca="1">1+A14</f>
        <v/>
      </c>
      <c r="B228" t="str">
        <f>""</f>
        <v/>
      </c>
      <c r="C228" t="s">
        <v>113</v>
      </c>
      <c r="D228" s="114">
        <v>42154</v>
      </c>
      <c r="E228">
        <v>2015</v>
      </c>
      <c r="F228" s="112">
        <v>0.6430555555555556</v>
      </c>
      <c r="G228">
        <v>33.709730999999998</v>
      </c>
      <c r="H228">
        <v>-117.64594700000001</v>
      </c>
      <c r="I228" t="s">
        <v>41</v>
      </c>
      <c r="J228" t="s">
        <v>42</v>
      </c>
      <c r="K228" t="s">
        <v>3</v>
      </c>
      <c r="L228" t="s">
        <v>3</v>
      </c>
      <c r="N228" t="s">
        <v>43</v>
      </c>
      <c r="O228" t="s">
        <v>93</v>
      </c>
      <c r="P228" t="s">
        <v>114</v>
      </c>
      <c r="Q228" t="s">
        <v>115</v>
      </c>
      <c r="R228" t="s">
        <v>61</v>
      </c>
      <c r="S228" t="s">
        <v>62</v>
      </c>
      <c r="T228" t="s">
        <v>49</v>
      </c>
      <c r="U228" t="s">
        <v>50</v>
      </c>
      <c r="V228">
        <v>12</v>
      </c>
      <c r="W228" t="s">
        <v>51</v>
      </c>
      <c r="X228" t="s">
        <v>63</v>
      </c>
      <c r="Y228" t="s">
        <v>53</v>
      </c>
      <c r="Z228" t="s">
        <v>54</v>
      </c>
      <c r="AA228" s="114">
        <v>42154</v>
      </c>
      <c r="AB228" s="112">
        <v>0.6430555555555556</v>
      </c>
      <c r="AC228" t="s">
        <v>37</v>
      </c>
      <c r="AD228" t="s">
        <v>56</v>
      </c>
      <c r="AE228" t="s">
        <v>112</v>
      </c>
      <c r="AF228" t="s">
        <v>70</v>
      </c>
      <c r="AG228" t="s">
        <v>55</v>
      </c>
      <c r="AH228" t="s">
        <v>993</v>
      </c>
      <c r="AI228">
        <v>5.34</v>
      </c>
      <c r="AJ228" t="s">
        <v>994</v>
      </c>
      <c r="AK228">
        <v>13.15</v>
      </c>
      <c r="AL228">
        <v>77</v>
      </c>
      <c r="AM228" s="110" t="str">
        <f t="shared" si="3"/>
        <v>&lt; 25mph</v>
      </c>
    </row>
    <row r="229" spans="1:39" x14ac:dyDescent="0.45">
      <c r="A229" t="str">
        <f ca="1">1+A42</f>
        <v/>
      </c>
      <c r="B229" t="str">
        <f>""</f>
        <v/>
      </c>
      <c r="C229" t="s">
        <v>195</v>
      </c>
      <c r="D229" s="114">
        <v>42606</v>
      </c>
      <c r="E229">
        <v>2016</v>
      </c>
      <c r="F229" s="112">
        <v>0.69236111111111109</v>
      </c>
      <c r="G229">
        <v>34.466453000000001</v>
      </c>
      <c r="H229">
        <v>-120.070103</v>
      </c>
      <c r="I229" t="s">
        <v>41</v>
      </c>
      <c r="J229" t="s">
        <v>42</v>
      </c>
      <c r="K229" t="s">
        <v>5</v>
      </c>
      <c r="L229" t="s">
        <v>5</v>
      </c>
      <c r="N229" t="s">
        <v>43</v>
      </c>
      <c r="O229" t="s">
        <v>168</v>
      </c>
      <c r="P229" t="s">
        <v>196</v>
      </c>
      <c r="Q229" t="s">
        <v>197</v>
      </c>
      <c r="R229" t="s">
        <v>47</v>
      </c>
      <c r="S229" t="s">
        <v>48</v>
      </c>
      <c r="T229" t="s">
        <v>49</v>
      </c>
      <c r="U229" t="s">
        <v>56</v>
      </c>
      <c r="V229">
        <v>16</v>
      </c>
      <c r="W229" t="s">
        <v>51</v>
      </c>
      <c r="X229" t="s">
        <v>52</v>
      </c>
      <c r="Y229" t="s">
        <v>53</v>
      </c>
      <c r="Z229" t="s">
        <v>54</v>
      </c>
      <c r="AA229" s="114">
        <v>42606</v>
      </c>
      <c r="AB229" s="112">
        <v>0.78472222222222221</v>
      </c>
      <c r="AC229" t="s">
        <v>37</v>
      </c>
      <c r="AD229" t="s">
        <v>56</v>
      </c>
      <c r="AE229" t="s">
        <v>112</v>
      </c>
      <c r="AF229" t="s">
        <v>70</v>
      </c>
      <c r="AG229" t="s">
        <v>55</v>
      </c>
      <c r="AH229" t="s">
        <v>509</v>
      </c>
      <c r="AI229">
        <v>3.48</v>
      </c>
      <c r="AJ229" t="s">
        <v>995</v>
      </c>
      <c r="AK229">
        <v>23</v>
      </c>
      <c r="AL229">
        <v>11</v>
      </c>
      <c r="AM229" s="110" t="str">
        <f t="shared" si="3"/>
        <v>&lt; 25mph</v>
      </c>
    </row>
    <row r="230" spans="1:39" x14ac:dyDescent="0.45">
      <c r="A230" t="str">
        <f ca="1">1+A132</f>
        <v/>
      </c>
      <c r="B230" t="s">
        <v>415</v>
      </c>
      <c r="D230" s="114">
        <v>43074</v>
      </c>
      <c r="E230">
        <v>2017</v>
      </c>
      <c r="F230" s="112">
        <v>0.625</v>
      </c>
      <c r="G230">
        <v>34.26764</v>
      </c>
      <c r="H230">
        <v>-117.843994</v>
      </c>
      <c r="I230" t="s">
        <v>41</v>
      </c>
      <c r="J230" t="s">
        <v>42</v>
      </c>
      <c r="K230" t="s">
        <v>8</v>
      </c>
      <c r="M230" t="s">
        <v>8</v>
      </c>
      <c r="N230" t="s">
        <v>43</v>
      </c>
      <c r="O230" t="s">
        <v>409</v>
      </c>
      <c r="AG230" t="s">
        <v>331</v>
      </c>
      <c r="AH230" t="s">
        <v>662</v>
      </c>
      <c r="AI230">
        <v>6.35</v>
      </c>
      <c r="AJ230" t="s">
        <v>996</v>
      </c>
      <c r="AK230">
        <v>12.01</v>
      </c>
      <c r="AL230">
        <v>8</v>
      </c>
      <c r="AM230" s="110" t="str">
        <f t="shared" si="3"/>
        <v>&lt; 25mph</v>
      </c>
    </row>
    <row r="231" spans="1:39" x14ac:dyDescent="0.45">
      <c r="A231">
        <f>1+A11</f>
        <v>2</v>
      </c>
      <c r="B231" t="str">
        <f>""</f>
        <v/>
      </c>
      <c r="C231" t="s">
        <v>100</v>
      </c>
      <c r="D231" s="114">
        <v>42147</v>
      </c>
      <c r="E231">
        <v>2015</v>
      </c>
      <c r="F231" s="112">
        <v>0.49791666666666667</v>
      </c>
      <c r="G231">
        <v>34.300640000000001</v>
      </c>
      <c r="H231">
        <v>-118.361272</v>
      </c>
      <c r="I231" t="s">
        <v>41</v>
      </c>
      <c r="J231" t="s">
        <v>42</v>
      </c>
      <c r="K231" t="s">
        <v>4</v>
      </c>
      <c r="L231" t="s">
        <v>4</v>
      </c>
      <c r="N231" t="s">
        <v>43</v>
      </c>
      <c r="O231" t="s">
        <v>101</v>
      </c>
      <c r="P231" t="s">
        <v>102</v>
      </c>
      <c r="Q231" t="s">
        <v>103</v>
      </c>
      <c r="R231" t="s">
        <v>61</v>
      </c>
      <c r="S231" t="s">
        <v>62</v>
      </c>
      <c r="T231" t="s">
        <v>49</v>
      </c>
      <c r="U231" t="s">
        <v>50</v>
      </c>
      <c r="V231">
        <v>16</v>
      </c>
      <c r="W231" t="s">
        <v>51</v>
      </c>
      <c r="X231" t="s">
        <v>52</v>
      </c>
      <c r="Y231" t="s">
        <v>53</v>
      </c>
      <c r="Z231" t="s">
        <v>54</v>
      </c>
      <c r="AA231" s="114">
        <v>42147</v>
      </c>
      <c r="AB231" s="112">
        <v>0.46180555555555558</v>
      </c>
      <c r="AC231" t="s">
        <v>55</v>
      </c>
      <c r="AD231" t="s">
        <v>56</v>
      </c>
      <c r="AE231" t="s">
        <v>56</v>
      </c>
      <c r="AF231" t="s">
        <v>56</v>
      </c>
      <c r="AG231" t="s">
        <v>55</v>
      </c>
      <c r="AH231" t="s">
        <v>455</v>
      </c>
      <c r="AI231">
        <v>4.8899999999999997</v>
      </c>
      <c r="AJ231" t="s">
        <v>997</v>
      </c>
      <c r="AK231">
        <v>32.01</v>
      </c>
      <c r="AL231">
        <v>61</v>
      </c>
      <c r="AM231" s="110" t="str">
        <f t="shared" si="3"/>
        <v>25-40mph</v>
      </c>
    </row>
    <row r="232" spans="1:39" x14ac:dyDescent="0.45">
      <c r="A232" t="str">
        <f ca="1">1+A90</f>
        <v/>
      </c>
      <c r="B232" t="str">
        <f>""</f>
        <v/>
      </c>
      <c r="C232" t="s">
        <v>317</v>
      </c>
      <c r="D232" s="114">
        <v>43622</v>
      </c>
      <c r="E232">
        <v>2019</v>
      </c>
      <c r="F232" s="112">
        <v>0.375</v>
      </c>
      <c r="G232">
        <v>34.473354999999998</v>
      </c>
      <c r="H232">
        <v>-118.392124</v>
      </c>
      <c r="I232" t="s">
        <v>41</v>
      </c>
      <c r="J232" t="s">
        <v>42</v>
      </c>
      <c r="K232" t="s">
        <v>3</v>
      </c>
      <c r="L232" t="s">
        <v>3</v>
      </c>
      <c r="N232" t="s">
        <v>43</v>
      </c>
      <c r="O232" t="s">
        <v>318</v>
      </c>
      <c r="P232" t="s">
        <v>319</v>
      </c>
      <c r="Q232" t="s">
        <v>319</v>
      </c>
      <c r="R232" t="s">
        <v>61</v>
      </c>
      <c r="S232" t="s">
        <v>62</v>
      </c>
      <c r="T232" t="s">
        <v>49</v>
      </c>
      <c r="U232" t="s">
        <v>310</v>
      </c>
      <c r="V232">
        <v>16</v>
      </c>
      <c r="W232" t="s">
        <v>51</v>
      </c>
      <c r="X232" t="s">
        <v>52</v>
      </c>
      <c r="Y232" t="s">
        <v>53</v>
      </c>
      <c r="Z232" t="s">
        <v>54</v>
      </c>
      <c r="AA232" s="114">
        <v>43622</v>
      </c>
      <c r="AB232" s="112">
        <v>0.38194444444444442</v>
      </c>
      <c r="AC232" t="s">
        <v>86</v>
      </c>
      <c r="AD232" t="s">
        <v>52</v>
      </c>
      <c r="AG232" t="s">
        <v>137</v>
      </c>
      <c r="AH232" t="s">
        <v>998</v>
      </c>
      <c r="AI232">
        <v>6.69</v>
      </c>
      <c r="AJ232" t="s">
        <v>999</v>
      </c>
      <c r="AK232">
        <v>11.33</v>
      </c>
      <c r="AL232">
        <v>167</v>
      </c>
      <c r="AM232" s="110" t="str">
        <f t="shared" si="3"/>
        <v>&lt; 25mph</v>
      </c>
    </row>
    <row r="233" spans="1:39" x14ac:dyDescent="0.45">
      <c r="A233" t="str">
        <f ca="1">1+A97</f>
        <v/>
      </c>
      <c r="B233" t="str">
        <f>""</f>
        <v/>
      </c>
      <c r="C233" t="s">
        <v>336</v>
      </c>
      <c r="D233" s="114">
        <v>43702</v>
      </c>
      <c r="E233">
        <v>2019</v>
      </c>
      <c r="F233" s="112">
        <v>0.33541666666666659</v>
      </c>
      <c r="G233">
        <v>34.301005000000004</v>
      </c>
      <c r="H233">
        <v>-118.83076200000001</v>
      </c>
      <c r="I233" t="s">
        <v>41</v>
      </c>
      <c r="J233" t="s">
        <v>42</v>
      </c>
      <c r="K233" t="s">
        <v>3</v>
      </c>
      <c r="L233" t="s">
        <v>3</v>
      </c>
      <c r="N233" t="s">
        <v>43</v>
      </c>
      <c r="O233" t="s">
        <v>326</v>
      </c>
      <c r="P233" t="s">
        <v>337</v>
      </c>
      <c r="Q233" t="s">
        <v>337</v>
      </c>
      <c r="R233" t="s">
        <v>61</v>
      </c>
      <c r="S233" t="s">
        <v>62</v>
      </c>
      <c r="T233" t="s">
        <v>49</v>
      </c>
      <c r="U233" t="s">
        <v>310</v>
      </c>
      <c r="V233">
        <v>16</v>
      </c>
      <c r="W233" t="s">
        <v>51</v>
      </c>
      <c r="X233" t="s">
        <v>338</v>
      </c>
      <c r="Y233" t="s">
        <v>53</v>
      </c>
      <c r="Z233" t="s">
        <v>54</v>
      </c>
      <c r="AA233" s="114">
        <v>43702</v>
      </c>
      <c r="AB233" s="112">
        <v>0.33541666666666659</v>
      </c>
      <c r="AC233" t="s">
        <v>37</v>
      </c>
      <c r="AE233" t="s">
        <v>112</v>
      </c>
      <c r="AF233" t="s">
        <v>70</v>
      </c>
      <c r="AG233" t="s">
        <v>63</v>
      </c>
      <c r="AH233" t="s">
        <v>448</v>
      </c>
      <c r="AI233">
        <v>4.92</v>
      </c>
      <c r="AJ233" t="s">
        <v>1000</v>
      </c>
      <c r="AK233">
        <v>24.99</v>
      </c>
      <c r="AL233">
        <v>34</v>
      </c>
      <c r="AM233" s="110" t="str">
        <f t="shared" si="3"/>
        <v>&lt; 25mph</v>
      </c>
    </row>
    <row r="234" spans="1:39" x14ac:dyDescent="0.45">
      <c r="A234" t="str">
        <f ca="1">1+A71</f>
        <v/>
      </c>
      <c r="B234" t="str">
        <f>""</f>
        <v/>
      </c>
      <c r="C234" t="s">
        <v>266</v>
      </c>
      <c r="D234" s="114">
        <v>42975</v>
      </c>
      <c r="E234">
        <v>2017</v>
      </c>
      <c r="F234" s="112">
        <v>0.1736111111111111</v>
      </c>
      <c r="G234">
        <v>33.957009999999997</v>
      </c>
      <c r="H234">
        <v>-117.861324</v>
      </c>
      <c r="I234" t="s">
        <v>41</v>
      </c>
      <c r="J234" t="s">
        <v>42</v>
      </c>
      <c r="K234" t="s">
        <v>3</v>
      </c>
      <c r="L234" t="s">
        <v>3</v>
      </c>
      <c r="N234" t="s">
        <v>133</v>
      </c>
      <c r="O234" t="s">
        <v>56</v>
      </c>
      <c r="P234" t="s">
        <v>267</v>
      </c>
      <c r="Q234" t="s">
        <v>268</v>
      </c>
      <c r="R234" t="s">
        <v>61</v>
      </c>
      <c r="S234" t="s">
        <v>62</v>
      </c>
      <c r="T234" t="s">
        <v>49</v>
      </c>
      <c r="U234" t="s">
        <v>56</v>
      </c>
      <c r="V234">
        <v>16</v>
      </c>
      <c r="W234" t="s">
        <v>51</v>
      </c>
      <c r="X234" t="s">
        <v>52</v>
      </c>
      <c r="Y234" t="s">
        <v>53</v>
      </c>
      <c r="Z234" t="s">
        <v>75</v>
      </c>
      <c r="AA234" t="s">
        <v>76</v>
      </c>
      <c r="AB234" t="s">
        <v>56</v>
      </c>
      <c r="AC234" t="s">
        <v>86</v>
      </c>
      <c r="AD234" t="s">
        <v>146</v>
      </c>
      <c r="AE234" t="s">
        <v>56</v>
      </c>
      <c r="AF234" t="s">
        <v>56</v>
      </c>
      <c r="AG234" t="s">
        <v>55</v>
      </c>
      <c r="AH234" t="s">
        <v>951</v>
      </c>
      <c r="AI234">
        <v>6.92</v>
      </c>
      <c r="AJ234" t="s">
        <v>1001</v>
      </c>
      <c r="AK234">
        <v>15.12</v>
      </c>
      <c r="AL234">
        <v>122</v>
      </c>
      <c r="AM234" s="110" t="str">
        <f t="shared" si="3"/>
        <v>&lt; 25mph</v>
      </c>
    </row>
    <row r="235" spans="1:39" x14ac:dyDescent="0.45">
      <c r="A235">
        <f>1+A107</f>
        <v>10005</v>
      </c>
      <c r="B235" t="str">
        <f>""</f>
        <v/>
      </c>
      <c r="C235" t="s">
        <v>363</v>
      </c>
      <c r="D235" s="114">
        <v>43943</v>
      </c>
      <c r="E235">
        <v>2020</v>
      </c>
      <c r="F235" s="112">
        <v>0.63888888888888884</v>
      </c>
      <c r="G235">
        <v>34.439951999999998</v>
      </c>
      <c r="H235">
        <v>-118.281142</v>
      </c>
      <c r="I235" t="s">
        <v>63</v>
      </c>
      <c r="J235" t="s">
        <v>42</v>
      </c>
      <c r="K235" t="s">
        <v>3</v>
      </c>
      <c r="L235" t="s">
        <v>3</v>
      </c>
      <c r="N235" t="s">
        <v>55</v>
      </c>
      <c r="P235" t="s">
        <v>364</v>
      </c>
      <c r="Q235" t="s">
        <v>364</v>
      </c>
      <c r="R235" t="s">
        <v>62</v>
      </c>
      <c r="S235" t="s">
        <v>62</v>
      </c>
      <c r="T235" t="s">
        <v>49</v>
      </c>
      <c r="U235" t="s">
        <v>360</v>
      </c>
      <c r="V235">
        <v>16</v>
      </c>
      <c r="W235" t="s">
        <v>51</v>
      </c>
      <c r="X235" t="s">
        <v>63</v>
      </c>
      <c r="Y235" t="s">
        <v>53</v>
      </c>
      <c r="Z235" t="s">
        <v>75</v>
      </c>
      <c r="AC235" t="s">
        <v>86</v>
      </c>
      <c r="AD235" t="s">
        <v>52</v>
      </c>
      <c r="AG235" t="s">
        <v>63</v>
      </c>
      <c r="AH235" t="s">
        <v>591</v>
      </c>
      <c r="AI235">
        <v>3.51</v>
      </c>
      <c r="AJ235" t="s">
        <v>1002</v>
      </c>
      <c r="AK235">
        <v>13.15</v>
      </c>
      <c r="AL235">
        <v>54</v>
      </c>
      <c r="AM235" s="110" t="str">
        <f t="shared" si="3"/>
        <v>&lt; 25mph</v>
      </c>
    </row>
    <row r="236" spans="1:39" x14ac:dyDescent="0.45">
      <c r="A236" t="str">
        <f ca="1">1+A70</f>
        <v/>
      </c>
      <c r="B236" t="str">
        <f>""</f>
        <v/>
      </c>
      <c r="C236" t="s">
        <v>264</v>
      </c>
      <c r="D236" s="114">
        <v>42955</v>
      </c>
      <c r="E236">
        <v>2017</v>
      </c>
      <c r="F236" s="112">
        <v>0.74444444444444446</v>
      </c>
      <c r="G236">
        <v>35.134186999999997</v>
      </c>
      <c r="H236">
        <v>-118.560727</v>
      </c>
      <c r="I236" t="s">
        <v>41</v>
      </c>
      <c r="J236" t="s">
        <v>42</v>
      </c>
      <c r="K236" t="s">
        <v>3</v>
      </c>
      <c r="L236" t="s">
        <v>3</v>
      </c>
      <c r="N236" t="s">
        <v>43</v>
      </c>
      <c r="O236" t="s">
        <v>179</v>
      </c>
      <c r="P236" t="s">
        <v>265</v>
      </c>
      <c r="Q236" t="s">
        <v>265</v>
      </c>
      <c r="R236" t="s">
        <v>61</v>
      </c>
      <c r="S236" t="s">
        <v>62</v>
      </c>
      <c r="T236" t="s">
        <v>49</v>
      </c>
      <c r="U236" t="s">
        <v>56</v>
      </c>
      <c r="V236">
        <v>12</v>
      </c>
      <c r="W236" t="s">
        <v>51</v>
      </c>
      <c r="X236" t="s">
        <v>52</v>
      </c>
      <c r="Y236" t="s">
        <v>53</v>
      </c>
      <c r="Z236" t="s">
        <v>54</v>
      </c>
      <c r="AA236" s="114">
        <v>42955</v>
      </c>
      <c r="AB236" s="112">
        <v>0.74444444444444446</v>
      </c>
      <c r="AC236" t="s">
        <v>37</v>
      </c>
      <c r="AD236" t="s">
        <v>56</v>
      </c>
      <c r="AE236" t="s">
        <v>80</v>
      </c>
      <c r="AF236" t="s">
        <v>70</v>
      </c>
      <c r="AG236" t="s">
        <v>55</v>
      </c>
      <c r="AH236" t="s">
        <v>825</v>
      </c>
      <c r="AI236">
        <v>3.61</v>
      </c>
      <c r="AJ236" t="s">
        <v>1003</v>
      </c>
      <c r="AK236">
        <v>20</v>
      </c>
      <c r="AL236">
        <v>59</v>
      </c>
      <c r="AM236" s="110" t="str">
        <f t="shared" si="3"/>
        <v>&lt; 25mph</v>
      </c>
    </row>
    <row r="237" spans="1:39" x14ac:dyDescent="0.45">
      <c r="A237" t="str">
        <f ca="1">1+A73</f>
        <v/>
      </c>
      <c r="B237" t="str">
        <f>""</f>
        <v/>
      </c>
      <c r="C237" t="s">
        <v>272</v>
      </c>
      <c r="D237" s="114">
        <v>43024</v>
      </c>
      <c r="E237">
        <v>2017</v>
      </c>
      <c r="F237" s="112">
        <v>0.25763888888888892</v>
      </c>
      <c r="G237">
        <v>34.021742000000003</v>
      </c>
      <c r="H237">
        <v>-117.506912</v>
      </c>
      <c r="I237" t="s">
        <v>41</v>
      </c>
      <c r="J237" t="s">
        <v>42</v>
      </c>
      <c r="K237" t="s">
        <v>4</v>
      </c>
      <c r="L237" t="s">
        <v>4</v>
      </c>
      <c r="N237" t="s">
        <v>43</v>
      </c>
      <c r="O237" t="s">
        <v>143</v>
      </c>
      <c r="P237" t="s">
        <v>273</v>
      </c>
      <c r="Q237" t="s">
        <v>273</v>
      </c>
      <c r="R237" t="s">
        <v>47</v>
      </c>
      <c r="S237" t="s">
        <v>48</v>
      </c>
      <c r="T237" t="s">
        <v>49</v>
      </c>
      <c r="U237" t="s">
        <v>163</v>
      </c>
      <c r="V237">
        <v>12</v>
      </c>
      <c r="W237" t="s">
        <v>51</v>
      </c>
      <c r="X237" t="s">
        <v>52</v>
      </c>
      <c r="Y237" t="s">
        <v>53</v>
      </c>
      <c r="Z237" t="s">
        <v>54</v>
      </c>
      <c r="AA237" s="114">
        <v>43024</v>
      </c>
      <c r="AB237" s="112">
        <v>0.25763888888888892</v>
      </c>
      <c r="AC237" t="s">
        <v>37</v>
      </c>
      <c r="AD237" t="s">
        <v>56</v>
      </c>
      <c r="AE237" t="s">
        <v>141</v>
      </c>
      <c r="AF237" t="s">
        <v>70</v>
      </c>
      <c r="AG237" t="s">
        <v>55</v>
      </c>
      <c r="AH237" t="s">
        <v>563</v>
      </c>
      <c r="AI237">
        <v>2.66</v>
      </c>
      <c r="AJ237" t="s">
        <v>1004</v>
      </c>
      <c r="AK237">
        <v>7</v>
      </c>
      <c r="AL237">
        <v>17</v>
      </c>
      <c r="AM237" s="110" t="str">
        <f t="shared" si="3"/>
        <v>&lt; 25mph</v>
      </c>
    </row>
    <row r="238" spans="1:39" x14ac:dyDescent="0.45">
      <c r="A238">
        <f>1+A52</f>
        <v>10005</v>
      </c>
      <c r="B238" t="str">
        <f>""</f>
        <v/>
      </c>
      <c r="C238" t="s">
        <v>221</v>
      </c>
      <c r="D238" s="114">
        <v>42694</v>
      </c>
      <c r="E238">
        <v>2016</v>
      </c>
      <c r="F238" s="112">
        <v>0.46875</v>
      </c>
      <c r="G238">
        <v>34.188339999999997</v>
      </c>
      <c r="H238">
        <v>-118.874252</v>
      </c>
      <c r="I238" t="s">
        <v>41</v>
      </c>
      <c r="J238" t="s">
        <v>42</v>
      </c>
      <c r="K238" t="s">
        <v>3</v>
      </c>
      <c r="L238" t="s">
        <v>3</v>
      </c>
      <c r="N238" t="s">
        <v>133</v>
      </c>
      <c r="O238" t="s">
        <v>56</v>
      </c>
      <c r="P238" t="s">
        <v>222</v>
      </c>
      <c r="Q238" t="s">
        <v>222</v>
      </c>
      <c r="R238" t="s">
        <v>61</v>
      </c>
      <c r="S238" t="s">
        <v>62</v>
      </c>
      <c r="T238" t="s">
        <v>49</v>
      </c>
      <c r="U238" t="s">
        <v>223</v>
      </c>
      <c r="V238">
        <v>16</v>
      </c>
      <c r="W238" t="s">
        <v>51</v>
      </c>
      <c r="X238" t="s">
        <v>52</v>
      </c>
      <c r="Y238" t="s">
        <v>53</v>
      </c>
      <c r="Z238" t="s">
        <v>75</v>
      </c>
      <c r="AA238" t="s">
        <v>76</v>
      </c>
      <c r="AB238" t="s">
        <v>56</v>
      </c>
      <c r="AC238" t="s">
        <v>37</v>
      </c>
      <c r="AD238" t="s">
        <v>56</v>
      </c>
      <c r="AE238" t="s">
        <v>112</v>
      </c>
      <c r="AF238" t="s">
        <v>70</v>
      </c>
      <c r="AG238" t="s">
        <v>55</v>
      </c>
      <c r="AH238" t="s">
        <v>730</v>
      </c>
      <c r="AI238">
        <v>7.89</v>
      </c>
      <c r="AJ238" t="s">
        <v>1005</v>
      </c>
      <c r="AK238">
        <v>4.99</v>
      </c>
      <c r="AL238">
        <v>39</v>
      </c>
      <c r="AM238" s="110" t="str">
        <f t="shared" si="3"/>
        <v>&lt; 25mph</v>
      </c>
    </row>
    <row r="239" spans="1:39" x14ac:dyDescent="0.45">
      <c r="A239" t="str">
        <f ca="1">1+A80</f>
        <v/>
      </c>
      <c r="B239" t="str">
        <f>""</f>
        <v/>
      </c>
      <c r="C239" t="s">
        <v>288</v>
      </c>
      <c r="D239" s="114">
        <v>43280</v>
      </c>
      <c r="E239">
        <v>2018</v>
      </c>
      <c r="F239" s="112">
        <v>0.14583333333333329</v>
      </c>
      <c r="G239">
        <v>34.135827999999997</v>
      </c>
      <c r="H239">
        <v>-118.59935900000001</v>
      </c>
      <c r="I239" t="s">
        <v>41</v>
      </c>
      <c r="J239" t="s">
        <v>42</v>
      </c>
      <c r="K239" t="s">
        <v>3</v>
      </c>
      <c r="L239" t="s">
        <v>3</v>
      </c>
      <c r="N239" t="s">
        <v>133</v>
      </c>
      <c r="O239" t="s">
        <v>56</v>
      </c>
      <c r="P239" t="s">
        <v>289</v>
      </c>
      <c r="Q239" t="s">
        <v>290</v>
      </c>
      <c r="R239" t="s">
        <v>61</v>
      </c>
      <c r="S239" t="s">
        <v>62</v>
      </c>
      <c r="T239" t="s">
        <v>49</v>
      </c>
      <c r="U239" t="s">
        <v>56</v>
      </c>
      <c r="V239">
        <v>12</v>
      </c>
      <c r="W239" t="s">
        <v>51</v>
      </c>
      <c r="X239" t="s">
        <v>52</v>
      </c>
      <c r="Y239" t="s">
        <v>53</v>
      </c>
      <c r="Z239" t="s">
        <v>54</v>
      </c>
      <c r="AA239" s="114">
        <v>43280</v>
      </c>
      <c r="AB239" s="112">
        <v>0.14583333333333329</v>
      </c>
      <c r="AC239" t="s">
        <v>86</v>
      </c>
      <c r="AD239" t="s">
        <v>146</v>
      </c>
      <c r="AE239" t="s">
        <v>56</v>
      </c>
      <c r="AF239" t="s">
        <v>56</v>
      </c>
      <c r="AG239" t="s">
        <v>55</v>
      </c>
      <c r="AH239" t="s">
        <v>514</v>
      </c>
      <c r="AI239">
        <v>6.95</v>
      </c>
      <c r="AJ239" t="s">
        <v>1006</v>
      </c>
      <c r="AK239">
        <v>12.01</v>
      </c>
      <c r="AL239">
        <v>119</v>
      </c>
      <c r="AM239" s="110" t="str">
        <f t="shared" si="3"/>
        <v>&lt; 25mph</v>
      </c>
    </row>
    <row r="240" spans="1:39" x14ac:dyDescent="0.45">
      <c r="A240" t="str">
        <f ca="1">1+A30</f>
        <v/>
      </c>
      <c r="B240" t="str">
        <f>""</f>
        <v/>
      </c>
      <c r="C240" t="s">
        <v>165</v>
      </c>
      <c r="D240" s="114">
        <v>42488</v>
      </c>
      <c r="E240">
        <v>2016</v>
      </c>
      <c r="F240" s="112">
        <v>0.58333333333333337</v>
      </c>
      <c r="G240">
        <v>34.357004000000003</v>
      </c>
      <c r="H240">
        <v>-119.314044</v>
      </c>
      <c r="I240" t="s">
        <v>41</v>
      </c>
      <c r="J240" t="s">
        <v>42</v>
      </c>
      <c r="K240" t="s">
        <v>5</v>
      </c>
      <c r="L240" t="s">
        <v>5</v>
      </c>
      <c r="N240" t="s">
        <v>43</v>
      </c>
      <c r="O240" t="s">
        <v>157</v>
      </c>
      <c r="P240" t="s">
        <v>166</v>
      </c>
      <c r="Q240" t="s">
        <v>166</v>
      </c>
      <c r="R240" t="s">
        <v>61</v>
      </c>
      <c r="S240" t="s">
        <v>62</v>
      </c>
      <c r="T240" t="s">
        <v>49</v>
      </c>
      <c r="U240" t="s">
        <v>56</v>
      </c>
      <c r="V240">
        <v>16</v>
      </c>
      <c r="W240" t="s">
        <v>51</v>
      </c>
      <c r="X240" t="s">
        <v>52</v>
      </c>
      <c r="Y240" t="s">
        <v>53</v>
      </c>
      <c r="Z240" t="s">
        <v>54</v>
      </c>
      <c r="AA240" s="114">
        <v>42488</v>
      </c>
      <c r="AB240" s="112">
        <v>0.58333333333333337</v>
      </c>
      <c r="AC240" t="s">
        <v>86</v>
      </c>
      <c r="AD240" t="s">
        <v>63</v>
      </c>
      <c r="AE240" t="s">
        <v>56</v>
      </c>
      <c r="AF240" t="s">
        <v>56</v>
      </c>
      <c r="AG240" t="s">
        <v>55</v>
      </c>
      <c r="AH240" t="s">
        <v>440</v>
      </c>
      <c r="AI240">
        <v>1.35</v>
      </c>
      <c r="AJ240" t="s">
        <v>1007</v>
      </c>
      <c r="AK240">
        <v>5.99</v>
      </c>
      <c r="AL240">
        <v>22</v>
      </c>
      <c r="AM240" s="110" t="str">
        <f t="shared" si="3"/>
        <v>&lt; 25mph</v>
      </c>
    </row>
    <row r="241" spans="1:39" x14ac:dyDescent="0.45">
      <c r="A241" t="str">
        <f ca="1">1+A84</f>
        <v/>
      </c>
      <c r="B241" t="str">
        <f>""</f>
        <v/>
      </c>
      <c r="C241" t="s">
        <v>300</v>
      </c>
      <c r="D241" s="114">
        <v>43364</v>
      </c>
      <c r="E241">
        <v>2018</v>
      </c>
      <c r="F241" s="112">
        <v>0.3527777777777778</v>
      </c>
      <c r="G241">
        <v>34.07282</v>
      </c>
      <c r="H241">
        <v>-117.039726</v>
      </c>
      <c r="I241" t="s">
        <v>41</v>
      </c>
      <c r="J241" t="s">
        <v>42</v>
      </c>
      <c r="K241" t="s">
        <v>3</v>
      </c>
      <c r="L241" t="s">
        <v>3</v>
      </c>
      <c r="N241" t="s">
        <v>43</v>
      </c>
      <c r="O241" t="s">
        <v>279</v>
      </c>
      <c r="P241" t="s">
        <v>301</v>
      </c>
      <c r="Q241" t="s">
        <v>302</v>
      </c>
      <c r="R241" t="s">
        <v>61</v>
      </c>
      <c r="S241" t="s">
        <v>62</v>
      </c>
      <c r="T241" t="s">
        <v>49</v>
      </c>
      <c r="U241" t="s">
        <v>56</v>
      </c>
      <c r="V241">
        <v>33</v>
      </c>
      <c r="W241" t="s">
        <v>51</v>
      </c>
      <c r="X241" t="s">
        <v>52</v>
      </c>
      <c r="Y241" t="s">
        <v>53</v>
      </c>
      <c r="Z241" t="s">
        <v>75</v>
      </c>
      <c r="AA241" t="s">
        <v>76</v>
      </c>
      <c r="AB241" t="s">
        <v>56</v>
      </c>
      <c r="AC241" t="s">
        <v>37</v>
      </c>
      <c r="AD241" t="s">
        <v>56</v>
      </c>
      <c r="AE241" t="s">
        <v>141</v>
      </c>
      <c r="AF241" t="s">
        <v>70</v>
      </c>
      <c r="AG241" t="s">
        <v>55</v>
      </c>
      <c r="AH241" t="s">
        <v>533</v>
      </c>
      <c r="AI241">
        <v>0.63</v>
      </c>
      <c r="AJ241" t="s">
        <v>1008</v>
      </c>
      <c r="AK241">
        <v>18.989999999999998</v>
      </c>
      <c r="AL241">
        <v>52</v>
      </c>
      <c r="AM241" s="110" t="str">
        <f t="shared" si="3"/>
        <v>&lt; 25mph</v>
      </c>
    </row>
    <row r="242" spans="1:39" x14ac:dyDescent="0.45">
      <c r="A242" t="str">
        <f ca="1">1+A106</f>
        <v/>
      </c>
      <c r="B242" t="str">
        <f>""</f>
        <v/>
      </c>
      <c r="C242" t="s">
        <v>361</v>
      </c>
      <c r="D242" s="114">
        <v>43896</v>
      </c>
      <c r="E242">
        <v>2020</v>
      </c>
      <c r="F242" s="112">
        <v>0.71180555555555558</v>
      </c>
      <c r="G242">
        <v>34.080151000000001</v>
      </c>
      <c r="H242">
        <v>-117.253969</v>
      </c>
      <c r="I242" t="s">
        <v>63</v>
      </c>
      <c r="J242" t="s">
        <v>42</v>
      </c>
      <c r="K242" t="s">
        <v>3</v>
      </c>
      <c r="L242" t="s">
        <v>3</v>
      </c>
      <c r="N242" t="s">
        <v>55</v>
      </c>
      <c r="P242" t="s">
        <v>362</v>
      </c>
      <c r="Q242" t="s">
        <v>362</v>
      </c>
      <c r="R242" t="s">
        <v>48</v>
      </c>
      <c r="S242" t="s">
        <v>48</v>
      </c>
      <c r="T242" t="s">
        <v>49</v>
      </c>
      <c r="U242" t="s">
        <v>64</v>
      </c>
      <c r="V242">
        <v>12</v>
      </c>
      <c r="W242" t="s">
        <v>51</v>
      </c>
      <c r="X242" t="s">
        <v>63</v>
      </c>
      <c r="Y242" t="s">
        <v>53</v>
      </c>
      <c r="Z242" t="s">
        <v>75</v>
      </c>
      <c r="AC242" t="s">
        <v>86</v>
      </c>
      <c r="AD242" t="s">
        <v>146</v>
      </c>
      <c r="AG242" t="s">
        <v>63</v>
      </c>
      <c r="AH242" t="s">
        <v>700</v>
      </c>
      <c r="AI242">
        <v>3.4</v>
      </c>
      <c r="AJ242" t="s">
        <v>1009</v>
      </c>
      <c r="AK242">
        <v>4.9400000000000004</v>
      </c>
      <c r="AL242">
        <v>29</v>
      </c>
      <c r="AM242" s="110" t="str">
        <f t="shared" si="3"/>
        <v>&lt; 25mph</v>
      </c>
    </row>
    <row r="243" spans="1:39" x14ac:dyDescent="0.45">
      <c r="A243" t="str">
        <f ca="1">1+A94</f>
        <v/>
      </c>
      <c r="B243" t="str">
        <f>""</f>
        <v/>
      </c>
      <c r="C243" t="s">
        <v>328</v>
      </c>
      <c r="D243" s="114">
        <v>43641</v>
      </c>
      <c r="E243">
        <v>2019</v>
      </c>
      <c r="F243" s="112">
        <v>0.60486111111111107</v>
      </c>
      <c r="G243">
        <v>34.290306000000001</v>
      </c>
      <c r="H243">
        <v>-118.28846</v>
      </c>
      <c r="I243" t="s">
        <v>41</v>
      </c>
      <c r="J243" t="s">
        <v>42</v>
      </c>
      <c r="K243" t="s">
        <v>3</v>
      </c>
      <c r="L243" t="s">
        <v>3</v>
      </c>
      <c r="N243" t="s">
        <v>55</v>
      </c>
      <c r="P243" t="s">
        <v>329</v>
      </c>
      <c r="Q243" t="s">
        <v>329</v>
      </c>
      <c r="R243" t="s">
        <v>61</v>
      </c>
      <c r="S243" t="s">
        <v>62</v>
      </c>
      <c r="T243" t="s">
        <v>49</v>
      </c>
      <c r="U243" t="s">
        <v>330</v>
      </c>
      <c r="V243">
        <v>16</v>
      </c>
      <c r="W243" t="s">
        <v>51</v>
      </c>
      <c r="X243" t="s">
        <v>52</v>
      </c>
      <c r="Y243" t="s">
        <v>53</v>
      </c>
      <c r="Z243" t="s">
        <v>54</v>
      </c>
      <c r="AA243" s="114">
        <v>43641</v>
      </c>
      <c r="AB243" s="112">
        <v>0.60486111111111107</v>
      </c>
      <c r="AC243" t="s">
        <v>248</v>
      </c>
      <c r="AG243" t="s">
        <v>331</v>
      </c>
      <c r="AH243" t="s">
        <v>1010</v>
      </c>
      <c r="AI243">
        <v>7.88</v>
      </c>
      <c r="AJ243" t="s">
        <v>1011</v>
      </c>
      <c r="AK243">
        <v>14.99</v>
      </c>
      <c r="AL243">
        <v>74</v>
      </c>
      <c r="AM243" s="110" t="str">
        <f t="shared" si="3"/>
        <v>&lt; 25mph</v>
      </c>
    </row>
    <row r="244" spans="1:39" x14ac:dyDescent="0.45">
      <c r="A244">
        <f>10001</f>
        <v>10001</v>
      </c>
      <c r="B244" t="s">
        <v>408</v>
      </c>
      <c r="D244" s="114">
        <v>42041</v>
      </c>
      <c r="E244">
        <v>2015</v>
      </c>
      <c r="F244" s="112">
        <v>0.625</v>
      </c>
      <c r="G244">
        <v>38.225648999999997</v>
      </c>
      <c r="H244">
        <v>-119.2274</v>
      </c>
      <c r="I244" t="s">
        <v>41</v>
      </c>
      <c r="J244" t="s">
        <v>42</v>
      </c>
      <c r="K244" t="s">
        <v>7</v>
      </c>
      <c r="M244" t="s">
        <v>7</v>
      </c>
      <c r="N244" t="s">
        <v>43</v>
      </c>
      <c r="O244" t="s">
        <v>409</v>
      </c>
      <c r="AG244" t="s">
        <v>331</v>
      </c>
      <c r="AH244" t="s">
        <v>883</v>
      </c>
      <c r="AI244">
        <v>4.63</v>
      </c>
      <c r="AJ244" t="s">
        <v>1012</v>
      </c>
      <c r="AK244">
        <v>13</v>
      </c>
      <c r="AL244">
        <v>11</v>
      </c>
      <c r="AM244" s="110" t="str">
        <f t="shared" si="3"/>
        <v>&lt; 25mph</v>
      </c>
    </row>
    <row r="245" spans="1:39" x14ac:dyDescent="0.45">
      <c r="A245" t="str">
        <f ca="1">1+A3</f>
        <v/>
      </c>
      <c r="B245" t="str">
        <f>""</f>
        <v/>
      </c>
      <c r="C245" t="s">
        <v>65</v>
      </c>
      <c r="D245" s="114">
        <v>42089</v>
      </c>
      <c r="E245">
        <v>2015</v>
      </c>
      <c r="F245" s="112">
        <v>0.58958333333333335</v>
      </c>
      <c r="G245">
        <v>33.945951000000001</v>
      </c>
      <c r="H245">
        <v>-117.924723</v>
      </c>
      <c r="I245" t="s">
        <v>41</v>
      </c>
      <c r="J245" t="s">
        <v>42</v>
      </c>
      <c r="K245" t="s">
        <v>3</v>
      </c>
      <c r="L245" t="s">
        <v>3</v>
      </c>
      <c r="N245" t="s">
        <v>43</v>
      </c>
      <c r="O245" t="s">
        <v>66</v>
      </c>
      <c r="P245" t="s">
        <v>67</v>
      </c>
      <c r="Q245" t="s">
        <v>68</v>
      </c>
      <c r="R245" t="s">
        <v>69</v>
      </c>
      <c r="S245" t="s">
        <v>48</v>
      </c>
      <c r="T245" t="s">
        <v>49</v>
      </c>
      <c r="U245" t="s">
        <v>56</v>
      </c>
      <c r="V245">
        <v>12</v>
      </c>
      <c r="W245" t="s">
        <v>51</v>
      </c>
      <c r="X245" t="s">
        <v>52</v>
      </c>
      <c r="Y245" t="s">
        <v>53</v>
      </c>
      <c r="Z245" t="s">
        <v>54</v>
      </c>
      <c r="AA245" s="114">
        <v>42089</v>
      </c>
      <c r="AB245" s="112">
        <v>0.58958333333333335</v>
      </c>
      <c r="AC245" t="s">
        <v>37</v>
      </c>
      <c r="AD245" t="s">
        <v>56</v>
      </c>
      <c r="AE245" t="s">
        <v>63</v>
      </c>
      <c r="AF245" t="s">
        <v>70</v>
      </c>
      <c r="AG245" t="s">
        <v>55</v>
      </c>
      <c r="AH245" t="s">
        <v>559</v>
      </c>
      <c r="AI245">
        <v>5.88</v>
      </c>
      <c r="AJ245" t="s">
        <v>1013</v>
      </c>
      <c r="AK245">
        <v>48</v>
      </c>
      <c r="AL245">
        <v>52</v>
      </c>
      <c r="AM245" s="110" t="str">
        <f t="shared" si="3"/>
        <v>40-55mph</v>
      </c>
    </row>
    <row r="246" spans="1:39" x14ac:dyDescent="0.45">
      <c r="A246" t="str">
        <f ca="1">1+A7</f>
        <v/>
      </c>
      <c r="B246" t="str">
        <f>""</f>
        <v/>
      </c>
      <c r="C246" t="s">
        <v>82</v>
      </c>
      <c r="D246" s="114">
        <v>42121</v>
      </c>
      <c r="E246">
        <v>2015</v>
      </c>
      <c r="F246" s="112">
        <v>0.79861111111111116</v>
      </c>
      <c r="G246">
        <v>34.308858999999998</v>
      </c>
      <c r="H246">
        <v>-118.941348</v>
      </c>
      <c r="I246" t="s">
        <v>63</v>
      </c>
      <c r="J246" t="s">
        <v>42</v>
      </c>
      <c r="K246" t="s">
        <v>3</v>
      </c>
      <c r="L246" t="s">
        <v>3</v>
      </c>
      <c r="N246" t="s">
        <v>43</v>
      </c>
      <c r="O246" t="s">
        <v>83</v>
      </c>
      <c r="P246" t="s">
        <v>88</v>
      </c>
      <c r="Q246" t="s">
        <v>85</v>
      </c>
      <c r="R246" t="s">
        <v>61</v>
      </c>
      <c r="S246" t="s">
        <v>62</v>
      </c>
      <c r="T246" t="s">
        <v>49</v>
      </c>
      <c r="U246" t="s">
        <v>56</v>
      </c>
      <c r="V246">
        <v>16</v>
      </c>
      <c r="W246" t="s">
        <v>51</v>
      </c>
      <c r="X246" t="s">
        <v>63</v>
      </c>
      <c r="Y246" t="s">
        <v>53</v>
      </c>
      <c r="Z246" t="s">
        <v>54</v>
      </c>
      <c r="AA246" s="114">
        <v>42121</v>
      </c>
      <c r="AB246" s="112">
        <v>0.79861111111111116</v>
      </c>
      <c r="AC246" t="s">
        <v>86</v>
      </c>
      <c r="AD246" t="s">
        <v>63</v>
      </c>
      <c r="AE246" t="s">
        <v>56</v>
      </c>
      <c r="AF246" t="s">
        <v>56</v>
      </c>
      <c r="AG246" t="s">
        <v>55</v>
      </c>
      <c r="AH246" t="s">
        <v>448</v>
      </c>
      <c r="AI246">
        <v>7.19</v>
      </c>
      <c r="AJ246" t="s">
        <v>1014</v>
      </c>
      <c r="AK246">
        <v>12.01</v>
      </c>
      <c r="AL246">
        <v>31</v>
      </c>
      <c r="AM246" s="110" t="str">
        <f t="shared" si="3"/>
        <v>&lt; 25mph</v>
      </c>
    </row>
    <row r="247" spans="1:39" x14ac:dyDescent="0.45">
      <c r="A247" t="str">
        <f ca="1">1+A22</f>
        <v/>
      </c>
      <c r="B247" t="str">
        <f>""</f>
        <v/>
      </c>
      <c r="C247" t="s">
        <v>138</v>
      </c>
      <c r="D247" s="114">
        <v>42250</v>
      </c>
      <c r="E247">
        <v>2015</v>
      </c>
      <c r="F247" s="112">
        <v>0.70833333333333337</v>
      </c>
      <c r="G247">
        <v>36.893599999999999</v>
      </c>
      <c r="H247">
        <v>-119.4571</v>
      </c>
      <c r="I247" t="s">
        <v>41</v>
      </c>
      <c r="J247" t="s">
        <v>42</v>
      </c>
      <c r="K247" t="s">
        <v>5</v>
      </c>
      <c r="L247" t="s">
        <v>5</v>
      </c>
      <c r="N247" t="s">
        <v>43</v>
      </c>
      <c r="O247" t="s">
        <v>101</v>
      </c>
      <c r="P247" t="s">
        <v>139</v>
      </c>
      <c r="Q247" t="s">
        <v>140</v>
      </c>
      <c r="R247" t="s">
        <v>47</v>
      </c>
      <c r="S247" t="s">
        <v>48</v>
      </c>
      <c r="T247" t="s">
        <v>49</v>
      </c>
      <c r="U247" t="s">
        <v>56</v>
      </c>
      <c r="V247">
        <v>220</v>
      </c>
      <c r="W247" t="s">
        <v>111</v>
      </c>
      <c r="X247" t="s">
        <v>52</v>
      </c>
      <c r="Y247" t="s">
        <v>53</v>
      </c>
      <c r="Z247" t="s">
        <v>54</v>
      </c>
      <c r="AA247" s="114">
        <v>42250</v>
      </c>
      <c r="AB247" s="112">
        <v>0.67708333333333337</v>
      </c>
      <c r="AC247" t="s">
        <v>37</v>
      </c>
      <c r="AD247" t="s">
        <v>56</v>
      </c>
      <c r="AE247" t="s">
        <v>141</v>
      </c>
      <c r="AF247" t="s">
        <v>70</v>
      </c>
      <c r="AG247" t="s">
        <v>64</v>
      </c>
      <c r="AH247" t="s">
        <v>473</v>
      </c>
      <c r="AI247">
        <v>1.24</v>
      </c>
      <c r="AJ247" t="s">
        <v>1015</v>
      </c>
      <c r="AK247">
        <v>14.99</v>
      </c>
      <c r="AL247">
        <v>1</v>
      </c>
      <c r="AM247" s="110" t="str">
        <f t="shared" si="3"/>
        <v>&lt; 25mph</v>
      </c>
    </row>
    <row r="248" spans="1:39" x14ac:dyDescent="0.45">
      <c r="A248" t="str">
        <f ca="1">1+A101</f>
        <v/>
      </c>
      <c r="B248" t="str">
        <f>""</f>
        <v/>
      </c>
      <c r="C248" t="s">
        <v>347</v>
      </c>
      <c r="D248" s="114">
        <v>43726</v>
      </c>
      <c r="E248">
        <v>2019</v>
      </c>
      <c r="F248" s="112">
        <v>0.11944444444444451</v>
      </c>
      <c r="G248">
        <v>34.314250999999999</v>
      </c>
      <c r="H248">
        <v>-117.37931</v>
      </c>
      <c r="I248" t="s">
        <v>41</v>
      </c>
      <c r="J248" t="s">
        <v>42</v>
      </c>
      <c r="K248" t="s">
        <v>3</v>
      </c>
      <c r="L248" t="s">
        <v>3</v>
      </c>
      <c r="N248" t="s">
        <v>55</v>
      </c>
      <c r="P248" t="s">
        <v>348</v>
      </c>
      <c r="Q248" t="s">
        <v>348</v>
      </c>
      <c r="R248" t="s">
        <v>61</v>
      </c>
      <c r="S248" t="s">
        <v>62</v>
      </c>
      <c r="T248" t="s">
        <v>49</v>
      </c>
      <c r="U248" t="s">
        <v>310</v>
      </c>
      <c r="V248">
        <v>12</v>
      </c>
      <c r="W248" t="s">
        <v>51</v>
      </c>
      <c r="X248" t="s">
        <v>52</v>
      </c>
      <c r="Y248" t="s">
        <v>53</v>
      </c>
      <c r="Z248" t="s">
        <v>75</v>
      </c>
      <c r="AC248" t="s">
        <v>86</v>
      </c>
      <c r="AD248" t="s">
        <v>175</v>
      </c>
      <c r="AG248" t="s">
        <v>137</v>
      </c>
      <c r="AH248" t="s">
        <v>1016</v>
      </c>
      <c r="AI248">
        <v>7.1</v>
      </c>
      <c r="AJ248" t="s">
        <v>1017</v>
      </c>
      <c r="AK248">
        <v>10</v>
      </c>
      <c r="AL248">
        <v>37</v>
      </c>
      <c r="AM248" s="110" t="str">
        <f t="shared" si="3"/>
        <v>&lt; 25mph</v>
      </c>
    </row>
    <row r="249" spans="1:39" x14ac:dyDescent="0.45">
      <c r="A249" t="str">
        <f ca="1">1+A143</f>
        <v/>
      </c>
      <c r="B249" t="s">
        <v>428</v>
      </c>
      <c r="D249" s="114">
        <v>43766</v>
      </c>
      <c r="E249">
        <v>2019</v>
      </c>
      <c r="F249" s="112">
        <v>0.36249999999999999</v>
      </c>
      <c r="G249">
        <v>34.148867000000003</v>
      </c>
      <c r="H249">
        <v>-118.695438</v>
      </c>
      <c r="I249" t="s">
        <v>41</v>
      </c>
      <c r="J249" t="s">
        <v>42</v>
      </c>
      <c r="K249" t="s">
        <v>5</v>
      </c>
      <c r="M249" t="s">
        <v>5</v>
      </c>
      <c r="N249" t="s">
        <v>43</v>
      </c>
      <c r="O249" t="s">
        <v>292</v>
      </c>
      <c r="AG249" t="s">
        <v>331</v>
      </c>
      <c r="AH249" t="s">
        <v>1018</v>
      </c>
      <c r="AI249">
        <v>5.4</v>
      </c>
      <c r="AJ249" t="s">
        <v>1019</v>
      </c>
      <c r="AK249">
        <v>11.54</v>
      </c>
      <c r="AL249">
        <v>194</v>
      </c>
      <c r="AM249" s="110" t="str">
        <f t="shared" si="3"/>
        <v>&lt; 25mph</v>
      </c>
    </row>
    <row r="250" spans="1:39" x14ac:dyDescent="0.45">
      <c r="A250" t="str">
        <f ca="1">1+A21</f>
        <v/>
      </c>
      <c r="B250" t="str">
        <f>""</f>
        <v/>
      </c>
      <c r="C250" t="s">
        <v>132</v>
      </c>
      <c r="D250" s="114">
        <v>42228</v>
      </c>
      <c r="E250">
        <v>2015</v>
      </c>
      <c r="F250" s="112">
        <v>0.5</v>
      </c>
      <c r="G250">
        <v>35.177247000000001</v>
      </c>
      <c r="H250">
        <v>-118.33731899999999</v>
      </c>
      <c r="I250" t="s">
        <v>41</v>
      </c>
      <c r="J250" t="s">
        <v>42</v>
      </c>
      <c r="K250" t="s">
        <v>3</v>
      </c>
      <c r="L250" t="s">
        <v>3</v>
      </c>
      <c r="N250" t="s">
        <v>133</v>
      </c>
      <c r="O250" t="s">
        <v>56</v>
      </c>
      <c r="P250" t="s">
        <v>134</v>
      </c>
      <c r="Q250" t="s">
        <v>135</v>
      </c>
      <c r="R250" t="s">
        <v>47</v>
      </c>
      <c r="S250" t="s">
        <v>48</v>
      </c>
      <c r="T250" t="s">
        <v>49</v>
      </c>
      <c r="U250" t="s">
        <v>56</v>
      </c>
      <c r="V250" t="s">
        <v>136</v>
      </c>
      <c r="W250" t="s">
        <v>51</v>
      </c>
      <c r="X250" t="s">
        <v>52</v>
      </c>
      <c r="Y250" t="s">
        <v>128</v>
      </c>
      <c r="Z250" t="s">
        <v>54</v>
      </c>
      <c r="AA250" s="114">
        <v>42228</v>
      </c>
      <c r="AB250" s="112">
        <v>0.46319444444444452</v>
      </c>
      <c r="AC250" t="s">
        <v>63</v>
      </c>
      <c r="AD250" t="s">
        <v>56</v>
      </c>
      <c r="AE250" t="s">
        <v>56</v>
      </c>
      <c r="AF250" t="s">
        <v>56</v>
      </c>
      <c r="AG250" t="s">
        <v>137</v>
      </c>
      <c r="AH250" t="s">
        <v>471</v>
      </c>
      <c r="AI250">
        <v>7.19</v>
      </c>
      <c r="AJ250" t="s">
        <v>1020</v>
      </c>
      <c r="AK250">
        <v>30</v>
      </c>
      <c r="AL250">
        <v>33</v>
      </c>
      <c r="AM250" s="110" t="str">
        <f t="shared" si="3"/>
        <v>25-40mph</v>
      </c>
    </row>
    <row r="251" spans="1:39" x14ac:dyDescent="0.45">
      <c r="A251" t="str">
        <f ca="1">1+A54</f>
        <v/>
      </c>
      <c r="B251" t="str">
        <f>""</f>
        <v/>
      </c>
      <c r="C251" t="s">
        <v>225</v>
      </c>
      <c r="D251" s="114">
        <v>42734</v>
      </c>
      <c r="E251">
        <v>2016</v>
      </c>
      <c r="F251" s="112">
        <v>0.48749999999999999</v>
      </c>
      <c r="G251">
        <v>34.123125999999999</v>
      </c>
      <c r="H251">
        <v>-118.72296299999999</v>
      </c>
      <c r="I251" t="s">
        <v>41</v>
      </c>
      <c r="J251" t="s">
        <v>42</v>
      </c>
      <c r="K251" t="s">
        <v>4</v>
      </c>
      <c r="L251" t="s">
        <v>4</v>
      </c>
      <c r="N251" t="s">
        <v>43</v>
      </c>
      <c r="O251" t="s">
        <v>148</v>
      </c>
      <c r="P251" t="s">
        <v>226</v>
      </c>
      <c r="Q251" t="s">
        <v>226</v>
      </c>
      <c r="R251" t="s">
        <v>61</v>
      </c>
      <c r="S251" t="s">
        <v>62</v>
      </c>
      <c r="T251" t="s">
        <v>49</v>
      </c>
      <c r="U251" t="s">
        <v>163</v>
      </c>
      <c r="V251">
        <v>16</v>
      </c>
      <c r="W251" t="s">
        <v>51</v>
      </c>
      <c r="X251" t="s">
        <v>52</v>
      </c>
      <c r="Y251" t="s">
        <v>53</v>
      </c>
      <c r="Z251" t="s">
        <v>54</v>
      </c>
      <c r="AA251" s="114">
        <v>42734</v>
      </c>
      <c r="AB251" s="112">
        <v>0.48749999999999999</v>
      </c>
      <c r="AC251" t="s">
        <v>37</v>
      </c>
      <c r="AD251" t="s">
        <v>56</v>
      </c>
      <c r="AE251" t="s">
        <v>141</v>
      </c>
      <c r="AF251" t="s">
        <v>70</v>
      </c>
      <c r="AG251" t="s">
        <v>55</v>
      </c>
      <c r="AH251" t="s">
        <v>672</v>
      </c>
      <c r="AI251">
        <v>4.3899999999999997</v>
      </c>
      <c r="AJ251" t="s">
        <v>1021</v>
      </c>
      <c r="AK251">
        <v>12.01</v>
      </c>
      <c r="AL251">
        <v>44</v>
      </c>
      <c r="AM251" s="110" t="str">
        <f t="shared" si="3"/>
        <v>&lt; 25mph</v>
      </c>
    </row>
    <row r="252" spans="1:39" x14ac:dyDescent="0.45">
      <c r="A252" t="str">
        <f ca="1">1+A61</f>
        <v/>
      </c>
      <c r="B252" t="str">
        <f>""</f>
        <v/>
      </c>
      <c r="C252" t="s">
        <v>147</v>
      </c>
      <c r="D252" s="114">
        <v>42866</v>
      </c>
      <c r="E252">
        <v>2017</v>
      </c>
      <c r="F252" s="112">
        <v>0.51875000000000004</v>
      </c>
      <c r="G252">
        <v>34.412700999999998</v>
      </c>
      <c r="H252">
        <v>-118.670231</v>
      </c>
      <c r="I252" t="s">
        <v>41</v>
      </c>
      <c r="J252" t="s">
        <v>42</v>
      </c>
      <c r="K252" t="s">
        <v>4</v>
      </c>
      <c r="L252" t="s">
        <v>4</v>
      </c>
      <c r="N252" t="s">
        <v>43</v>
      </c>
      <c r="O252" t="s">
        <v>148</v>
      </c>
      <c r="P252" t="s">
        <v>241</v>
      </c>
      <c r="Q252" t="s">
        <v>241</v>
      </c>
      <c r="R252" t="s">
        <v>61</v>
      </c>
      <c r="S252" t="s">
        <v>62</v>
      </c>
      <c r="T252" t="s">
        <v>49</v>
      </c>
      <c r="U252" t="s">
        <v>56</v>
      </c>
      <c r="V252">
        <v>16</v>
      </c>
      <c r="W252" t="s">
        <v>51</v>
      </c>
      <c r="X252" t="s">
        <v>52</v>
      </c>
      <c r="Y252" t="s">
        <v>53</v>
      </c>
      <c r="Z252" t="s">
        <v>54</v>
      </c>
      <c r="AA252" s="114">
        <v>42866</v>
      </c>
      <c r="AB252" s="112">
        <v>0.51875000000000004</v>
      </c>
      <c r="AC252" t="s">
        <v>37</v>
      </c>
      <c r="AD252" t="s">
        <v>56</v>
      </c>
      <c r="AE252" t="s">
        <v>141</v>
      </c>
      <c r="AF252" t="s">
        <v>70</v>
      </c>
      <c r="AG252" t="s">
        <v>55</v>
      </c>
      <c r="AH252" t="s">
        <v>736</v>
      </c>
      <c r="AI252">
        <v>2.19</v>
      </c>
      <c r="AJ252" t="s">
        <v>1022</v>
      </c>
      <c r="AK252">
        <v>20.6</v>
      </c>
      <c r="AL252">
        <v>129</v>
      </c>
      <c r="AM252" s="110" t="str">
        <f t="shared" si="3"/>
        <v>&lt; 25mph</v>
      </c>
    </row>
    <row r="253" spans="1:39" x14ac:dyDescent="0.45">
      <c r="A253" t="str">
        <f ca="1">1+A119</f>
        <v/>
      </c>
      <c r="B253" t="str">
        <f>""</f>
        <v/>
      </c>
      <c r="C253" t="s">
        <v>390</v>
      </c>
      <c r="D253" s="114">
        <v>44144</v>
      </c>
      <c r="E253">
        <v>2020</v>
      </c>
      <c r="F253" s="112">
        <v>0.32569444444444451</v>
      </c>
      <c r="G253">
        <v>34.086464999999997</v>
      </c>
      <c r="H253">
        <v>-116.519986</v>
      </c>
      <c r="I253" t="s">
        <v>41</v>
      </c>
      <c r="J253" t="s">
        <v>42</v>
      </c>
      <c r="K253" t="s">
        <v>3</v>
      </c>
      <c r="L253" t="s">
        <v>3</v>
      </c>
      <c r="N253" t="s">
        <v>55</v>
      </c>
      <c r="P253" t="s">
        <v>391</v>
      </c>
      <c r="Q253" t="s">
        <v>391</v>
      </c>
      <c r="R253" t="s">
        <v>62</v>
      </c>
      <c r="S253" t="s">
        <v>62</v>
      </c>
      <c r="U253" t="s">
        <v>64</v>
      </c>
      <c r="V253">
        <v>12</v>
      </c>
      <c r="W253" t="s">
        <v>51</v>
      </c>
      <c r="X253" t="s">
        <v>52</v>
      </c>
      <c r="Y253" t="s">
        <v>53</v>
      </c>
      <c r="Z253" t="s">
        <v>54</v>
      </c>
      <c r="AA253" s="114">
        <v>44144</v>
      </c>
      <c r="AB253" s="112">
        <v>0.26319444444444451</v>
      </c>
      <c r="AC253" t="s">
        <v>86</v>
      </c>
      <c r="AD253" t="s">
        <v>52</v>
      </c>
      <c r="AG253" t="s">
        <v>55</v>
      </c>
      <c r="AH253" t="s">
        <v>757</v>
      </c>
      <c r="AI253">
        <v>5.62</v>
      </c>
      <c r="AJ253" t="s">
        <v>1023</v>
      </c>
      <c r="AK253">
        <v>14.41</v>
      </c>
      <c r="AL253">
        <v>18</v>
      </c>
      <c r="AM253" s="110" t="str">
        <f t="shared" si="3"/>
        <v>&lt; 25mph</v>
      </c>
    </row>
    <row r="254" spans="1:39" x14ac:dyDescent="0.45">
      <c r="A254" t="str">
        <f ca="1">1+A55</f>
        <v/>
      </c>
      <c r="B254" t="str">
        <f>""</f>
        <v/>
      </c>
      <c r="C254" t="s">
        <v>227</v>
      </c>
      <c r="D254" s="114">
        <v>42748</v>
      </c>
      <c r="E254">
        <v>2017</v>
      </c>
      <c r="F254" s="112">
        <v>0.46180555555555558</v>
      </c>
      <c r="G254">
        <v>33.761028000000003</v>
      </c>
      <c r="H254">
        <v>-116.694783</v>
      </c>
      <c r="I254" t="s">
        <v>41</v>
      </c>
      <c r="J254" t="s">
        <v>42</v>
      </c>
      <c r="K254" t="s">
        <v>3</v>
      </c>
      <c r="L254" t="s">
        <v>3</v>
      </c>
      <c r="N254" t="s">
        <v>55</v>
      </c>
      <c r="O254" t="s">
        <v>56</v>
      </c>
      <c r="P254" t="s">
        <v>228</v>
      </c>
      <c r="Q254" t="s">
        <v>228</v>
      </c>
      <c r="R254" t="s">
        <v>61</v>
      </c>
      <c r="S254" t="s">
        <v>62</v>
      </c>
      <c r="T254" t="s">
        <v>49</v>
      </c>
      <c r="U254" t="s">
        <v>153</v>
      </c>
      <c r="V254">
        <v>12</v>
      </c>
      <c r="W254" t="s">
        <v>51</v>
      </c>
      <c r="X254" t="s">
        <v>52</v>
      </c>
      <c r="Y254" t="s">
        <v>53</v>
      </c>
      <c r="Z254" t="s">
        <v>54</v>
      </c>
      <c r="AA254" s="114">
        <v>42748</v>
      </c>
      <c r="AB254" s="112">
        <v>0.46180555555555558</v>
      </c>
      <c r="AC254" t="s">
        <v>37</v>
      </c>
      <c r="AD254" t="s">
        <v>56</v>
      </c>
      <c r="AE254" t="s">
        <v>41</v>
      </c>
      <c r="AF254" t="s">
        <v>70</v>
      </c>
      <c r="AG254" t="s">
        <v>55</v>
      </c>
      <c r="AH254" t="s">
        <v>531</v>
      </c>
      <c r="AI254">
        <v>4.82</v>
      </c>
      <c r="AJ254" t="s">
        <v>1024</v>
      </c>
      <c r="AK254">
        <v>14.99</v>
      </c>
      <c r="AL254">
        <v>25</v>
      </c>
      <c r="AM254" s="110" t="str">
        <f t="shared" si="3"/>
        <v>&lt; 25mph</v>
      </c>
    </row>
    <row r="255" spans="1:39" x14ac:dyDescent="0.45">
      <c r="A255" t="str">
        <f ca="1">1+A80</f>
        <v/>
      </c>
      <c r="B255" t="str">
        <f>""</f>
        <v/>
      </c>
      <c r="C255" t="s">
        <v>288</v>
      </c>
      <c r="D255" s="114">
        <v>43280</v>
      </c>
      <c r="E255">
        <v>2018</v>
      </c>
      <c r="F255" s="112">
        <v>0.14583333333333329</v>
      </c>
      <c r="G255">
        <v>34.135827999999997</v>
      </c>
      <c r="H255">
        <v>-118.59935900000001</v>
      </c>
      <c r="I255" t="s">
        <v>41</v>
      </c>
      <c r="J255" t="s">
        <v>42</v>
      </c>
      <c r="K255" t="s">
        <v>3</v>
      </c>
      <c r="L255" t="s">
        <v>3</v>
      </c>
      <c r="N255" t="s">
        <v>133</v>
      </c>
      <c r="O255" t="s">
        <v>56</v>
      </c>
      <c r="P255" t="s">
        <v>289</v>
      </c>
      <c r="Q255" t="s">
        <v>290</v>
      </c>
      <c r="R255" t="s">
        <v>61</v>
      </c>
      <c r="S255" t="s">
        <v>62</v>
      </c>
      <c r="T255" t="s">
        <v>49</v>
      </c>
      <c r="U255" t="s">
        <v>56</v>
      </c>
      <c r="V255">
        <v>12</v>
      </c>
      <c r="W255" t="s">
        <v>51</v>
      </c>
      <c r="X255" t="s">
        <v>52</v>
      </c>
      <c r="Y255" t="s">
        <v>53</v>
      </c>
      <c r="Z255" t="s">
        <v>54</v>
      </c>
      <c r="AA255" s="114">
        <v>43280</v>
      </c>
      <c r="AB255" s="112">
        <v>0.14583333333333329</v>
      </c>
      <c r="AC255" t="s">
        <v>86</v>
      </c>
      <c r="AD255" t="s">
        <v>146</v>
      </c>
      <c r="AE255" t="s">
        <v>56</v>
      </c>
      <c r="AF255" t="s">
        <v>56</v>
      </c>
      <c r="AG255" t="s">
        <v>55</v>
      </c>
      <c r="AH255" t="s">
        <v>529</v>
      </c>
      <c r="AI255">
        <v>5.76</v>
      </c>
      <c r="AJ255" t="s">
        <v>1025</v>
      </c>
      <c r="AK255">
        <v>14</v>
      </c>
      <c r="AL255">
        <v>56</v>
      </c>
      <c r="AM255" s="110" t="str">
        <f t="shared" si="3"/>
        <v>&lt; 25mph</v>
      </c>
    </row>
    <row r="256" spans="1:39" x14ac:dyDescent="0.45">
      <c r="A256" t="str">
        <f ca="1">1+A65</f>
        <v/>
      </c>
      <c r="B256" t="str">
        <f>""</f>
        <v/>
      </c>
      <c r="C256" t="s">
        <v>249</v>
      </c>
      <c r="D256" s="114">
        <v>42896</v>
      </c>
      <c r="E256">
        <v>2017</v>
      </c>
      <c r="F256" s="112">
        <v>0.51180555555555551</v>
      </c>
      <c r="G256">
        <v>35.596595999999998</v>
      </c>
      <c r="H256">
        <v>-118.491719</v>
      </c>
      <c r="I256" t="s">
        <v>41</v>
      </c>
      <c r="J256" t="s">
        <v>42</v>
      </c>
      <c r="K256" t="s">
        <v>6</v>
      </c>
      <c r="L256" t="s">
        <v>6</v>
      </c>
      <c r="N256" t="s">
        <v>43</v>
      </c>
      <c r="O256" t="s">
        <v>230</v>
      </c>
      <c r="P256" t="s">
        <v>250</v>
      </c>
      <c r="Q256" t="s">
        <v>250</v>
      </c>
      <c r="R256" t="s">
        <v>61</v>
      </c>
      <c r="S256" t="s">
        <v>62</v>
      </c>
      <c r="T256" t="s">
        <v>49</v>
      </c>
      <c r="U256" t="s">
        <v>56</v>
      </c>
      <c r="V256" t="s">
        <v>251</v>
      </c>
      <c r="W256" t="s">
        <v>51</v>
      </c>
      <c r="X256" t="s">
        <v>52</v>
      </c>
      <c r="Y256" t="s">
        <v>53</v>
      </c>
      <c r="Z256" t="s">
        <v>54</v>
      </c>
      <c r="AA256" s="114">
        <v>42896</v>
      </c>
      <c r="AB256" s="112">
        <v>0.51180555555555551</v>
      </c>
      <c r="AC256" t="s">
        <v>86</v>
      </c>
      <c r="AD256" t="s">
        <v>52</v>
      </c>
      <c r="AE256" t="s">
        <v>56</v>
      </c>
      <c r="AF256" t="s">
        <v>56</v>
      </c>
      <c r="AG256" t="s">
        <v>55</v>
      </c>
      <c r="AH256" t="s">
        <v>547</v>
      </c>
      <c r="AI256">
        <v>4.9800000000000004</v>
      </c>
      <c r="AJ256" t="s">
        <v>1026</v>
      </c>
      <c r="AK256">
        <v>18.989999999999998</v>
      </c>
      <c r="AL256">
        <v>1</v>
      </c>
      <c r="AM256" s="110" t="str">
        <f t="shared" si="3"/>
        <v>&lt; 25mph</v>
      </c>
    </row>
    <row r="257" spans="1:39" x14ac:dyDescent="0.45">
      <c r="A257" t="str">
        <f ca="1">1+A111</f>
        <v/>
      </c>
      <c r="B257" t="str">
        <f>""</f>
        <v/>
      </c>
      <c r="C257" t="s">
        <v>372</v>
      </c>
      <c r="D257" s="114">
        <v>43995</v>
      </c>
      <c r="E257">
        <v>2020</v>
      </c>
      <c r="F257" s="112">
        <v>0.72638888888888886</v>
      </c>
      <c r="G257">
        <v>33.781987999999998</v>
      </c>
      <c r="H257">
        <v>-117.469972</v>
      </c>
      <c r="I257" t="s">
        <v>41</v>
      </c>
      <c r="J257" t="s">
        <v>42</v>
      </c>
      <c r="K257" t="s">
        <v>5</v>
      </c>
      <c r="L257" t="s">
        <v>5</v>
      </c>
      <c r="N257" t="s">
        <v>43</v>
      </c>
      <c r="O257" t="s">
        <v>373</v>
      </c>
      <c r="P257" t="s">
        <v>374</v>
      </c>
      <c r="Q257" t="s">
        <v>374</v>
      </c>
      <c r="R257" t="s">
        <v>62</v>
      </c>
      <c r="S257" t="s">
        <v>62</v>
      </c>
      <c r="T257" t="s">
        <v>49</v>
      </c>
      <c r="U257" t="s">
        <v>64</v>
      </c>
      <c r="V257">
        <v>12</v>
      </c>
      <c r="W257" t="s">
        <v>51</v>
      </c>
      <c r="X257" t="s">
        <v>52</v>
      </c>
      <c r="Y257" t="s">
        <v>53</v>
      </c>
      <c r="Z257" t="s">
        <v>54</v>
      </c>
      <c r="AA257" s="114">
        <v>43995</v>
      </c>
      <c r="AB257" s="112">
        <v>0.72638888888888886</v>
      </c>
      <c r="AC257" t="s">
        <v>37</v>
      </c>
      <c r="AE257" t="s">
        <v>141</v>
      </c>
      <c r="AF257" t="s">
        <v>70</v>
      </c>
      <c r="AG257" t="s">
        <v>63</v>
      </c>
      <c r="AH257" t="s">
        <v>1027</v>
      </c>
      <c r="AI257">
        <v>4.0599999999999996</v>
      </c>
      <c r="AJ257" t="s">
        <v>1028</v>
      </c>
      <c r="AK257">
        <v>8.99</v>
      </c>
      <c r="AL257">
        <v>34</v>
      </c>
      <c r="AM257" s="110" t="str">
        <f t="shared" si="3"/>
        <v>&lt; 25mph</v>
      </c>
    </row>
    <row r="258" spans="1:39" x14ac:dyDescent="0.45">
      <c r="A258" t="str">
        <f ca="1">1+A72</f>
        <v/>
      </c>
      <c r="B258" t="str">
        <f>""</f>
        <v/>
      </c>
      <c r="C258" t="s">
        <v>269</v>
      </c>
      <c r="D258" s="114">
        <v>42975</v>
      </c>
      <c r="E258">
        <v>2017</v>
      </c>
      <c r="F258" s="112">
        <v>0.72638888888888886</v>
      </c>
      <c r="G258">
        <v>34.135041000000001</v>
      </c>
      <c r="H258">
        <v>-118.63361500000001</v>
      </c>
      <c r="I258" t="s">
        <v>41</v>
      </c>
      <c r="J258" t="s">
        <v>42</v>
      </c>
      <c r="K258" t="s">
        <v>3</v>
      </c>
      <c r="L258" t="s">
        <v>3</v>
      </c>
      <c r="N258" t="s">
        <v>133</v>
      </c>
      <c r="O258" t="s">
        <v>56</v>
      </c>
      <c r="P258" t="s">
        <v>270</v>
      </c>
      <c r="Q258" t="s">
        <v>270</v>
      </c>
      <c r="R258" t="s">
        <v>61</v>
      </c>
      <c r="S258" t="s">
        <v>62</v>
      </c>
      <c r="T258" t="s">
        <v>49</v>
      </c>
      <c r="U258" t="s">
        <v>271</v>
      </c>
      <c r="V258">
        <v>16</v>
      </c>
      <c r="W258" t="s">
        <v>51</v>
      </c>
      <c r="X258" t="s">
        <v>52</v>
      </c>
      <c r="Y258" t="s">
        <v>53</v>
      </c>
      <c r="Z258" t="s">
        <v>75</v>
      </c>
      <c r="AA258" t="s">
        <v>76</v>
      </c>
      <c r="AB258" t="s">
        <v>56</v>
      </c>
      <c r="AC258" t="s">
        <v>86</v>
      </c>
      <c r="AD258" t="s">
        <v>146</v>
      </c>
      <c r="AE258" t="s">
        <v>56</v>
      </c>
      <c r="AF258" t="s">
        <v>56</v>
      </c>
      <c r="AG258" t="s">
        <v>55</v>
      </c>
      <c r="AH258" t="s">
        <v>672</v>
      </c>
      <c r="AI258">
        <v>6.07</v>
      </c>
      <c r="AJ258" t="s">
        <v>1029</v>
      </c>
      <c r="AK258">
        <v>17</v>
      </c>
      <c r="AL258">
        <v>123</v>
      </c>
      <c r="AM258" s="110" t="str">
        <f t="shared" ref="AM258:AM321" si="4">IF(AL258=0,"No data",IF(AK258&lt;25,"&lt; 25mph",IF(AK258&lt;40,"25-40mph",IF(AK258&lt;55,"40-55mph",IF(AK258&gt;=55,"55mph+","Undefined")))))</f>
        <v>&lt; 25mph</v>
      </c>
    </row>
    <row r="259" spans="1:39" x14ac:dyDescent="0.45">
      <c r="A259" t="str">
        <f ca="1">1+A71</f>
        <v/>
      </c>
      <c r="B259" t="str">
        <f>""</f>
        <v/>
      </c>
      <c r="C259" t="s">
        <v>266</v>
      </c>
      <c r="D259" s="114">
        <v>42975</v>
      </c>
      <c r="E259">
        <v>2017</v>
      </c>
      <c r="F259" s="112">
        <v>0.1736111111111111</v>
      </c>
      <c r="G259">
        <v>33.957009999999997</v>
      </c>
      <c r="H259">
        <v>-117.861324</v>
      </c>
      <c r="I259" t="s">
        <v>41</v>
      </c>
      <c r="J259" t="s">
        <v>42</v>
      </c>
      <c r="K259" t="s">
        <v>3</v>
      </c>
      <c r="L259" t="s">
        <v>3</v>
      </c>
      <c r="N259" t="s">
        <v>133</v>
      </c>
      <c r="O259" t="s">
        <v>56</v>
      </c>
      <c r="P259" t="s">
        <v>267</v>
      </c>
      <c r="Q259" t="s">
        <v>268</v>
      </c>
      <c r="R259" t="s">
        <v>61</v>
      </c>
      <c r="S259" t="s">
        <v>62</v>
      </c>
      <c r="T259" t="s">
        <v>49</v>
      </c>
      <c r="U259" t="s">
        <v>56</v>
      </c>
      <c r="V259">
        <v>16</v>
      </c>
      <c r="W259" t="s">
        <v>51</v>
      </c>
      <c r="X259" t="s">
        <v>52</v>
      </c>
      <c r="Y259" t="s">
        <v>53</v>
      </c>
      <c r="Z259" t="s">
        <v>75</v>
      </c>
      <c r="AA259" t="s">
        <v>76</v>
      </c>
      <c r="AB259" t="s">
        <v>56</v>
      </c>
      <c r="AC259" t="s">
        <v>86</v>
      </c>
      <c r="AD259" t="s">
        <v>146</v>
      </c>
      <c r="AE259" t="s">
        <v>56</v>
      </c>
      <c r="AF259" t="s">
        <v>56</v>
      </c>
      <c r="AG259" t="s">
        <v>55</v>
      </c>
      <c r="AH259" t="s">
        <v>559</v>
      </c>
      <c r="AI259">
        <v>2.34</v>
      </c>
      <c r="AJ259" t="s">
        <v>1030</v>
      </c>
      <c r="AK259">
        <v>11.01</v>
      </c>
      <c r="AL259">
        <v>98</v>
      </c>
      <c r="AM259" s="110" t="str">
        <f t="shared" si="4"/>
        <v>&lt; 25mph</v>
      </c>
    </row>
    <row r="260" spans="1:39" x14ac:dyDescent="0.45">
      <c r="A260" t="str">
        <f ca="1">1+A76</f>
        <v/>
      </c>
      <c r="B260" t="str">
        <f>""</f>
        <v/>
      </c>
      <c r="C260" t="s">
        <v>277</v>
      </c>
      <c r="D260" s="114">
        <v>43052</v>
      </c>
      <c r="E260">
        <v>2017</v>
      </c>
      <c r="F260" s="112">
        <v>0.5756944444444444</v>
      </c>
      <c r="G260">
        <v>33.739097999999998</v>
      </c>
      <c r="H260">
        <v>-117.27778000000001</v>
      </c>
      <c r="I260" t="s">
        <v>41</v>
      </c>
      <c r="J260" t="s">
        <v>42</v>
      </c>
      <c r="K260" t="s">
        <v>3</v>
      </c>
      <c r="L260" t="s">
        <v>3</v>
      </c>
      <c r="N260" t="s">
        <v>55</v>
      </c>
      <c r="O260" t="s">
        <v>56</v>
      </c>
      <c r="P260" t="s">
        <v>278</v>
      </c>
      <c r="Q260" t="s">
        <v>278</v>
      </c>
      <c r="R260" t="s">
        <v>61</v>
      </c>
      <c r="S260" t="s">
        <v>62</v>
      </c>
      <c r="T260" t="s">
        <v>49</v>
      </c>
      <c r="U260" t="s">
        <v>153</v>
      </c>
      <c r="V260">
        <v>12</v>
      </c>
      <c r="W260" t="s">
        <v>51</v>
      </c>
      <c r="X260" t="s">
        <v>52</v>
      </c>
      <c r="Y260" t="s">
        <v>53</v>
      </c>
      <c r="Z260" t="s">
        <v>54</v>
      </c>
      <c r="AA260" s="114">
        <v>43052</v>
      </c>
      <c r="AB260" s="112">
        <v>0.5756944444444444</v>
      </c>
      <c r="AC260" t="s">
        <v>86</v>
      </c>
      <c r="AD260" t="s">
        <v>87</v>
      </c>
      <c r="AE260" t="s">
        <v>56</v>
      </c>
      <c r="AF260" t="s">
        <v>56</v>
      </c>
      <c r="AG260" t="s">
        <v>55</v>
      </c>
      <c r="AH260" t="s">
        <v>565</v>
      </c>
      <c r="AI260">
        <v>7.34</v>
      </c>
      <c r="AJ260" t="s">
        <v>1031</v>
      </c>
      <c r="AK260">
        <v>20</v>
      </c>
      <c r="AL260">
        <v>9</v>
      </c>
      <c r="AM260" s="110" t="str">
        <f t="shared" si="4"/>
        <v>&lt; 25mph</v>
      </c>
    </row>
    <row r="261" spans="1:39" x14ac:dyDescent="0.45">
      <c r="A261" t="str">
        <f ca="1">1+A48</f>
        <v/>
      </c>
      <c r="B261" t="str">
        <f>""</f>
        <v/>
      </c>
      <c r="C261" t="s">
        <v>210</v>
      </c>
      <c r="D261" s="114">
        <v>42661</v>
      </c>
      <c r="E261">
        <v>2016</v>
      </c>
      <c r="F261" s="112">
        <v>0.77847222222222223</v>
      </c>
      <c r="G261">
        <v>34.468682999999999</v>
      </c>
      <c r="H261">
        <v>-119.772155</v>
      </c>
      <c r="I261" t="s">
        <v>41</v>
      </c>
      <c r="J261" t="s">
        <v>42</v>
      </c>
      <c r="K261" t="s">
        <v>4</v>
      </c>
      <c r="L261" t="s">
        <v>4</v>
      </c>
      <c r="N261" t="s">
        <v>43</v>
      </c>
      <c r="O261" t="s">
        <v>211</v>
      </c>
      <c r="P261" t="s">
        <v>212</v>
      </c>
      <c r="Q261" t="s">
        <v>212</v>
      </c>
      <c r="R261" t="s">
        <v>61</v>
      </c>
      <c r="S261" t="s">
        <v>62</v>
      </c>
      <c r="T261" t="s">
        <v>49</v>
      </c>
      <c r="U261" t="s">
        <v>153</v>
      </c>
      <c r="V261">
        <v>16</v>
      </c>
      <c r="W261" t="s">
        <v>51</v>
      </c>
      <c r="X261" t="s">
        <v>52</v>
      </c>
      <c r="Y261" t="s">
        <v>53</v>
      </c>
      <c r="Z261" t="s">
        <v>54</v>
      </c>
      <c r="AA261" s="114">
        <v>42661</v>
      </c>
      <c r="AB261" s="112">
        <v>0.77847222222222223</v>
      </c>
      <c r="AC261" t="s">
        <v>86</v>
      </c>
      <c r="AD261" t="s">
        <v>213</v>
      </c>
      <c r="AE261" t="s">
        <v>56</v>
      </c>
      <c r="AF261" t="s">
        <v>56</v>
      </c>
      <c r="AG261" t="s">
        <v>55</v>
      </c>
      <c r="AH261" t="s">
        <v>1032</v>
      </c>
      <c r="AI261">
        <v>5.43</v>
      </c>
      <c r="AJ261" t="s">
        <v>1033</v>
      </c>
      <c r="AK261">
        <v>21</v>
      </c>
      <c r="AL261">
        <v>147</v>
      </c>
      <c r="AM261" s="110" t="str">
        <f t="shared" si="4"/>
        <v>&lt; 25mph</v>
      </c>
    </row>
    <row r="262" spans="1:39" x14ac:dyDescent="0.45">
      <c r="A262" t="str">
        <f ca="1">1+A2</f>
        <v/>
      </c>
      <c r="B262" t="str">
        <f>""</f>
        <v/>
      </c>
      <c r="C262" t="s">
        <v>57</v>
      </c>
      <c r="D262" s="114">
        <v>42057</v>
      </c>
      <c r="E262">
        <v>2015</v>
      </c>
      <c r="F262" s="112">
        <v>0.41111111111111109</v>
      </c>
      <c r="G262">
        <v>34.284868000000003</v>
      </c>
      <c r="H262">
        <v>-119.217293</v>
      </c>
      <c r="I262" t="s">
        <v>41</v>
      </c>
      <c r="J262" t="s">
        <v>42</v>
      </c>
      <c r="K262" t="s">
        <v>5</v>
      </c>
      <c r="L262" t="s">
        <v>5</v>
      </c>
      <c r="N262" t="s">
        <v>43</v>
      </c>
      <c r="O262" t="s">
        <v>58</v>
      </c>
      <c r="P262" t="s">
        <v>59</v>
      </c>
      <c r="Q262" t="s">
        <v>60</v>
      </c>
      <c r="R262" t="s">
        <v>61</v>
      </c>
      <c r="S262" t="s">
        <v>62</v>
      </c>
      <c r="T262" t="s">
        <v>49</v>
      </c>
      <c r="U262" t="s">
        <v>50</v>
      </c>
      <c r="V262">
        <v>16</v>
      </c>
      <c r="W262" t="s">
        <v>51</v>
      </c>
      <c r="X262" t="s">
        <v>63</v>
      </c>
      <c r="Y262" t="s">
        <v>53</v>
      </c>
      <c r="Z262" t="s">
        <v>54</v>
      </c>
      <c r="AA262" s="114">
        <v>42057</v>
      </c>
      <c r="AB262" s="112">
        <v>0.45069444444444451</v>
      </c>
      <c r="AC262" t="s">
        <v>55</v>
      </c>
      <c r="AD262" t="s">
        <v>56</v>
      </c>
      <c r="AE262" t="s">
        <v>56</v>
      </c>
      <c r="AF262" t="s">
        <v>56</v>
      </c>
      <c r="AG262" t="s">
        <v>64</v>
      </c>
      <c r="AH262" t="s">
        <v>1034</v>
      </c>
      <c r="AI262">
        <v>1.99</v>
      </c>
      <c r="AJ262" t="s">
        <v>1035</v>
      </c>
      <c r="AK262">
        <v>10.98</v>
      </c>
      <c r="AL262">
        <v>16</v>
      </c>
      <c r="AM262" s="110" t="str">
        <f t="shared" si="4"/>
        <v>&lt; 25mph</v>
      </c>
    </row>
    <row r="263" spans="1:39" x14ac:dyDescent="0.45">
      <c r="A263" t="str">
        <f ca="1">1+A57</f>
        <v/>
      </c>
      <c r="B263" t="str">
        <f>""</f>
        <v/>
      </c>
      <c r="C263" t="s">
        <v>232</v>
      </c>
      <c r="D263" s="114">
        <v>42811</v>
      </c>
      <c r="E263">
        <v>2017</v>
      </c>
      <c r="F263" s="112">
        <v>0.71805555555555556</v>
      </c>
      <c r="G263">
        <v>34.575906000000003</v>
      </c>
      <c r="H263">
        <v>-118.262917</v>
      </c>
      <c r="I263" t="s">
        <v>41</v>
      </c>
      <c r="J263" t="s">
        <v>42</v>
      </c>
      <c r="K263" t="s">
        <v>3</v>
      </c>
      <c r="L263" t="s">
        <v>3</v>
      </c>
      <c r="N263" t="s">
        <v>43</v>
      </c>
      <c r="O263" t="s">
        <v>148</v>
      </c>
      <c r="P263" t="s">
        <v>233</v>
      </c>
      <c r="Q263" t="s">
        <v>233</v>
      </c>
      <c r="R263" t="s">
        <v>61</v>
      </c>
      <c r="S263" t="s">
        <v>62</v>
      </c>
      <c r="T263" t="s">
        <v>49</v>
      </c>
      <c r="U263" t="s">
        <v>56</v>
      </c>
      <c r="V263">
        <v>12</v>
      </c>
      <c r="W263" t="s">
        <v>51</v>
      </c>
      <c r="X263" t="s">
        <v>52</v>
      </c>
      <c r="Y263" t="s">
        <v>53</v>
      </c>
      <c r="Z263" t="s">
        <v>54</v>
      </c>
      <c r="AA263" s="114">
        <v>42811</v>
      </c>
      <c r="AB263" s="112">
        <v>0.71805555555555556</v>
      </c>
      <c r="AC263" t="s">
        <v>37</v>
      </c>
      <c r="AD263" t="s">
        <v>56</v>
      </c>
      <c r="AE263" t="s">
        <v>141</v>
      </c>
      <c r="AF263" t="s">
        <v>70</v>
      </c>
      <c r="AG263" t="s">
        <v>55</v>
      </c>
      <c r="AH263" t="s">
        <v>696</v>
      </c>
      <c r="AI263">
        <v>7.17</v>
      </c>
      <c r="AJ263" t="s">
        <v>1036</v>
      </c>
      <c r="AK263">
        <v>12.93</v>
      </c>
      <c r="AL263">
        <v>46</v>
      </c>
      <c r="AM263" s="110" t="str">
        <f t="shared" si="4"/>
        <v>&lt; 25mph</v>
      </c>
    </row>
    <row r="264" spans="1:39" x14ac:dyDescent="0.45">
      <c r="A264">
        <f>1+A11</f>
        <v>2</v>
      </c>
      <c r="B264" t="str">
        <f>""</f>
        <v/>
      </c>
      <c r="C264" t="s">
        <v>100</v>
      </c>
      <c r="D264" s="114">
        <v>42147</v>
      </c>
      <c r="E264">
        <v>2015</v>
      </c>
      <c r="F264" s="112">
        <v>0.49791666666666667</v>
      </c>
      <c r="G264">
        <v>34.300640000000001</v>
      </c>
      <c r="H264">
        <v>-118.361272</v>
      </c>
      <c r="I264" t="s">
        <v>41</v>
      </c>
      <c r="J264" t="s">
        <v>42</v>
      </c>
      <c r="K264" t="s">
        <v>4</v>
      </c>
      <c r="L264" t="s">
        <v>4</v>
      </c>
      <c r="N264" t="s">
        <v>43</v>
      </c>
      <c r="O264" t="s">
        <v>101</v>
      </c>
      <c r="P264" t="s">
        <v>102</v>
      </c>
      <c r="Q264" t="s">
        <v>103</v>
      </c>
      <c r="R264" t="s">
        <v>61</v>
      </c>
      <c r="S264" t="s">
        <v>62</v>
      </c>
      <c r="T264" t="s">
        <v>49</v>
      </c>
      <c r="U264" t="s">
        <v>50</v>
      </c>
      <c r="V264">
        <v>16</v>
      </c>
      <c r="W264" t="s">
        <v>51</v>
      </c>
      <c r="X264" t="s">
        <v>52</v>
      </c>
      <c r="Y264" t="s">
        <v>53</v>
      </c>
      <c r="Z264" t="s">
        <v>54</v>
      </c>
      <c r="AA264" s="114">
        <v>42147</v>
      </c>
      <c r="AB264" s="112">
        <v>0.46180555555555558</v>
      </c>
      <c r="AC264" t="s">
        <v>55</v>
      </c>
      <c r="AD264" t="s">
        <v>56</v>
      </c>
      <c r="AE264" t="s">
        <v>56</v>
      </c>
      <c r="AF264" t="s">
        <v>56</v>
      </c>
      <c r="AG264" t="s">
        <v>55</v>
      </c>
      <c r="AH264" t="s">
        <v>1037</v>
      </c>
      <c r="AI264">
        <v>3.82</v>
      </c>
      <c r="AJ264" t="s">
        <v>1038</v>
      </c>
      <c r="AK264">
        <v>19.440000000000001</v>
      </c>
      <c r="AL264">
        <v>127</v>
      </c>
      <c r="AM264" s="110" t="str">
        <f t="shared" si="4"/>
        <v>&lt; 25mph</v>
      </c>
    </row>
    <row r="265" spans="1:39" x14ac:dyDescent="0.45">
      <c r="A265" t="str">
        <f ca="1">1+A40</f>
        <v/>
      </c>
      <c r="B265" t="str">
        <f>""</f>
        <v/>
      </c>
      <c r="C265" t="s">
        <v>188</v>
      </c>
      <c r="D265" s="114">
        <v>42600</v>
      </c>
      <c r="E265">
        <v>2016</v>
      </c>
      <c r="F265" s="112">
        <v>0.61944444444444446</v>
      </c>
      <c r="G265">
        <v>34.535572999999999</v>
      </c>
      <c r="H265">
        <v>-119.852255</v>
      </c>
      <c r="I265" t="s">
        <v>41</v>
      </c>
      <c r="J265" t="s">
        <v>42</v>
      </c>
      <c r="K265" t="s">
        <v>9</v>
      </c>
      <c r="L265" t="s">
        <v>9</v>
      </c>
      <c r="N265" t="s">
        <v>43</v>
      </c>
      <c r="O265" t="s">
        <v>168</v>
      </c>
      <c r="P265" t="s">
        <v>189</v>
      </c>
      <c r="Q265" t="s">
        <v>189</v>
      </c>
      <c r="R265" t="s">
        <v>61</v>
      </c>
      <c r="S265" t="s">
        <v>62</v>
      </c>
      <c r="T265" t="s">
        <v>49</v>
      </c>
      <c r="U265" t="s">
        <v>153</v>
      </c>
      <c r="V265">
        <v>16</v>
      </c>
      <c r="W265" t="s">
        <v>51</v>
      </c>
      <c r="X265" t="s">
        <v>52</v>
      </c>
      <c r="Y265" t="s">
        <v>53</v>
      </c>
      <c r="Z265" t="s">
        <v>54</v>
      </c>
      <c r="AA265" s="114">
        <v>42600</v>
      </c>
      <c r="AB265" s="112">
        <v>0.61944444444444446</v>
      </c>
      <c r="AC265" t="s">
        <v>37</v>
      </c>
      <c r="AD265" t="s">
        <v>56</v>
      </c>
      <c r="AE265" t="s">
        <v>41</v>
      </c>
      <c r="AF265" t="s">
        <v>190</v>
      </c>
      <c r="AG265" t="s">
        <v>55</v>
      </c>
      <c r="AH265" t="s">
        <v>670</v>
      </c>
      <c r="AI265">
        <v>4.41</v>
      </c>
      <c r="AJ265" t="s">
        <v>1039</v>
      </c>
      <c r="AK265">
        <v>15.99</v>
      </c>
      <c r="AL265">
        <v>122</v>
      </c>
      <c r="AM265" s="110" t="str">
        <f t="shared" si="4"/>
        <v>&lt; 25mph</v>
      </c>
    </row>
    <row r="266" spans="1:39" x14ac:dyDescent="0.45">
      <c r="A266" t="str">
        <f ca="1">1+A82</f>
        <v/>
      </c>
      <c r="B266" t="str">
        <f>""</f>
        <v/>
      </c>
      <c r="C266" t="s">
        <v>295</v>
      </c>
      <c r="D266" s="114">
        <v>43316</v>
      </c>
      <c r="E266">
        <v>2018</v>
      </c>
      <c r="F266" s="112">
        <v>2.9861111111111109E-2</v>
      </c>
      <c r="G266">
        <v>37.189478000000001</v>
      </c>
      <c r="H266">
        <v>-119.273836</v>
      </c>
      <c r="I266" t="s">
        <v>41</v>
      </c>
      <c r="J266" t="s">
        <v>42</v>
      </c>
      <c r="K266" t="s">
        <v>4</v>
      </c>
      <c r="L266" t="s">
        <v>4</v>
      </c>
      <c r="N266" t="s">
        <v>43</v>
      </c>
      <c r="O266" t="s">
        <v>279</v>
      </c>
      <c r="P266" t="s">
        <v>296</v>
      </c>
      <c r="Q266" t="s">
        <v>296</v>
      </c>
      <c r="R266" t="s">
        <v>61</v>
      </c>
      <c r="S266" t="s">
        <v>62</v>
      </c>
      <c r="T266" t="s">
        <v>49</v>
      </c>
      <c r="U266" t="s">
        <v>56</v>
      </c>
      <c r="V266">
        <v>220</v>
      </c>
      <c r="W266" t="s">
        <v>111</v>
      </c>
      <c r="X266" t="s">
        <v>52</v>
      </c>
      <c r="Y266" t="s">
        <v>53</v>
      </c>
      <c r="Z266" t="s">
        <v>54</v>
      </c>
      <c r="AA266" s="114">
        <v>43316</v>
      </c>
      <c r="AB266" s="112">
        <v>9.7916666666666666E-2</v>
      </c>
      <c r="AC266" t="s">
        <v>86</v>
      </c>
      <c r="AD266" t="s">
        <v>63</v>
      </c>
      <c r="AE266" t="s">
        <v>56</v>
      </c>
      <c r="AF266" t="s">
        <v>56</v>
      </c>
      <c r="AG266" t="s">
        <v>55</v>
      </c>
      <c r="AH266" t="s">
        <v>578</v>
      </c>
      <c r="AI266">
        <v>3.7</v>
      </c>
      <c r="AJ266" t="s">
        <v>1040</v>
      </c>
      <c r="AK266">
        <v>17</v>
      </c>
      <c r="AL266">
        <v>1</v>
      </c>
      <c r="AM266" s="110" t="str">
        <f t="shared" si="4"/>
        <v>&lt; 25mph</v>
      </c>
    </row>
    <row r="267" spans="1:39" x14ac:dyDescent="0.45">
      <c r="A267" t="str">
        <f ca="1">1+A69</f>
        <v/>
      </c>
      <c r="B267" t="str">
        <f>""</f>
        <v/>
      </c>
      <c r="C267" t="s">
        <v>262</v>
      </c>
      <c r="D267" s="114">
        <v>42927</v>
      </c>
      <c r="E267">
        <v>2017</v>
      </c>
      <c r="F267" s="112">
        <v>0.75416666666666665</v>
      </c>
      <c r="G267">
        <v>34.205357999999997</v>
      </c>
      <c r="H267">
        <v>-117.114256</v>
      </c>
      <c r="I267" t="s">
        <v>41</v>
      </c>
      <c r="J267" t="s">
        <v>42</v>
      </c>
      <c r="K267" t="s">
        <v>3</v>
      </c>
      <c r="L267" t="s">
        <v>3</v>
      </c>
      <c r="N267" t="s">
        <v>43</v>
      </c>
      <c r="O267" t="s">
        <v>230</v>
      </c>
      <c r="P267" t="s">
        <v>263</v>
      </c>
      <c r="Q267" t="s">
        <v>263</v>
      </c>
      <c r="R267" t="s">
        <v>61</v>
      </c>
      <c r="S267" t="s">
        <v>62</v>
      </c>
      <c r="T267" t="s">
        <v>49</v>
      </c>
      <c r="U267" t="s">
        <v>153</v>
      </c>
      <c r="V267">
        <v>2.4</v>
      </c>
      <c r="W267" t="s">
        <v>51</v>
      </c>
      <c r="X267" t="s">
        <v>52</v>
      </c>
      <c r="Y267" t="s">
        <v>53</v>
      </c>
      <c r="Z267" t="s">
        <v>75</v>
      </c>
      <c r="AA267" t="s">
        <v>76</v>
      </c>
      <c r="AB267" t="s">
        <v>56</v>
      </c>
      <c r="AC267" t="s">
        <v>55</v>
      </c>
      <c r="AD267" t="s">
        <v>56</v>
      </c>
      <c r="AE267" t="s">
        <v>56</v>
      </c>
      <c r="AF267" t="s">
        <v>56</v>
      </c>
      <c r="AG267" t="s">
        <v>55</v>
      </c>
      <c r="AH267" t="s">
        <v>555</v>
      </c>
      <c r="AI267">
        <v>2.4700000000000002</v>
      </c>
      <c r="AJ267" t="s">
        <v>1041</v>
      </c>
      <c r="AK267">
        <v>14.99</v>
      </c>
      <c r="AL267">
        <v>54</v>
      </c>
      <c r="AM267" s="110" t="str">
        <f t="shared" si="4"/>
        <v>&lt; 25mph</v>
      </c>
    </row>
    <row r="268" spans="1:39" x14ac:dyDescent="0.45">
      <c r="A268" t="str">
        <f ca="1">1+A76</f>
        <v/>
      </c>
      <c r="B268" t="str">
        <f>""</f>
        <v/>
      </c>
      <c r="C268" t="s">
        <v>277</v>
      </c>
      <c r="D268" s="114">
        <v>43052</v>
      </c>
      <c r="E268">
        <v>2017</v>
      </c>
      <c r="F268" s="112">
        <v>0.5756944444444444</v>
      </c>
      <c r="G268">
        <v>33.739097999999998</v>
      </c>
      <c r="H268">
        <v>-117.27778000000001</v>
      </c>
      <c r="I268" t="s">
        <v>41</v>
      </c>
      <c r="J268" t="s">
        <v>42</v>
      </c>
      <c r="K268" t="s">
        <v>3</v>
      </c>
      <c r="L268" t="s">
        <v>3</v>
      </c>
      <c r="N268" t="s">
        <v>55</v>
      </c>
      <c r="O268" t="s">
        <v>56</v>
      </c>
      <c r="P268" t="s">
        <v>278</v>
      </c>
      <c r="Q268" t="s">
        <v>278</v>
      </c>
      <c r="R268" t="s">
        <v>61</v>
      </c>
      <c r="S268" t="s">
        <v>62</v>
      </c>
      <c r="T268" t="s">
        <v>49</v>
      </c>
      <c r="U268" t="s">
        <v>153</v>
      </c>
      <c r="V268">
        <v>12</v>
      </c>
      <c r="W268" t="s">
        <v>51</v>
      </c>
      <c r="X268" t="s">
        <v>52</v>
      </c>
      <c r="Y268" t="s">
        <v>53</v>
      </c>
      <c r="Z268" t="s">
        <v>54</v>
      </c>
      <c r="AA268" s="114">
        <v>43052</v>
      </c>
      <c r="AB268" s="112">
        <v>0.5756944444444444</v>
      </c>
      <c r="AC268" t="s">
        <v>86</v>
      </c>
      <c r="AD268" t="s">
        <v>87</v>
      </c>
      <c r="AE268" t="s">
        <v>56</v>
      </c>
      <c r="AF268" t="s">
        <v>56</v>
      </c>
      <c r="AG268" t="s">
        <v>55</v>
      </c>
      <c r="AH268" t="s">
        <v>1042</v>
      </c>
      <c r="AI268">
        <v>7.19</v>
      </c>
      <c r="AJ268" t="s">
        <v>1043</v>
      </c>
      <c r="AK268">
        <v>10.29</v>
      </c>
      <c r="AL268">
        <v>66</v>
      </c>
      <c r="AM268" s="110" t="str">
        <f t="shared" si="4"/>
        <v>&lt; 25mph</v>
      </c>
    </row>
    <row r="269" spans="1:39" x14ac:dyDescent="0.45">
      <c r="A269" t="str">
        <f ca="1">1+A94</f>
        <v/>
      </c>
      <c r="B269" t="str">
        <f>""</f>
        <v/>
      </c>
      <c r="C269" t="s">
        <v>328</v>
      </c>
      <c r="D269" s="114">
        <v>43641</v>
      </c>
      <c r="E269">
        <v>2019</v>
      </c>
      <c r="F269" s="112">
        <v>0.60486111111111107</v>
      </c>
      <c r="G269">
        <v>34.290306000000001</v>
      </c>
      <c r="H269">
        <v>-118.28846</v>
      </c>
      <c r="I269" t="s">
        <v>41</v>
      </c>
      <c r="J269" t="s">
        <v>42</v>
      </c>
      <c r="K269" t="s">
        <v>3</v>
      </c>
      <c r="L269" t="s">
        <v>3</v>
      </c>
      <c r="N269" t="s">
        <v>55</v>
      </c>
      <c r="P269" t="s">
        <v>329</v>
      </c>
      <c r="Q269" t="s">
        <v>329</v>
      </c>
      <c r="R269" t="s">
        <v>61</v>
      </c>
      <c r="S269" t="s">
        <v>62</v>
      </c>
      <c r="T269" t="s">
        <v>49</v>
      </c>
      <c r="U269" t="s">
        <v>330</v>
      </c>
      <c r="V269">
        <v>16</v>
      </c>
      <c r="W269" t="s">
        <v>51</v>
      </c>
      <c r="X269" t="s">
        <v>52</v>
      </c>
      <c r="Y269" t="s">
        <v>53</v>
      </c>
      <c r="Z269" t="s">
        <v>54</v>
      </c>
      <c r="AA269" s="114">
        <v>43641</v>
      </c>
      <c r="AB269" s="112">
        <v>0.60486111111111107</v>
      </c>
      <c r="AC269" t="s">
        <v>248</v>
      </c>
      <c r="AG269" t="s">
        <v>331</v>
      </c>
      <c r="AH269" t="s">
        <v>862</v>
      </c>
      <c r="AI269">
        <v>7.65</v>
      </c>
      <c r="AJ269" t="s">
        <v>1044</v>
      </c>
      <c r="AK269">
        <v>19.57</v>
      </c>
      <c r="AL269">
        <v>29</v>
      </c>
      <c r="AM269" s="110" t="str">
        <f t="shared" si="4"/>
        <v>&lt; 25mph</v>
      </c>
    </row>
    <row r="270" spans="1:39" x14ac:dyDescent="0.45">
      <c r="A270" t="str">
        <f ca="1">1+A106</f>
        <v/>
      </c>
      <c r="B270" t="str">
        <f>""</f>
        <v/>
      </c>
      <c r="C270" t="s">
        <v>361</v>
      </c>
      <c r="D270" s="114">
        <v>43896</v>
      </c>
      <c r="E270">
        <v>2020</v>
      </c>
      <c r="F270" s="112">
        <v>0.71180555555555558</v>
      </c>
      <c r="G270">
        <v>34.080151000000001</v>
      </c>
      <c r="H270">
        <v>-117.253969</v>
      </c>
      <c r="I270" t="s">
        <v>63</v>
      </c>
      <c r="J270" t="s">
        <v>42</v>
      </c>
      <c r="K270" t="s">
        <v>3</v>
      </c>
      <c r="L270" t="s">
        <v>3</v>
      </c>
      <c r="N270" t="s">
        <v>55</v>
      </c>
      <c r="P270" t="s">
        <v>362</v>
      </c>
      <c r="Q270" t="s">
        <v>362</v>
      </c>
      <c r="R270" t="s">
        <v>48</v>
      </c>
      <c r="S270" t="s">
        <v>48</v>
      </c>
      <c r="T270" t="s">
        <v>49</v>
      </c>
      <c r="U270" t="s">
        <v>64</v>
      </c>
      <c r="V270">
        <v>12</v>
      </c>
      <c r="W270" t="s">
        <v>51</v>
      </c>
      <c r="X270" t="s">
        <v>63</v>
      </c>
      <c r="Y270" t="s">
        <v>53</v>
      </c>
      <c r="Z270" t="s">
        <v>75</v>
      </c>
      <c r="AC270" t="s">
        <v>86</v>
      </c>
      <c r="AD270" t="s">
        <v>146</v>
      </c>
      <c r="AG270" t="s">
        <v>63</v>
      </c>
      <c r="AH270" t="s">
        <v>1045</v>
      </c>
      <c r="AI270">
        <v>3.04</v>
      </c>
      <c r="AJ270" t="s">
        <v>1046</v>
      </c>
      <c r="AK270">
        <v>7</v>
      </c>
      <c r="AL270">
        <v>29</v>
      </c>
      <c r="AM270" s="110" t="str">
        <f t="shared" si="4"/>
        <v>&lt; 25mph</v>
      </c>
    </row>
    <row r="271" spans="1:39" x14ac:dyDescent="0.45">
      <c r="A271">
        <f>1+A11</f>
        <v>2</v>
      </c>
      <c r="B271" t="str">
        <f>""</f>
        <v/>
      </c>
      <c r="C271" t="s">
        <v>100</v>
      </c>
      <c r="D271" s="114">
        <v>42147</v>
      </c>
      <c r="E271">
        <v>2015</v>
      </c>
      <c r="F271" s="112">
        <v>0.49791666666666667</v>
      </c>
      <c r="G271">
        <v>34.300640000000001</v>
      </c>
      <c r="H271">
        <v>-118.361272</v>
      </c>
      <c r="I271" t="s">
        <v>41</v>
      </c>
      <c r="J271" t="s">
        <v>42</v>
      </c>
      <c r="K271" t="s">
        <v>4</v>
      </c>
      <c r="L271" t="s">
        <v>4</v>
      </c>
      <c r="N271" t="s">
        <v>43</v>
      </c>
      <c r="O271" t="s">
        <v>101</v>
      </c>
      <c r="P271" t="s">
        <v>102</v>
      </c>
      <c r="Q271" t="s">
        <v>103</v>
      </c>
      <c r="R271" t="s">
        <v>61</v>
      </c>
      <c r="S271" t="s">
        <v>62</v>
      </c>
      <c r="T271" t="s">
        <v>49</v>
      </c>
      <c r="U271" t="s">
        <v>50</v>
      </c>
      <c r="V271">
        <v>16</v>
      </c>
      <c r="W271" t="s">
        <v>51</v>
      </c>
      <c r="X271" t="s">
        <v>52</v>
      </c>
      <c r="Y271" t="s">
        <v>53</v>
      </c>
      <c r="Z271" t="s">
        <v>54</v>
      </c>
      <c r="AA271" s="114">
        <v>42147</v>
      </c>
      <c r="AB271" s="112">
        <v>0.46180555555555558</v>
      </c>
      <c r="AC271" t="s">
        <v>55</v>
      </c>
      <c r="AD271" t="s">
        <v>56</v>
      </c>
      <c r="AE271" t="s">
        <v>56</v>
      </c>
      <c r="AF271" t="s">
        <v>56</v>
      </c>
      <c r="AG271" t="s">
        <v>55</v>
      </c>
      <c r="AH271" t="s">
        <v>455</v>
      </c>
      <c r="AI271">
        <v>4.8899999999999997</v>
      </c>
      <c r="AJ271" t="s">
        <v>1047</v>
      </c>
      <c r="AK271">
        <v>23</v>
      </c>
      <c r="AL271">
        <v>109</v>
      </c>
      <c r="AM271" s="110" t="str">
        <f t="shared" si="4"/>
        <v>&lt; 25mph</v>
      </c>
    </row>
    <row r="272" spans="1:39" x14ac:dyDescent="0.45">
      <c r="A272" t="str">
        <f ca="1">1+A39</f>
        <v/>
      </c>
      <c r="B272" t="str">
        <f>""</f>
        <v/>
      </c>
      <c r="C272" t="s">
        <v>185</v>
      </c>
      <c r="D272" s="114">
        <v>42559</v>
      </c>
      <c r="E272">
        <v>2016</v>
      </c>
      <c r="F272" s="112">
        <v>0.46875</v>
      </c>
      <c r="G272">
        <v>34.790622999999997</v>
      </c>
      <c r="H272">
        <v>-118.825559</v>
      </c>
      <c r="I272" t="s">
        <v>41</v>
      </c>
      <c r="J272" t="s">
        <v>42</v>
      </c>
      <c r="K272" t="s">
        <v>7</v>
      </c>
      <c r="L272" t="s">
        <v>7</v>
      </c>
      <c r="N272" t="s">
        <v>43</v>
      </c>
      <c r="O272" t="s">
        <v>179</v>
      </c>
      <c r="P272" t="s">
        <v>186</v>
      </c>
      <c r="Q272" t="s">
        <v>187</v>
      </c>
      <c r="R272" t="s">
        <v>47</v>
      </c>
      <c r="S272" t="s">
        <v>48</v>
      </c>
      <c r="T272" t="s">
        <v>49</v>
      </c>
      <c r="U272" t="s">
        <v>56</v>
      </c>
      <c r="V272">
        <v>66</v>
      </c>
      <c r="W272" t="s">
        <v>111</v>
      </c>
      <c r="X272" t="s">
        <v>52</v>
      </c>
      <c r="Y272" t="s">
        <v>53</v>
      </c>
      <c r="Z272" t="s">
        <v>75</v>
      </c>
      <c r="AA272" t="s">
        <v>76</v>
      </c>
      <c r="AB272" t="s">
        <v>56</v>
      </c>
      <c r="AC272" t="s">
        <v>55</v>
      </c>
      <c r="AD272" t="s">
        <v>56</v>
      </c>
      <c r="AE272" t="s">
        <v>56</v>
      </c>
      <c r="AF272" t="s">
        <v>56</v>
      </c>
      <c r="AG272" t="s">
        <v>55</v>
      </c>
      <c r="AH272" t="s">
        <v>1048</v>
      </c>
      <c r="AI272">
        <v>6.6</v>
      </c>
      <c r="AJ272" t="s">
        <v>1049</v>
      </c>
      <c r="AK272">
        <v>27.63</v>
      </c>
      <c r="AL272">
        <v>2</v>
      </c>
      <c r="AM272" s="110" t="str">
        <f t="shared" si="4"/>
        <v>25-40mph</v>
      </c>
    </row>
    <row r="273" spans="1:39" x14ac:dyDescent="0.45">
      <c r="A273" t="str">
        <f ca="1">1+A134</f>
        <v/>
      </c>
      <c r="B273" t="s">
        <v>417</v>
      </c>
      <c r="D273" s="114">
        <v>43073</v>
      </c>
      <c r="E273">
        <v>2017</v>
      </c>
      <c r="F273" s="112">
        <v>0.76944444444444449</v>
      </c>
      <c r="G273">
        <v>34.415210000000002</v>
      </c>
      <c r="H273">
        <v>-119.09124</v>
      </c>
      <c r="I273" t="s">
        <v>41</v>
      </c>
      <c r="J273" t="s">
        <v>42</v>
      </c>
      <c r="K273" t="s">
        <v>9</v>
      </c>
      <c r="M273" t="s">
        <v>9</v>
      </c>
      <c r="N273" t="s">
        <v>43</v>
      </c>
      <c r="O273" t="s">
        <v>409</v>
      </c>
      <c r="AG273" t="s">
        <v>331</v>
      </c>
      <c r="AH273" t="s">
        <v>986</v>
      </c>
      <c r="AI273">
        <v>3.89</v>
      </c>
      <c r="AJ273" t="s">
        <v>1050</v>
      </c>
      <c r="AK273">
        <v>15.99</v>
      </c>
      <c r="AL273">
        <v>43</v>
      </c>
      <c r="AM273" s="110" t="str">
        <f t="shared" si="4"/>
        <v>&lt; 25mph</v>
      </c>
    </row>
    <row r="274" spans="1:39" x14ac:dyDescent="0.45">
      <c r="A274" t="str">
        <f ca="1">1+A140</f>
        <v/>
      </c>
      <c r="B274" t="s">
        <v>423</v>
      </c>
      <c r="D274" s="114">
        <v>43674</v>
      </c>
      <c r="E274">
        <v>2019</v>
      </c>
      <c r="F274" s="112">
        <v>0.58333333333333337</v>
      </c>
      <c r="G274">
        <v>33.997528000000003</v>
      </c>
      <c r="H274">
        <v>-117.769766</v>
      </c>
      <c r="I274" t="s">
        <v>41</v>
      </c>
      <c r="J274" t="s">
        <v>42</v>
      </c>
      <c r="K274" t="s">
        <v>6</v>
      </c>
      <c r="M274" t="s">
        <v>6</v>
      </c>
      <c r="N274" t="s">
        <v>43</v>
      </c>
      <c r="O274" t="s">
        <v>424</v>
      </c>
      <c r="AC274" t="s">
        <v>37</v>
      </c>
      <c r="AE274" t="s">
        <v>425</v>
      </c>
      <c r="AG274" t="s">
        <v>331</v>
      </c>
      <c r="AH274" t="s">
        <v>559</v>
      </c>
      <c r="AI274">
        <v>4.58</v>
      </c>
      <c r="AJ274" t="s">
        <v>1051</v>
      </c>
      <c r="AK274">
        <v>18.010000000000002</v>
      </c>
      <c r="AL274">
        <v>50</v>
      </c>
      <c r="AM274" s="110" t="str">
        <f t="shared" si="4"/>
        <v>&lt; 25mph</v>
      </c>
    </row>
    <row r="275" spans="1:39" x14ac:dyDescent="0.45">
      <c r="A275" t="str">
        <f ca="1">1+A80</f>
        <v/>
      </c>
      <c r="B275" t="str">
        <f>""</f>
        <v/>
      </c>
      <c r="C275" t="s">
        <v>288</v>
      </c>
      <c r="D275" s="114">
        <v>43280</v>
      </c>
      <c r="E275">
        <v>2018</v>
      </c>
      <c r="F275" s="112">
        <v>0.14583333333333329</v>
      </c>
      <c r="G275">
        <v>34.135827999999997</v>
      </c>
      <c r="H275">
        <v>-118.59935900000001</v>
      </c>
      <c r="I275" t="s">
        <v>41</v>
      </c>
      <c r="J275" t="s">
        <v>42</v>
      </c>
      <c r="K275" t="s">
        <v>3</v>
      </c>
      <c r="L275" t="s">
        <v>3</v>
      </c>
      <c r="N275" t="s">
        <v>133</v>
      </c>
      <c r="O275" t="s">
        <v>56</v>
      </c>
      <c r="P275" t="s">
        <v>289</v>
      </c>
      <c r="Q275" t="s">
        <v>290</v>
      </c>
      <c r="R275" t="s">
        <v>61</v>
      </c>
      <c r="S275" t="s">
        <v>62</v>
      </c>
      <c r="T275" t="s">
        <v>49</v>
      </c>
      <c r="U275" t="s">
        <v>56</v>
      </c>
      <c r="V275">
        <v>12</v>
      </c>
      <c r="W275" t="s">
        <v>51</v>
      </c>
      <c r="X275" t="s">
        <v>52</v>
      </c>
      <c r="Y275" t="s">
        <v>53</v>
      </c>
      <c r="Z275" t="s">
        <v>54</v>
      </c>
      <c r="AA275" s="114">
        <v>43280</v>
      </c>
      <c r="AB275" s="112">
        <v>0.14583333333333329</v>
      </c>
      <c r="AC275" t="s">
        <v>86</v>
      </c>
      <c r="AD275" t="s">
        <v>146</v>
      </c>
      <c r="AE275" t="s">
        <v>56</v>
      </c>
      <c r="AF275" t="s">
        <v>56</v>
      </c>
      <c r="AG275" t="s">
        <v>55</v>
      </c>
      <c r="AH275" t="s">
        <v>514</v>
      </c>
      <c r="AI275">
        <v>6.95</v>
      </c>
      <c r="AJ275" t="s">
        <v>1052</v>
      </c>
      <c r="AK275">
        <v>11.01</v>
      </c>
      <c r="AL275">
        <v>66</v>
      </c>
      <c r="AM275" s="110" t="str">
        <f t="shared" si="4"/>
        <v>&lt; 25mph</v>
      </c>
    </row>
    <row r="276" spans="1:39" x14ac:dyDescent="0.45">
      <c r="A276" t="str">
        <f ca="1">1+A82</f>
        <v/>
      </c>
      <c r="B276" t="str">
        <f>""</f>
        <v/>
      </c>
      <c r="C276" t="s">
        <v>295</v>
      </c>
      <c r="D276" s="114">
        <v>43316</v>
      </c>
      <c r="E276">
        <v>2018</v>
      </c>
      <c r="F276" s="112">
        <v>2.9861111111111109E-2</v>
      </c>
      <c r="G276">
        <v>37.189478000000001</v>
      </c>
      <c r="H276">
        <v>-119.273836</v>
      </c>
      <c r="I276" t="s">
        <v>41</v>
      </c>
      <c r="J276" t="s">
        <v>42</v>
      </c>
      <c r="K276" t="s">
        <v>4</v>
      </c>
      <c r="L276" t="s">
        <v>4</v>
      </c>
      <c r="N276" t="s">
        <v>43</v>
      </c>
      <c r="O276" t="s">
        <v>279</v>
      </c>
      <c r="P276" t="s">
        <v>296</v>
      </c>
      <c r="Q276" t="s">
        <v>296</v>
      </c>
      <c r="R276" t="s">
        <v>61</v>
      </c>
      <c r="S276" t="s">
        <v>62</v>
      </c>
      <c r="T276" t="s">
        <v>49</v>
      </c>
      <c r="U276" t="s">
        <v>56</v>
      </c>
      <c r="V276">
        <v>220</v>
      </c>
      <c r="W276" t="s">
        <v>111</v>
      </c>
      <c r="X276" t="s">
        <v>52</v>
      </c>
      <c r="Y276" t="s">
        <v>53</v>
      </c>
      <c r="Z276" t="s">
        <v>54</v>
      </c>
      <c r="AA276" s="114">
        <v>43316</v>
      </c>
      <c r="AB276" s="112">
        <v>9.7916666666666666E-2</v>
      </c>
      <c r="AC276" t="s">
        <v>86</v>
      </c>
      <c r="AD276" t="s">
        <v>63</v>
      </c>
      <c r="AE276" t="s">
        <v>56</v>
      </c>
      <c r="AF276" t="s">
        <v>56</v>
      </c>
      <c r="AG276" t="s">
        <v>55</v>
      </c>
      <c r="AH276" t="s">
        <v>1053</v>
      </c>
      <c r="AI276">
        <v>1.92</v>
      </c>
      <c r="AJ276" t="s">
        <v>1054</v>
      </c>
      <c r="AK276">
        <v>7.24</v>
      </c>
      <c r="AL276">
        <v>53</v>
      </c>
      <c r="AM276" s="110" t="str">
        <f t="shared" si="4"/>
        <v>&lt; 25mph</v>
      </c>
    </row>
    <row r="277" spans="1:39" x14ac:dyDescent="0.45">
      <c r="A277" t="str">
        <f ca="1">1+A27</f>
        <v/>
      </c>
      <c r="B277" t="str">
        <f>""</f>
        <v/>
      </c>
      <c r="C277" t="s">
        <v>156</v>
      </c>
      <c r="D277" s="114">
        <v>42481</v>
      </c>
      <c r="E277">
        <v>2016</v>
      </c>
      <c r="F277" s="112">
        <v>0.51388888888888884</v>
      </c>
      <c r="G277">
        <v>34.333927000000003</v>
      </c>
      <c r="H277">
        <v>-119.27482500000001</v>
      </c>
      <c r="I277" t="s">
        <v>41</v>
      </c>
      <c r="J277" t="s">
        <v>42</v>
      </c>
      <c r="K277" t="s">
        <v>4</v>
      </c>
      <c r="L277" t="s">
        <v>4</v>
      </c>
      <c r="N277" t="s">
        <v>43</v>
      </c>
      <c r="O277" t="s">
        <v>157</v>
      </c>
      <c r="P277" t="s">
        <v>158</v>
      </c>
      <c r="Q277" t="s">
        <v>158</v>
      </c>
      <c r="R277" t="s">
        <v>61</v>
      </c>
      <c r="S277" t="s">
        <v>62</v>
      </c>
      <c r="T277" t="s">
        <v>49</v>
      </c>
      <c r="U277" t="s">
        <v>56</v>
      </c>
      <c r="V277">
        <v>66</v>
      </c>
      <c r="W277" t="s">
        <v>111</v>
      </c>
      <c r="X277" t="s">
        <v>52</v>
      </c>
      <c r="Y277" t="s">
        <v>53</v>
      </c>
      <c r="Z277" t="s">
        <v>54</v>
      </c>
      <c r="AA277" s="114">
        <v>42481</v>
      </c>
      <c r="AB277" s="112">
        <v>0.51388888888888884</v>
      </c>
      <c r="AC277" t="s">
        <v>37</v>
      </c>
      <c r="AD277" t="s">
        <v>56</v>
      </c>
      <c r="AE277" t="s">
        <v>112</v>
      </c>
      <c r="AF277" t="s">
        <v>70</v>
      </c>
      <c r="AG277" t="s">
        <v>55</v>
      </c>
      <c r="AH277" t="s">
        <v>1055</v>
      </c>
      <c r="AI277">
        <v>3.69</v>
      </c>
      <c r="AJ277" t="s">
        <v>1056</v>
      </c>
      <c r="AK277">
        <v>18.059999999999999</v>
      </c>
      <c r="AL277">
        <v>141</v>
      </c>
      <c r="AM277" s="110" t="str">
        <f t="shared" si="4"/>
        <v>&lt; 25mph</v>
      </c>
    </row>
    <row r="278" spans="1:39" x14ac:dyDescent="0.45">
      <c r="A278">
        <f>1+A89</f>
        <v>10005</v>
      </c>
      <c r="B278" t="str">
        <f>""</f>
        <v/>
      </c>
      <c r="C278" t="s">
        <v>314</v>
      </c>
      <c r="D278" s="114">
        <v>43617</v>
      </c>
      <c r="E278">
        <v>2019</v>
      </c>
      <c r="F278" s="112">
        <v>0.47916666666666669</v>
      </c>
      <c r="G278">
        <v>34.519815000000001</v>
      </c>
      <c r="H278">
        <v>-118.21477299999999</v>
      </c>
      <c r="I278" t="s">
        <v>41</v>
      </c>
      <c r="J278" t="s">
        <v>42</v>
      </c>
      <c r="K278" t="s">
        <v>3</v>
      </c>
      <c r="L278" t="s">
        <v>3</v>
      </c>
      <c r="N278" t="s">
        <v>133</v>
      </c>
      <c r="P278" t="s">
        <v>315</v>
      </c>
      <c r="Q278" t="s">
        <v>315</v>
      </c>
      <c r="R278" t="s">
        <v>61</v>
      </c>
      <c r="S278" t="s">
        <v>62</v>
      </c>
      <c r="T278" t="s">
        <v>49</v>
      </c>
      <c r="U278" t="s">
        <v>316</v>
      </c>
      <c r="V278">
        <v>12</v>
      </c>
      <c r="W278" t="s">
        <v>51</v>
      </c>
      <c r="X278" t="s">
        <v>52</v>
      </c>
      <c r="Y278" t="s">
        <v>53</v>
      </c>
      <c r="Z278" t="s">
        <v>75</v>
      </c>
      <c r="AC278" t="s">
        <v>86</v>
      </c>
      <c r="AD278" t="s">
        <v>52</v>
      </c>
      <c r="AG278" t="s">
        <v>137</v>
      </c>
      <c r="AH278" t="s">
        <v>500</v>
      </c>
      <c r="AI278">
        <v>6.51</v>
      </c>
      <c r="AJ278" t="s">
        <v>1057</v>
      </c>
      <c r="AK278">
        <v>15.99</v>
      </c>
      <c r="AL278">
        <v>11</v>
      </c>
      <c r="AM278" s="110" t="str">
        <f t="shared" si="4"/>
        <v>&lt; 25mph</v>
      </c>
    </row>
    <row r="279" spans="1:39" x14ac:dyDescent="0.45">
      <c r="A279" t="str">
        <f ca="1">1+A62</f>
        <v/>
      </c>
      <c r="B279" t="str">
        <f>""</f>
        <v/>
      </c>
      <c r="C279" t="s">
        <v>242</v>
      </c>
      <c r="D279" s="114">
        <v>42875</v>
      </c>
      <c r="E279">
        <v>2017</v>
      </c>
      <c r="F279" s="112">
        <v>0.72777777777777775</v>
      </c>
      <c r="G279">
        <v>33.706786999999998</v>
      </c>
      <c r="H279">
        <v>-117.13882099999999</v>
      </c>
      <c r="I279" t="s">
        <v>41</v>
      </c>
      <c r="J279" t="s">
        <v>42</v>
      </c>
      <c r="K279" t="s">
        <v>3</v>
      </c>
      <c r="L279" t="s">
        <v>3</v>
      </c>
      <c r="N279" t="s">
        <v>43</v>
      </c>
      <c r="O279" t="s">
        <v>143</v>
      </c>
      <c r="P279" t="s">
        <v>243</v>
      </c>
      <c r="Q279" t="s">
        <v>243</v>
      </c>
      <c r="R279" t="s">
        <v>47</v>
      </c>
      <c r="S279" t="s">
        <v>75</v>
      </c>
      <c r="T279" t="s">
        <v>49</v>
      </c>
      <c r="U279" t="s">
        <v>56</v>
      </c>
      <c r="V279">
        <v>12</v>
      </c>
      <c r="W279" t="s">
        <v>51</v>
      </c>
      <c r="X279" t="s">
        <v>52</v>
      </c>
      <c r="Y279" t="s">
        <v>53</v>
      </c>
      <c r="Z279" t="s">
        <v>54</v>
      </c>
      <c r="AA279" s="114">
        <v>42875</v>
      </c>
      <c r="AB279" s="112">
        <v>0.72777777777777775</v>
      </c>
      <c r="AC279" t="s">
        <v>37</v>
      </c>
      <c r="AD279" t="s">
        <v>56</v>
      </c>
      <c r="AE279" t="s">
        <v>141</v>
      </c>
      <c r="AF279" t="s">
        <v>70</v>
      </c>
      <c r="AG279" t="s">
        <v>55</v>
      </c>
      <c r="AH279" t="s">
        <v>1058</v>
      </c>
      <c r="AI279">
        <v>5.64</v>
      </c>
      <c r="AJ279" t="s">
        <v>1059</v>
      </c>
      <c r="AK279">
        <v>6.58</v>
      </c>
      <c r="AL279">
        <v>60</v>
      </c>
      <c r="AM279" s="110" t="str">
        <f t="shared" si="4"/>
        <v>&lt; 25mph</v>
      </c>
    </row>
    <row r="280" spans="1:39" x14ac:dyDescent="0.45">
      <c r="A280" t="str">
        <f ca="1">1+A132</f>
        <v/>
      </c>
      <c r="B280" t="s">
        <v>415</v>
      </c>
      <c r="D280" s="114">
        <v>43074</v>
      </c>
      <c r="E280">
        <v>2017</v>
      </c>
      <c r="F280" s="112">
        <v>0.625</v>
      </c>
      <c r="G280">
        <v>34.26764</v>
      </c>
      <c r="H280">
        <v>-117.843994</v>
      </c>
      <c r="I280" t="s">
        <v>41</v>
      </c>
      <c r="J280" t="s">
        <v>42</v>
      </c>
      <c r="K280" t="s">
        <v>8</v>
      </c>
      <c r="M280" t="s">
        <v>8</v>
      </c>
      <c r="N280" t="s">
        <v>43</v>
      </c>
      <c r="O280" t="s">
        <v>409</v>
      </c>
      <c r="AG280" t="s">
        <v>331</v>
      </c>
      <c r="AH280" t="s">
        <v>662</v>
      </c>
      <c r="AI280">
        <v>6.35</v>
      </c>
      <c r="AJ280" t="s">
        <v>1060</v>
      </c>
      <c r="AK280">
        <v>17</v>
      </c>
      <c r="AL280">
        <v>1</v>
      </c>
      <c r="AM280" s="110" t="str">
        <f t="shared" si="4"/>
        <v>&lt; 25mph</v>
      </c>
    </row>
    <row r="281" spans="1:39" x14ac:dyDescent="0.45">
      <c r="A281" t="str">
        <f ca="1">1+A80</f>
        <v/>
      </c>
      <c r="B281" t="str">
        <f>""</f>
        <v/>
      </c>
      <c r="C281" t="s">
        <v>288</v>
      </c>
      <c r="D281" s="114">
        <v>43280</v>
      </c>
      <c r="E281">
        <v>2018</v>
      </c>
      <c r="F281" s="112">
        <v>0.14583333333333329</v>
      </c>
      <c r="G281">
        <v>34.135827999999997</v>
      </c>
      <c r="H281">
        <v>-118.59935900000001</v>
      </c>
      <c r="I281" t="s">
        <v>41</v>
      </c>
      <c r="J281" t="s">
        <v>42</v>
      </c>
      <c r="K281" t="s">
        <v>3</v>
      </c>
      <c r="L281" t="s">
        <v>3</v>
      </c>
      <c r="N281" t="s">
        <v>133</v>
      </c>
      <c r="O281" t="s">
        <v>56</v>
      </c>
      <c r="P281" t="s">
        <v>289</v>
      </c>
      <c r="Q281" t="s">
        <v>290</v>
      </c>
      <c r="R281" t="s">
        <v>61</v>
      </c>
      <c r="S281" t="s">
        <v>62</v>
      </c>
      <c r="T281" t="s">
        <v>49</v>
      </c>
      <c r="U281" t="s">
        <v>56</v>
      </c>
      <c r="V281">
        <v>12</v>
      </c>
      <c r="W281" t="s">
        <v>51</v>
      </c>
      <c r="X281" t="s">
        <v>52</v>
      </c>
      <c r="Y281" t="s">
        <v>53</v>
      </c>
      <c r="Z281" t="s">
        <v>54</v>
      </c>
      <c r="AA281" s="114">
        <v>43280</v>
      </c>
      <c r="AB281" s="112">
        <v>0.14583333333333329</v>
      </c>
      <c r="AC281" t="s">
        <v>86</v>
      </c>
      <c r="AD281" t="s">
        <v>146</v>
      </c>
      <c r="AE281" t="s">
        <v>56</v>
      </c>
      <c r="AF281" t="s">
        <v>56</v>
      </c>
      <c r="AG281" t="s">
        <v>55</v>
      </c>
      <c r="AH281" t="s">
        <v>672</v>
      </c>
      <c r="AI281">
        <v>7.72</v>
      </c>
      <c r="AJ281" t="s">
        <v>1061</v>
      </c>
      <c r="AK281">
        <v>8.01</v>
      </c>
      <c r="AL281">
        <v>171</v>
      </c>
      <c r="AM281" s="110" t="str">
        <f t="shared" si="4"/>
        <v>&lt; 25mph</v>
      </c>
    </row>
    <row r="282" spans="1:39" x14ac:dyDescent="0.45">
      <c r="A282" t="str">
        <f ca="1">1+A9</f>
        <v/>
      </c>
      <c r="B282" t="str">
        <f>""</f>
        <v/>
      </c>
      <c r="C282" t="s">
        <v>89</v>
      </c>
      <c r="D282" s="114">
        <v>42130</v>
      </c>
      <c r="E282">
        <v>2015</v>
      </c>
      <c r="F282" s="112">
        <v>0.5854166666666667</v>
      </c>
      <c r="G282">
        <v>33.717585</v>
      </c>
      <c r="H282">
        <v>-117.72539</v>
      </c>
      <c r="I282" t="s">
        <v>41</v>
      </c>
      <c r="J282" t="s">
        <v>42</v>
      </c>
      <c r="K282" t="s">
        <v>3</v>
      </c>
      <c r="L282" t="s">
        <v>3</v>
      </c>
      <c r="N282" t="s">
        <v>43</v>
      </c>
      <c r="O282" t="s">
        <v>93</v>
      </c>
      <c r="P282" t="s">
        <v>94</v>
      </c>
      <c r="Q282" t="s">
        <v>95</v>
      </c>
      <c r="R282" t="s">
        <v>61</v>
      </c>
      <c r="S282" t="s">
        <v>62</v>
      </c>
      <c r="T282" t="s">
        <v>49</v>
      </c>
      <c r="U282" t="s">
        <v>56</v>
      </c>
      <c r="V282">
        <v>12</v>
      </c>
      <c r="W282" t="s">
        <v>51</v>
      </c>
      <c r="X282" t="s">
        <v>52</v>
      </c>
      <c r="Y282" t="s">
        <v>53</v>
      </c>
      <c r="Z282" t="s">
        <v>54</v>
      </c>
      <c r="AA282" s="114">
        <v>42130</v>
      </c>
      <c r="AB282" s="112">
        <v>0.5854166666666667</v>
      </c>
      <c r="AC282" t="s">
        <v>37</v>
      </c>
      <c r="AD282" t="s">
        <v>56</v>
      </c>
      <c r="AE282" t="s">
        <v>80</v>
      </c>
      <c r="AF282" t="s">
        <v>70</v>
      </c>
      <c r="AG282" t="s">
        <v>64</v>
      </c>
      <c r="AH282" t="s">
        <v>450</v>
      </c>
      <c r="AI282">
        <v>6.54</v>
      </c>
      <c r="AJ282" t="s">
        <v>1062</v>
      </c>
      <c r="AK282">
        <v>12.01</v>
      </c>
      <c r="AL282">
        <v>98</v>
      </c>
      <c r="AM282" s="110" t="str">
        <f t="shared" si="4"/>
        <v>&lt; 25mph</v>
      </c>
    </row>
    <row r="283" spans="1:39" x14ac:dyDescent="0.45">
      <c r="A283" t="str">
        <f ca="1">1+A34</f>
        <v/>
      </c>
      <c r="B283" t="str">
        <f>""</f>
        <v/>
      </c>
      <c r="C283" t="s">
        <v>173</v>
      </c>
      <c r="D283" s="114">
        <v>42525</v>
      </c>
      <c r="E283">
        <v>2016</v>
      </c>
      <c r="F283" s="112">
        <v>0.4284722222222222</v>
      </c>
      <c r="G283">
        <v>33.594650000000001</v>
      </c>
      <c r="H283">
        <v>-117.13871</v>
      </c>
      <c r="I283" t="s">
        <v>41</v>
      </c>
      <c r="J283" t="s">
        <v>42</v>
      </c>
      <c r="K283" t="s">
        <v>4</v>
      </c>
      <c r="L283" t="s">
        <v>4</v>
      </c>
      <c r="N283" t="s">
        <v>55</v>
      </c>
      <c r="O283" t="s">
        <v>56</v>
      </c>
      <c r="P283" t="s">
        <v>174</v>
      </c>
      <c r="Q283" t="s">
        <v>174</v>
      </c>
      <c r="R283" t="s">
        <v>47</v>
      </c>
      <c r="S283" t="s">
        <v>48</v>
      </c>
      <c r="T283" t="s">
        <v>49</v>
      </c>
      <c r="U283" t="s">
        <v>56</v>
      </c>
      <c r="V283">
        <v>12</v>
      </c>
      <c r="W283" t="s">
        <v>51</v>
      </c>
      <c r="X283" t="s">
        <v>175</v>
      </c>
      <c r="Y283" t="s">
        <v>53</v>
      </c>
      <c r="Z283" t="s">
        <v>54</v>
      </c>
      <c r="AA283" s="114">
        <v>42525</v>
      </c>
      <c r="AB283" s="112">
        <v>0.4284722222222222</v>
      </c>
      <c r="AC283" t="s">
        <v>86</v>
      </c>
      <c r="AD283" t="s">
        <v>175</v>
      </c>
      <c r="AE283" t="s">
        <v>56</v>
      </c>
      <c r="AF283" t="s">
        <v>56</v>
      </c>
      <c r="AG283" t="s">
        <v>55</v>
      </c>
      <c r="AH283" t="s">
        <v>464</v>
      </c>
      <c r="AI283">
        <v>7.42</v>
      </c>
      <c r="AJ283" t="s">
        <v>1063</v>
      </c>
      <c r="AK283">
        <v>9</v>
      </c>
      <c r="AL283">
        <v>186</v>
      </c>
      <c r="AM283" s="110" t="str">
        <f t="shared" si="4"/>
        <v>&lt; 25mph</v>
      </c>
    </row>
    <row r="284" spans="1:39" x14ac:dyDescent="0.45">
      <c r="A284" t="str">
        <f ca="1">1+A76</f>
        <v/>
      </c>
      <c r="B284" t="str">
        <f>""</f>
        <v/>
      </c>
      <c r="C284" t="s">
        <v>277</v>
      </c>
      <c r="D284" s="114">
        <v>43052</v>
      </c>
      <c r="E284">
        <v>2017</v>
      </c>
      <c r="F284" s="112">
        <v>0.5756944444444444</v>
      </c>
      <c r="G284">
        <v>33.739097999999998</v>
      </c>
      <c r="H284">
        <v>-117.27778000000001</v>
      </c>
      <c r="I284" t="s">
        <v>41</v>
      </c>
      <c r="J284" t="s">
        <v>42</v>
      </c>
      <c r="K284" t="s">
        <v>3</v>
      </c>
      <c r="L284" t="s">
        <v>3</v>
      </c>
      <c r="N284" t="s">
        <v>55</v>
      </c>
      <c r="O284" t="s">
        <v>56</v>
      </c>
      <c r="P284" t="s">
        <v>278</v>
      </c>
      <c r="Q284" t="s">
        <v>278</v>
      </c>
      <c r="R284" t="s">
        <v>61</v>
      </c>
      <c r="S284" t="s">
        <v>62</v>
      </c>
      <c r="T284" t="s">
        <v>49</v>
      </c>
      <c r="U284" t="s">
        <v>153</v>
      </c>
      <c r="V284">
        <v>12</v>
      </c>
      <c r="W284" t="s">
        <v>51</v>
      </c>
      <c r="X284" t="s">
        <v>52</v>
      </c>
      <c r="Y284" t="s">
        <v>53</v>
      </c>
      <c r="Z284" t="s">
        <v>54</v>
      </c>
      <c r="AA284" s="114">
        <v>43052</v>
      </c>
      <c r="AB284" s="112">
        <v>0.5756944444444444</v>
      </c>
      <c r="AC284" t="s">
        <v>86</v>
      </c>
      <c r="AD284" t="s">
        <v>87</v>
      </c>
      <c r="AE284" t="s">
        <v>56</v>
      </c>
      <c r="AF284" t="s">
        <v>56</v>
      </c>
      <c r="AG284" t="s">
        <v>55</v>
      </c>
      <c r="AH284" t="s">
        <v>1064</v>
      </c>
      <c r="AI284">
        <v>7.13</v>
      </c>
      <c r="AJ284" t="s">
        <v>1065</v>
      </c>
      <c r="AK284">
        <v>12.01</v>
      </c>
      <c r="AL284">
        <v>13</v>
      </c>
      <c r="AM284" s="110" t="str">
        <f t="shared" si="4"/>
        <v>&lt; 25mph</v>
      </c>
    </row>
    <row r="285" spans="1:39" x14ac:dyDescent="0.45">
      <c r="A285" t="str">
        <f ca="1">1+A110</f>
        <v/>
      </c>
      <c r="B285" t="str">
        <f>""</f>
        <v/>
      </c>
      <c r="C285" t="s">
        <v>370</v>
      </c>
      <c r="D285" s="114">
        <v>43987</v>
      </c>
      <c r="E285">
        <v>2020</v>
      </c>
      <c r="F285" s="112">
        <v>0.73124999999999996</v>
      </c>
      <c r="G285">
        <v>35.763542999999999</v>
      </c>
      <c r="H285">
        <v>-118.42182699999999</v>
      </c>
      <c r="I285" t="s">
        <v>41</v>
      </c>
      <c r="J285" t="s">
        <v>42</v>
      </c>
      <c r="K285" t="s">
        <v>4</v>
      </c>
      <c r="L285" t="s">
        <v>4</v>
      </c>
      <c r="N285" t="s">
        <v>43</v>
      </c>
      <c r="O285" t="s">
        <v>179</v>
      </c>
      <c r="P285" t="s">
        <v>371</v>
      </c>
      <c r="Q285" t="s">
        <v>371</v>
      </c>
      <c r="R285" t="s">
        <v>62</v>
      </c>
      <c r="S285" t="s">
        <v>62</v>
      </c>
      <c r="T285" t="s">
        <v>49</v>
      </c>
      <c r="U285" t="s">
        <v>64</v>
      </c>
      <c r="V285">
        <v>12</v>
      </c>
      <c r="W285" t="s">
        <v>51</v>
      </c>
      <c r="X285" t="s">
        <v>63</v>
      </c>
      <c r="Y285" t="s">
        <v>53</v>
      </c>
      <c r="Z285" t="s">
        <v>54</v>
      </c>
      <c r="AA285" s="114">
        <v>43987</v>
      </c>
      <c r="AB285" s="112">
        <v>0.73124999999999996</v>
      </c>
      <c r="AC285" t="s">
        <v>37</v>
      </c>
      <c r="AE285" t="s">
        <v>112</v>
      </c>
      <c r="AF285" t="s">
        <v>70</v>
      </c>
      <c r="AG285" t="s">
        <v>63</v>
      </c>
      <c r="AH285" t="s">
        <v>772</v>
      </c>
      <c r="AI285">
        <v>7.43</v>
      </c>
      <c r="AJ285" t="s">
        <v>1066</v>
      </c>
      <c r="AK285">
        <v>12.06</v>
      </c>
      <c r="AL285">
        <v>13</v>
      </c>
      <c r="AM285" s="110" t="str">
        <f t="shared" si="4"/>
        <v>&lt; 25mph</v>
      </c>
    </row>
    <row r="286" spans="1:39" x14ac:dyDescent="0.45">
      <c r="A286" t="str">
        <f ca="1">1+A7</f>
        <v/>
      </c>
      <c r="B286" t="str">
        <f>""</f>
        <v/>
      </c>
      <c r="C286" t="s">
        <v>82</v>
      </c>
      <c r="D286" s="114">
        <v>42121</v>
      </c>
      <c r="E286">
        <v>2015</v>
      </c>
      <c r="F286" s="112">
        <v>0.79861111111111116</v>
      </c>
      <c r="G286">
        <v>34.308858999999998</v>
      </c>
      <c r="H286">
        <v>-118.941348</v>
      </c>
      <c r="I286" t="s">
        <v>63</v>
      </c>
      <c r="J286" t="s">
        <v>42</v>
      </c>
      <c r="K286" t="s">
        <v>3</v>
      </c>
      <c r="L286" t="s">
        <v>3</v>
      </c>
      <c r="N286" t="s">
        <v>43</v>
      </c>
      <c r="O286" t="s">
        <v>83</v>
      </c>
      <c r="P286" t="s">
        <v>88</v>
      </c>
      <c r="Q286" t="s">
        <v>85</v>
      </c>
      <c r="R286" t="s">
        <v>61</v>
      </c>
      <c r="S286" t="s">
        <v>62</v>
      </c>
      <c r="T286" t="s">
        <v>49</v>
      </c>
      <c r="U286" t="s">
        <v>56</v>
      </c>
      <c r="V286">
        <v>16</v>
      </c>
      <c r="W286" t="s">
        <v>51</v>
      </c>
      <c r="X286" t="s">
        <v>63</v>
      </c>
      <c r="Y286" t="s">
        <v>53</v>
      </c>
      <c r="Z286" t="s">
        <v>54</v>
      </c>
      <c r="AA286" s="114">
        <v>42121</v>
      </c>
      <c r="AB286" s="112">
        <v>0.79861111111111116</v>
      </c>
      <c r="AC286" t="s">
        <v>86</v>
      </c>
      <c r="AD286" t="s">
        <v>63</v>
      </c>
      <c r="AE286" t="s">
        <v>56</v>
      </c>
      <c r="AF286" t="s">
        <v>56</v>
      </c>
      <c r="AG286" t="s">
        <v>55</v>
      </c>
      <c r="AH286" t="s">
        <v>448</v>
      </c>
      <c r="AI286">
        <v>7.19</v>
      </c>
      <c r="AJ286" t="s">
        <v>1067</v>
      </c>
      <c r="AK286">
        <v>37</v>
      </c>
      <c r="AL286">
        <v>51</v>
      </c>
      <c r="AM286" s="110" t="str">
        <f t="shared" si="4"/>
        <v>25-40mph</v>
      </c>
    </row>
    <row r="287" spans="1:39" x14ac:dyDescent="0.45">
      <c r="A287" t="str">
        <f ca="1">1+A115</f>
        <v/>
      </c>
      <c r="B287" t="str">
        <f>""</f>
        <v/>
      </c>
      <c r="C287" t="s">
        <v>380</v>
      </c>
      <c r="D287" s="114">
        <v>44037</v>
      </c>
      <c r="E287">
        <v>2020</v>
      </c>
      <c r="F287" s="112">
        <v>0.55000000000000004</v>
      </c>
      <c r="G287">
        <v>35.634526000000001</v>
      </c>
      <c r="H287">
        <v>-118.387573</v>
      </c>
      <c r="I287" t="s">
        <v>41</v>
      </c>
      <c r="J287" t="s">
        <v>42</v>
      </c>
      <c r="K287" t="s">
        <v>3</v>
      </c>
      <c r="L287" t="s">
        <v>3</v>
      </c>
      <c r="N287" t="s">
        <v>43</v>
      </c>
      <c r="O287" t="s">
        <v>179</v>
      </c>
      <c r="P287" t="s">
        <v>381</v>
      </c>
      <c r="Q287" t="s">
        <v>381</v>
      </c>
      <c r="R287" t="s">
        <v>62</v>
      </c>
      <c r="S287" t="s">
        <v>62</v>
      </c>
      <c r="T287" t="s">
        <v>49</v>
      </c>
      <c r="U287" t="s">
        <v>153</v>
      </c>
      <c r="V287">
        <v>12</v>
      </c>
      <c r="W287" t="s">
        <v>51</v>
      </c>
      <c r="X287" t="s">
        <v>52</v>
      </c>
      <c r="Y287" t="s">
        <v>53</v>
      </c>
      <c r="Z287" t="s">
        <v>75</v>
      </c>
      <c r="AC287" t="s">
        <v>37</v>
      </c>
      <c r="AE287" t="s">
        <v>112</v>
      </c>
      <c r="AF287" t="s">
        <v>70</v>
      </c>
      <c r="AG287" t="s">
        <v>321</v>
      </c>
      <c r="AH287" t="s">
        <v>547</v>
      </c>
      <c r="AI287">
        <v>1.86</v>
      </c>
      <c r="AJ287" t="s">
        <v>1068</v>
      </c>
      <c r="AK287">
        <v>12.01</v>
      </c>
      <c r="AL287">
        <v>5</v>
      </c>
      <c r="AM287" s="110" t="str">
        <f t="shared" si="4"/>
        <v>&lt; 25mph</v>
      </c>
    </row>
    <row r="288" spans="1:39" x14ac:dyDescent="0.45">
      <c r="A288" t="str">
        <f ca="1">1+A129</f>
        <v/>
      </c>
      <c r="B288" t="s">
        <v>411</v>
      </c>
      <c r="D288" s="114">
        <v>42502</v>
      </c>
      <c r="E288">
        <v>2016</v>
      </c>
      <c r="F288" s="114">
        <v>-7</v>
      </c>
      <c r="G288">
        <v>34.313544999999998</v>
      </c>
      <c r="H288">
        <v>-119.186531</v>
      </c>
      <c r="I288" t="s">
        <v>41</v>
      </c>
      <c r="J288" t="s">
        <v>42</v>
      </c>
      <c r="K288" t="s">
        <v>5</v>
      </c>
      <c r="M288" t="s">
        <v>5</v>
      </c>
      <c r="N288" t="s">
        <v>43</v>
      </c>
      <c r="O288" t="s">
        <v>412</v>
      </c>
      <c r="AG288" t="s">
        <v>331</v>
      </c>
      <c r="AH288" t="s">
        <v>489</v>
      </c>
      <c r="AI288">
        <v>6.25</v>
      </c>
      <c r="AJ288" t="s">
        <v>1069</v>
      </c>
      <c r="AK288">
        <v>8.01</v>
      </c>
      <c r="AL288">
        <v>84</v>
      </c>
      <c r="AM288" s="110" t="str">
        <f t="shared" si="4"/>
        <v>&lt; 25mph</v>
      </c>
    </row>
    <row r="289" spans="1:39" x14ac:dyDescent="0.45">
      <c r="A289">
        <f>1+A139</f>
        <v>10002</v>
      </c>
      <c r="B289" t="s">
        <v>422</v>
      </c>
      <c r="D289" s="114">
        <v>43412</v>
      </c>
      <c r="E289">
        <v>2018</v>
      </c>
      <c r="F289" s="112">
        <v>0.6</v>
      </c>
      <c r="G289">
        <v>34.234999999999999</v>
      </c>
      <c r="H289">
        <v>-118.70128</v>
      </c>
      <c r="I289" t="s">
        <v>41</v>
      </c>
      <c r="J289" t="s">
        <v>42</v>
      </c>
      <c r="K289" t="s">
        <v>9</v>
      </c>
      <c r="M289" t="s">
        <v>9</v>
      </c>
      <c r="N289" t="s">
        <v>43</v>
      </c>
      <c r="O289" t="s">
        <v>412</v>
      </c>
      <c r="AG289" t="s">
        <v>331</v>
      </c>
      <c r="AH289" t="s">
        <v>672</v>
      </c>
      <c r="AI289">
        <v>3.51</v>
      </c>
      <c r="AJ289" t="s">
        <v>1070</v>
      </c>
      <c r="AK289">
        <v>18.010000000000002</v>
      </c>
      <c r="AL289">
        <v>79</v>
      </c>
      <c r="AM289" s="110" t="str">
        <f t="shared" si="4"/>
        <v>&lt; 25mph</v>
      </c>
    </row>
    <row r="290" spans="1:39" x14ac:dyDescent="0.45">
      <c r="A290">
        <f>1+A139</f>
        <v>10002</v>
      </c>
      <c r="B290" t="s">
        <v>422</v>
      </c>
      <c r="D290" s="114">
        <v>43412</v>
      </c>
      <c r="E290">
        <v>2018</v>
      </c>
      <c r="F290" s="112">
        <v>0.6</v>
      </c>
      <c r="G290">
        <v>34.234999999999999</v>
      </c>
      <c r="H290">
        <v>-118.70128</v>
      </c>
      <c r="I290" t="s">
        <v>41</v>
      </c>
      <c r="J290" t="s">
        <v>42</v>
      </c>
      <c r="K290" t="s">
        <v>9</v>
      </c>
      <c r="M290" t="s">
        <v>9</v>
      </c>
      <c r="N290" t="s">
        <v>43</v>
      </c>
      <c r="O290" t="s">
        <v>412</v>
      </c>
      <c r="AG290" t="s">
        <v>331</v>
      </c>
      <c r="AH290" t="s">
        <v>604</v>
      </c>
      <c r="AI290">
        <v>7.93</v>
      </c>
      <c r="AJ290" t="s">
        <v>1071</v>
      </c>
      <c r="AK290">
        <v>10.74</v>
      </c>
      <c r="AL290">
        <v>130</v>
      </c>
      <c r="AM290" s="110" t="str">
        <f t="shared" si="4"/>
        <v>&lt; 25mph</v>
      </c>
    </row>
    <row r="291" spans="1:39" x14ac:dyDescent="0.45">
      <c r="A291" t="str">
        <f ca="1">1+A12</f>
        <v/>
      </c>
      <c r="B291" t="str">
        <f>""</f>
        <v/>
      </c>
      <c r="C291" t="s">
        <v>104</v>
      </c>
      <c r="D291" s="114">
        <v>42150</v>
      </c>
      <c r="E291">
        <v>2015</v>
      </c>
      <c r="F291" s="112">
        <v>0.61597222222222225</v>
      </c>
      <c r="G291">
        <v>34.141244</v>
      </c>
      <c r="H291">
        <v>-118.907889</v>
      </c>
      <c r="I291" t="s">
        <v>63</v>
      </c>
      <c r="J291" t="s">
        <v>42</v>
      </c>
      <c r="K291" t="s">
        <v>3</v>
      </c>
      <c r="L291" t="s">
        <v>3</v>
      </c>
      <c r="N291" t="s">
        <v>43</v>
      </c>
      <c r="O291" t="s">
        <v>83</v>
      </c>
      <c r="P291" t="s">
        <v>105</v>
      </c>
      <c r="Q291" t="s">
        <v>106</v>
      </c>
      <c r="R291" t="s">
        <v>61</v>
      </c>
      <c r="S291" t="s">
        <v>62</v>
      </c>
      <c r="T291" t="s">
        <v>49</v>
      </c>
      <c r="U291" t="s">
        <v>56</v>
      </c>
      <c r="V291">
        <v>4</v>
      </c>
      <c r="W291" t="s">
        <v>51</v>
      </c>
      <c r="X291" t="s">
        <v>63</v>
      </c>
      <c r="Y291" t="s">
        <v>53</v>
      </c>
      <c r="Z291" t="s">
        <v>75</v>
      </c>
      <c r="AA291" t="s">
        <v>76</v>
      </c>
      <c r="AB291" t="s">
        <v>56</v>
      </c>
      <c r="AC291" t="s">
        <v>55</v>
      </c>
      <c r="AD291" t="s">
        <v>56</v>
      </c>
      <c r="AE291" t="s">
        <v>56</v>
      </c>
      <c r="AF291" t="s">
        <v>56</v>
      </c>
      <c r="AG291" t="s">
        <v>55</v>
      </c>
      <c r="AH291" t="s">
        <v>1072</v>
      </c>
      <c r="AI291">
        <v>7.96</v>
      </c>
      <c r="AJ291" t="s">
        <v>1073</v>
      </c>
      <c r="AK291">
        <v>14.83</v>
      </c>
      <c r="AL291">
        <v>176</v>
      </c>
      <c r="AM291" s="110" t="str">
        <f t="shared" si="4"/>
        <v>&lt; 25mph</v>
      </c>
    </row>
    <row r="292" spans="1:39" x14ac:dyDescent="0.45">
      <c r="A292" t="str">
        <f ca="1">1+A5</f>
        <v/>
      </c>
      <c r="B292" t="str">
        <f>""</f>
        <v/>
      </c>
      <c r="C292" t="s">
        <v>77</v>
      </c>
      <c r="D292" s="114">
        <v>42111</v>
      </c>
      <c r="E292">
        <v>2015</v>
      </c>
      <c r="F292" s="112">
        <v>0.69513888888888886</v>
      </c>
      <c r="G292">
        <v>34.085124999999998</v>
      </c>
      <c r="H292">
        <v>-118.80436899999999</v>
      </c>
      <c r="I292" t="s">
        <v>41</v>
      </c>
      <c r="J292" t="s">
        <v>42</v>
      </c>
      <c r="K292" t="s">
        <v>4</v>
      </c>
      <c r="L292" t="s">
        <v>4</v>
      </c>
      <c r="N292" t="s">
        <v>43</v>
      </c>
      <c r="O292" t="s">
        <v>66</v>
      </c>
      <c r="P292" t="s">
        <v>78</v>
      </c>
      <c r="Q292" t="s">
        <v>79</v>
      </c>
      <c r="R292" t="s">
        <v>61</v>
      </c>
      <c r="S292" t="s">
        <v>62</v>
      </c>
      <c r="T292" t="s">
        <v>49</v>
      </c>
      <c r="U292" t="s">
        <v>56</v>
      </c>
      <c r="V292">
        <v>16</v>
      </c>
      <c r="W292" t="s">
        <v>51</v>
      </c>
      <c r="X292" t="s">
        <v>52</v>
      </c>
      <c r="Y292" t="s">
        <v>53</v>
      </c>
      <c r="Z292" t="s">
        <v>54</v>
      </c>
      <c r="AA292" s="114">
        <v>42111</v>
      </c>
      <c r="AB292" s="112">
        <v>0.69513888888888886</v>
      </c>
      <c r="AC292" t="s">
        <v>37</v>
      </c>
      <c r="AD292" t="s">
        <v>56</v>
      </c>
      <c r="AE292" t="s">
        <v>80</v>
      </c>
      <c r="AF292" t="s">
        <v>81</v>
      </c>
      <c r="AG292" t="s">
        <v>64</v>
      </c>
      <c r="AH292" t="s">
        <v>798</v>
      </c>
      <c r="AI292">
        <v>7.73</v>
      </c>
      <c r="AJ292" t="s">
        <v>1074</v>
      </c>
      <c r="AK292">
        <v>10.1</v>
      </c>
      <c r="AL292">
        <v>205</v>
      </c>
      <c r="AM292" s="110" t="str">
        <f t="shared" si="4"/>
        <v>&lt; 25mph</v>
      </c>
    </row>
    <row r="293" spans="1:39" x14ac:dyDescent="0.45">
      <c r="A293" t="str">
        <f ca="1">1+A69</f>
        <v/>
      </c>
      <c r="B293" t="str">
        <f>""</f>
        <v/>
      </c>
      <c r="C293" t="s">
        <v>262</v>
      </c>
      <c r="D293" s="114">
        <v>42927</v>
      </c>
      <c r="E293">
        <v>2017</v>
      </c>
      <c r="F293" s="112">
        <v>0.75416666666666665</v>
      </c>
      <c r="G293">
        <v>34.205357999999997</v>
      </c>
      <c r="H293">
        <v>-117.114256</v>
      </c>
      <c r="I293" t="s">
        <v>41</v>
      </c>
      <c r="J293" t="s">
        <v>42</v>
      </c>
      <c r="K293" t="s">
        <v>3</v>
      </c>
      <c r="L293" t="s">
        <v>3</v>
      </c>
      <c r="N293" t="s">
        <v>43</v>
      </c>
      <c r="O293" t="s">
        <v>230</v>
      </c>
      <c r="P293" t="s">
        <v>263</v>
      </c>
      <c r="Q293" t="s">
        <v>263</v>
      </c>
      <c r="R293" t="s">
        <v>61</v>
      </c>
      <c r="S293" t="s">
        <v>62</v>
      </c>
      <c r="T293" t="s">
        <v>49</v>
      </c>
      <c r="U293" t="s">
        <v>153</v>
      </c>
      <c r="V293">
        <v>2.4</v>
      </c>
      <c r="W293" t="s">
        <v>51</v>
      </c>
      <c r="X293" t="s">
        <v>52</v>
      </c>
      <c r="Y293" t="s">
        <v>53</v>
      </c>
      <c r="Z293" t="s">
        <v>75</v>
      </c>
      <c r="AA293" t="s">
        <v>76</v>
      </c>
      <c r="AB293" t="s">
        <v>56</v>
      </c>
      <c r="AC293" t="s">
        <v>55</v>
      </c>
      <c r="AD293" t="s">
        <v>56</v>
      </c>
      <c r="AE293" t="s">
        <v>56</v>
      </c>
      <c r="AF293" t="s">
        <v>56</v>
      </c>
      <c r="AG293" t="s">
        <v>55</v>
      </c>
      <c r="AH293" t="s">
        <v>555</v>
      </c>
      <c r="AI293">
        <v>2.4700000000000002</v>
      </c>
      <c r="AJ293" t="s">
        <v>1075</v>
      </c>
      <c r="AK293">
        <v>8.01</v>
      </c>
      <c r="AL293">
        <v>65</v>
      </c>
      <c r="AM293" s="110" t="str">
        <f t="shared" si="4"/>
        <v>&lt; 25mph</v>
      </c>
    </row>
    <row r="294" spans="1:39" x14ac:dyDescent="0.45">
      <c r="A294" t="str">
        <f ca="1">1+A18</f>
        <v/>
      </c>
      <c r="B294" t="str">
        <f>""</f>
        <v/>
      </c>
      <c r="C294" t="s">
        <v>123</v>
      </c>
      <c r="D294" s="114">
        <v>42172</v>
      </c>
      <c r="E294">
        <v>2015</v>
      </c>
      <c r="F294" s="112">
        <v>0.72847222222222219</v>
      </c>
      <c r="G294">
        <v>36.108561999999999</v>
      </c>
      <c r="H294">
        <v>-118.94253</v>
      </c>
      <c r="I294" t="s">
        <v>41</v>
      </c>
      <c r="J294" t="s">
        <v>42</v>
      </c>
      <c r="K294" t="s">
        <v>3</v>
      </c>
      <c r="L294" t="s">
        <v>3</v>
      </c>
      <c r="N294" t="s">
        <v>43</v>
      </c>
      <c r="O294" t="s">
        <v>101</v>
      </c>
      <c r="P294" t="s">
        <v>124</v>
      </c>
      <c r="Q294" t="s">
        <v>125</v>
      </c>
      <c r="R294" t="s">
        <v>47</v>
      </c>
      <c r="S294" t="s">
        <v>48</v>
      </c>
      <c r="T294" t="s">
        <v>49</v>
      </c>
      <c r="U294" t="s">
        <v>56</v>
      </c>
      <c r="V294">
        <v>66</v>
      </c>
      <c r="W294" t="s">
        <v>111</v>
      </c>
      <c r="X294" t="s">
        <v>52</v>
      </c>
      <c r="Y294" t="s">
        <v>53</v>
      </c>
      <c r="Z294" t="s">
        <v>54</v>
      </c>
      <c r="AA294" s="114">
        <v>42172</v>
      </c>
      <c r="AB294" s="112">
        <v>0.72847222222222219</v>
      </c>
      <c r="AC294" t="s">
        <v>37</v>
      </c>
      <c r="AD294" t="s">
        <v>56</v>
      </c>
      <c r="AE294" t="s">
        <v>112</v>
      </c>
      <c r="AF294" t="s">
        <v>70</v>
      </c>
      <c r="AG294" t="s">
        <v>64</v>
      </c>
      <c r="AH294" t="s">
        <v>615</v>
      </c>
      <c r="AI294">
        <v>3.12</v>
      </c>
      <c r="AJ294" t="s">
        <v>1076</v>
      </c>
      <c r="AK294">
        <v>9.2799999999999994</v>
      </c>
      <c r="AL294">
        <v>45</v>
      </c>
      <c r="AM294" s="110" t="str">
        <f t="shared" si="4"/>
        <v>&lt; 25mph</v>
      </c>
    </row>
    <row r="295" spans="1:39" x14ac:dyDescent="0.45">
      <c r="A295" t="str">
        <f ca="1">1+A71</f>
        <v/>
      </c>
      <c r="B295" t="str">
        <f>""</f>
        <v/>
      </c>
      <c r="C295" t="s">
        <v>266</v>
      </c>
      <c r="D295" s="114">
        <v>42975</v>
      </c>
      <c r="E295">
        <v>2017</v>
      </c>
      <c r="F295" s="112">
        <v>0.1736111111111111</v>
      </c>
      <c r="G295">
        <v>33.957009999999997</v>
      </c>
      <c r="H295">
        <v>-117.861324</v>
      </c>
      <c r="I295" t="s">
        <v>41</v>
      </c>
      <c r="J295" t="s">
        <v>42</v>
      </c>
      <c r="K295" t="s">
        <v>3</v>
      </c>
      <c r="L295" t="s">
        <v>3</v>
      </c>
      <c r="N295" t="s">
        <v>133</v>
      </c>
      <c r="O295" t="s">
        <v>56</v>
      </c>
      <c r="P295" t="s">
        <v>267</v>
      </c>
      <c r="Q295" t="s">
        <v>268</v>
      </c>
      <c r="R295" t="s">
        <v>61</v>
      </c>
      <c r="S295" t="s">
        <v>62</v>
      </c>
      <c r="T295" t="s">
        <v>49</v>
      </c>
      <c r="U295" t="s">
        <v>56</v>
      </c>
      <c r="V295">
        <v>16</v>
      </c>
      <c r="W295" t="s">
        <v>51</v>
      </c>
      <c r="X295" t="s">
        <v>52</v>
      </c>
      <c r="Y295" t="s">
        <v>53</v>
      </c>
      <c r="Z295" t="s">
        <v>75</v>
      </c>
      <c r="AA295" t="s">
        <v>76</v>
      </c>
      <c r="AB295" t="s">
        <v>56</v>
      </c>
      <c r="AC295" t="s">
        <v>86</v>
      </c>
      <c r="AD295" t="s">
        <v>146</v>
      </c>
      <c r="AE295" t="s">
        <v>56</v>
      </c>
      <c r="AF295" t="s">
        <v>56</v>
      </c>
      <c r="AG295" t="s">
        <v>55</v>
      </c>
      <c r="AH295" t="s">
        <v>559</v>
      </c>
      <c r="AI295">
        <v>2.34</v>
      </c>
      <c r="AJ295" t="s">
        <v>1077</v>
      </c>
      <c r="AK295">
        <v>14.99</v>
      </c>
      <c r="AL295">
        <v>102</v>
      </c>
      <c r="AM295" s="110" t="str">
        <f t="shared" si="4"/>
        <v>&lt; 25mph</v>
      </c>
    </row>
    <row r="296" spans="1:39" x14ac:dyDescent="0.45">
      <c r="A296" t="str">
        <f ca="1">1+A14</f>
        <v/>
      </c>
      <c r="B296" t="str">
        <f>""</f>
        <v/>
      </c>
      <c r="C296" t="s">
        <v>113</v>
      </c>
      <c r="D296" s="114">
        <v>42154</v>
      </c>
      <c r="E296">
        <v>2015</v>
      </c>
      <c r="F296" s="112">
        <v>0.6430555555555556</v>
      </c>
      <c r="G296">
        <v>33.709730999999998</v>
      </c>
      <c r="H296">
        <v>-117.64594700000001</v>
      </c>
      <c r="I296" t="s">
        <v>41</v>
      </c>
      <c r="J296" t="s">
        <v>42</v>
      </c>
      <c r="K296" t="s">
        <v>3</v>
      </c>
      <c r="L296" t="s">
        <v>3</v>
      </c>
      <c r="N296" t="s">
        <v>43</v>
      </c>
      <c r="O296" t="s">
        <v>93</v>
      </c>
      <c r="P296" t="s">
        <v>114</v>
      </c>
      <c r="Q296" t="s">
        <v>115</v>
      </c>
      <c r="R296" t="s">
        <v>61</v>
      </c>
      <c r="S296" t="s">
        <v>62</v>
      </c>
      <c r="T296" t="s">
        <v>49</v>
      </c>
      <c r="U296" t="s">
        <v>50</v>
      </c>
      <c r="V296">
        <v>12</v>
      </c>
      <c r="W296" t="s">
        <v>51</v>
      </c>
      <c r="X296" t="s">
        <v>63</v>
      </c>
      <c r="Y296" t="s">
        <v>53</v>
      </c>
      <c r="Z296" t="s">
        <v>54</v>
      </c>
      <c r="AA296" s="114">
        <v>42154</v>
      </c>
      <c r="AB296" s="112">
        <v>0.6430555555555556</v>
      </c>
      <c r="AC296" t="s">
        <v>37</v>
      </c>
      <c r="AD296" t="s">
        <v>56</v>
      </c>
      <c r="AE296" t="s">
        <v>112</v>
      </c>
      <c r="AF296" t="s">
        <v>70</v>
      </c>
      <c r="AG296" t="s">
        <v>55</v>
      </c>
      <c r="AH296" t="s">
        <v>630</v>
      </c>
      <c r="AI296">
        <v>6.52</v>
      </c>
      <c r="AJ296" t="s">
        <v>1078</v>
      </c>
      <c r="AK296">
        <v>17.989999999999998</v>
      </c>
      <c r="AL296">
        <v>173</v>
      </c>
      <c r="AM296" s="110" t="str">
        <f t="shared" si="4"/>
        <v>&lt; 25mph</v>
      </c>
    </row>
    <row r="297" spans="1:39" x14ac:dyDescent="0.45">
      <c r="A297" t="str">
        <f ca="1">1+A120</f>
        <v/>
      </c>
      <c r="B297" t="str">
        <f>""</f>
        <v/>
      </c>
      <c r="C297" t="s">
        <v>390</v>
      </c>
      <c r="D297" s="114">
        <v>43977</v>
      </c>
      <c r="E297">
        <v>2020</v>
      </c>
      <c r="F297" s="112">
        <v>0.94374999999999998</v>
      </c>
      <c r="G297">
        <v>34.103442000000001</v>
      </c>
      <c r="H297">
        <v>-116.498195</v>
      </c>
      <c r="I297" t="s">
        <v>63</v>
      </c>
      <c r="J297" t="s">
        <v>42</v>
      </c>
      <c r="K297" t="s">
        <v>5</v>
      </c>
      <c r="L297" t="s">
        <v>5</v>
      </c>
      <c r="N297" t="s">
        <v>43</v>
      </c>
      <c r="O297" t="s">
        <v>101</v>
      </c>
      <c r="P297" t="s">
        <v>392</v>
      </c>
      <c r="Q297" t="s">
        <v>392</v>
      </c>
      <c r="R297" t="s">
        <v>62</v>
      </c>
      <c r="S297" t="s">
        <v>62</v>
      </c>
      <c r="T297" t="s">
        <v>49</v>
      </c>
      <c r="U297" t="s">
        <v>64</v>
      </c>
      <c r="V297">
        <v>12</v>
      </c>
      <c r="W297" t="s">
        <v>51</v>
      </c>
      <c r="X297" t="s">
        <v>52</v>
      </c>
      <c r="Y297" t="s">
        <v>53</v>
      </c>
      <c r="Z297" t="s">
        <v>75</v>
      </c>
      <c r="AC297" t="s">
        <v>387</v>
      </c>
      <c r="AG297" t="s">
        <v>63</v>
      </c>
      <c r="AH297" t="s">
        <v>757</v>
      </c>
      <c r="AI297">
        <v>3.92</v>
      </c>
      <c r="AJ297" t="s">
        <v>1079</v>
      </c>
      <c r="AK297">
        <v>19.190000000000001</v>
      </c>
      <c r="AL297">
        <v>19</v>
      </c>
      <c r="AM297" s="110" t="str">
        <f t="shared" si="4"/>
        <v>&lt; 25mph</v>
      </c>
    </row>
    <row r="298" spans="1:39" x14ac:dyDescent="0.45">
      <c r="A298" t="str">
        <f ca="1">1+A7</f>
        <v/>
      </c>
      <c r="B298" t="str">
        <f>""</f>
        <v/>
      </c>
      <c r="C298" t="s">
        <v>82</v>
      </c>
      <c r="D298" s="114">
        <v>42121</v>
      </c>
      <c r="E298">
        <v>2015</v>
      </c>
      <c r="F298" s="112">
        <v>0.79861111111111116</v>
      </c>
      <c r="G298">
        <v>34.308858999999998</v>
      </c>
      <c r="H298">
        <v>-118.941348</v>
      </c>
      <c r="I298" t="s">
        <v>63</v>
      </c>
      <c r="J298" t="s">
        <v>42</v>
      </c>
      <c r="K298" t="s">
        <v>3</v>
      </c>
      <c r="L298" t="s">
        <v>3</v>
      </c>
      <c r="N298" t="s">
        <v>43</v>
      </c>
      <c r="O298" t="s">
        <v>83</v>
      </c>
      <c r="P298" t="s">
        <v>88</v>
      </c>
      <c r="Q298" t="s">
        <v>85</v>
      </c>
      <c r="R298" t="s">
        <v>61</v>
      </c>
      <c r="S298" t="s">
        <v>62</v>
      </c>
      <c r="T298" t="s">
        <v>49</v>
      </c>
      <c r="U298" t="s">
        <v>56</v>
      </c>
      <c r="V298">
        <v>16</v>
      </c>
      <c r="W298" t="s">
        <v>51</v>
      </c>
      <c r="X298" t="s">
        <v>63</v>
      </c>
      <c r="Y298" t="s">
        <v>53</v>
      </c>
      <c r="Z298" t="s">
        <v>54</v>
      </c>
      <c r="AA298" s="114">
        <v>42121</v>
      </c>
      <c r="AB298" s="112">
        <v>0.79861111111111116</v>
      </c>
      <c r="AC298" t="s">
        <v>86</v>
      </c>
      <c r="AD298" t="s">
        <v>63</v>
      </c>
      <c r="AE298" t="s">
        <v>56</v>
      </c>
      <c r="AF298" t="s">
        <v>56</v>
      </c>
      <c r="AG298" t="s">
        <v>55</v>
      </c>
      <c r="AH298" t="s">
        <v>448</v>
      </c>
      <c r="AI298">
        <v>7.19</v>
      </c>
      <c r="AJ298" t="s">
        <v>1080</v>
      </c>
      <c r="AK298">
        <v>13</v>
      </c>
      <c r="AL298">
        <v>41</v>
      </c>
      <c r="AM298" s="110" t="str">
        <f t="shared" si="4"/>
        <v>&lt; 25mph</v>
      </c>
    </row>
    <row r="299" spans="1:39" x14ac:dyDescent="0.45">
      <c r="A299" t="str">
        <f ca="1">1+A15</f>
        <v/>
      </c>
      <c r="B299" t="str">
        <f>""</f>
        <v/>
      </c>
      <c r="C299" t="s">
        <v>113</v>
      </c>
      <c r="D299" s="114">
        <v>42154</v>
      </c>
      <c r="E299">
        <v>2015</v>
      </c>
      <c r="F299" s="112">
        <v>0.64583333333333337</v>
      </c>
      <c r="G299">
        <v>33.709730999999998</v>
      </c>
      <c r="H299">
        <v>-117.64594700000001</v>
      </c>
      <c r="I299" t="s">
        <v>41</v>
      </c>
      <c r="J299" t="s">
        <v>42</v>
      </c>
      <c r="K299" t="s">
        <v>3</v>
      </c>
      <c r="L299" t="s">
        <v>3</v>
      </c>
      <c r="N299" t="s">
        <v>43</v>
      </c>
      <c r="O299" t="s">
        <v>90</v>
      </c>
      <c r="P299" t="s">
        <v>116</v>
      </c>
      <c r="Q299" t="s">
        <v>115</v>
      </c>
      <c r="R299" t="s">
        <v>61</v>
      </c>
      <c r="S299" t="s">
        <v>62</v>
      </c>
      <c r="T299" t="s">
        <v>49</v>
      </c>
      <c r="U299" t="s">
        <v>50</v>
      </c>
      <c r="V299">
        <v>12</v>
      </c>
      <c r="W299" t="s">
        <v>51</v>
      </c>
      <c r="X299" t="s">
        <v>63</v>
      </c>
      <c r="Y299" t="s">
        <v>53</v>
      </c>
      <c r="Z299" t="s">
        <v>54</v>
      </c>
      <c r="AA299" s="114">
        <v>42154</v>
      </c>
      <c r="AB299" s="112">
        <v>0.6430555555555556</v>
      </c>
      <c r="AC299" t="s">
        <v>37</v>
      </c>
      <c r="AD299" t="s">
        <v>56</v>
      </c>
      <c r="AE299" t="s">
        <v>112</v>
      </c>
      <c r="AF299" t="s">
        <v>70</v>
      </c>
      <c r="AG299" t="s">
        <v>64</v>
      </c>
      <c r="AH299" t="s">
        <v>1081</v>
      </c>
      <c r="AI299">
        <v>6.3</v>
      </c>
      <c r="AJ299" t="s">
        <v>1082</v>
      </c>
      <c r="AK299">
        <v>14</v>
      </c>
      <c r="AL299">
        <v>41</v>
      </c>
      <c r="AM299" s="110" t="str">
        <f t="shared" si="4"/>
        <v>&lt; 25mph</v>
      </c>
    </row>
    <row r="300" spans="1:39" x14ac:dyDescent="0.45">
      <c r="A300" t="str">
        <f ca="1">1+A15</f>
        <v/>
      </c>
      <c r="B300" t="str">
        <f>""</f>
        <v/>
      </c>
      <c r="C300" t="s">
        <v>113</v>
      </c>
      <c r="D300" s="114">
        <v>42154</v>
      </c>
      <c r="E300">
        <v>2015</v>
      </c>
      <c r="F300" s="112">
        <v>0.64583333333333337</v>
      </c>
      <c r="G300">
        <v>33.709730999999998</v>
      </c>
      <c r="H300">
        <v>-117.64594700000001</v>
      </c>
      <c r="I300" t="s">
        <v>41</v>
      </c>
      <c r="J300" t="s">
        <v>42</v>
      </c>
      <c r="K300" t="s">
        <v>3</v>
      </c>
      <c r="L300" t="s">
        <v>3</v>
      </c>
      <c r="N300" t="s">
        <v>43</v>
      </c>
      <c r="O300" t="s">
        <v>90</v>
      </c>
      <c r="P300" t="s">
        <v>116</v>
      </c>
      <c r="Q300" t="s">
        <v>115</v>
      </c>
      <c r="R300" t="s">
        <v>61</v>
      </c>
      <c r="S300" t="s">
        <v>62</v>
      </c>
      <c r="T300" t="s">
        <v>49</v>
      </c>
      <c r="U300" t="s">
        <v>50</v>
      </c>
      <c r="V300">
        <v>12</v>
      </c>
      <c r="W300" t="s">
        <v>51</v>
      </c>
      <c r="X300" t="s">
        <v>63</v>
      </c>
      <c r="Y300" t="s">
        <v>53</v>
      </c>
      <c r="Z300" t="s">
        <v>54</v>
      </c>
      <c r="AA300" s="114">
        <v>42154</v>
      </c>
      <c r="AB300" s="112">
        <v>0.6430555555555556</v>
      </c>
      <c r="AC300" t="s">
        <v>37</v>
      </c>
      <c r="AD300" t="s">
        <v>56</v>
      </c>
      <c r="AE300" t="s">
        <v>112</v>
      </c>
      <c r="AF300" t="s">
        <v>70</v>
      </c>
      <c r="AG300" t="s">
        <v>64</v>
      </c>
      <c r="AH300" t="s">
        <v>630</v>
      </c>
      <c r="AI300">
        <v>6.52</v>
      </c>
      <c r="AJ300" t="s">
        <v>1083</v>
      </c>
      <c r="AK300">
        <v>16.989999999999998</v>
      </c>
      <c r="AL300">
        <v>165</v>
      </c>
      <c r="AM300" s="110" t="str">
        <f t="shared" si="4"/>
        <v>&lt; 25mph</v>
      </c>
    </row>
    <row r="301" spans="1:39" x14ac:dyDescent="0.45">
      <c r="A301" t="str">
        <f ca="1">1+A42</f>
        <v/>
      </c>
      <c r="B301" t="str">
        <f>""</f>
        <v/>
      </c>
      <c r="C301" t="s">
        <v>195</v>
      </c>
      <c r="D301" s="114">
        <v>42606</v>
      </c>
      <c r="E301">
        <v>2016</v>
      </c>
      <c r="F301" s="112">
        <v>0.69236111111111109</v>
      </c>
      <c r="G301">
        <v>34.466453000000001</v>
      </c>
      <c r="H301">
        <v>-120.070103</v>
      </c>
      <c r="I301" t="s">
        <v>41</v>
      </c>
      <c r="J301" t="s">
        <v>42</v>
      </c>
      <c r="K301" t="s">
        <v>5</v>
      </c>
      <c r="L301" t="s">
        <v>5</v>
      </c>
      <c r="N301" t="s">
        <v>43</v>
      </c>
      <c r="O301" t="s">
        <v>168</v>
      </c>
      <c r="P301" t="s">
        <v>196</v>
      </c>
      <c r="Q301" t="s">
        <v>197</v>
      </c>
      <c r="R301" t="s">
        <v>47</v>
      </c>
      <c r="S301" t="s">
        <v>48</v>
      </c>
      <c r="T301" t="s">
        <v>49</v>
      </c>
      <c r="U301" t="s">
        <v>56</v>
      </c>
      <c r="V301">
        <v>16</v>
      </c>
      <c r="W301" t="s">
        <v>51</v>
      </c>
      <c r="X301" t="s">
        <v>52</v>
      </c>
      <c r="Y301" t="s">
        <v>53</v>
      </c>
      <c r="Z301" t="s">
        <v>54</v>
      </c>
      <c r="AA301" s="114">
        <v>42606</v>
      </c>
      <c r="AB301" s="112">
        <v>0.78472222222222221</v>
      </c>
      <c r="AC301" t="s">
        <v>37</v>
      </c>
      <c r="AD301" t="s">
        <v>56</v>
      </c>
      <c r="AE301" t="s">
        <v>112</v>
      </c>
      <c r="AF301" t="s">
        <v>70</v>
      </c>
      <c r="AG301" t="s">
        <v>55</v>
      </c>
      <c r="AH301" t="s">
        <v>491</v>
      </c>
      <c r="AI301">
        <v>7.68</v>
      </c>
      <c r="AJ301" t="s">
        <v>1084</v>
      </c>
      <c r="AK301">
        <v>3</v>
      </c>
      <c r="AL301">
        <v>12</v>
      </c>
      <c r="AM301" s="110" t="str">
        <f t="shared" si="4"/>
        <v>&lt; 25mph</v>
      </c>
    </row>
    <row r="302" spans="1:39" x14ac:dyDescent="0.45">
      <c r="A302" t="str">
        <f ca="1">1+A98</f>
        <v/>
      </c>
      <c r="B302" t="str">
        <f>""</f>
        <v/>
      </c>
      <c r="C302" t="s">
        <v>339</v>
      </c>
      <c r="D302" s="114">
        <v>43710</v>
      </c>
      <c r="E302">
        <v>2019</v>
      </c>
      <c r="F302" s="112">
        <v>0.58472222222222225</v>
      </c>
      <c r="G302">
        <v>34.702641999999997</v>
      </c>
      <c r="H302">
        <v>-118.34202500000001</v>
      </c>
      <c r="I302" t="s">
        <v>63</v>
      </c>
      <c r="J302" t="s">
        <v>42</v>
      </c>
      <c r="K302" t="s">
        <v>3</v>
      </c>
      <c r="L302" t="s">
        <v>3</v>
      </c>
      <c r="N302" t="s">
        <v>43</v>
      </c>
      <c r="O302" t="s">
        <v>340</v>
      </c>
      <c r="P302" t="s">
        <v>341</v>
      </c>
      <c r="Q302" t="s">
        <v>341</v>
      </c>
      <c r="R302" t="s">
        <v>47</v>
      </c>
      <c r="S302" t="s">
        <v>48</v>
      </c>
      <c r="T302" t="s">
        <v>49</v>
      </c>
      <c r="U302" t="s">
        <v>64</v>
      </c>
      <c r="V302">
        <v>12</v>
      </c>
      <c r="W302" t="s">
        <v>51</v>
      </c>
      <c r="X302" t="s">
        <v>52</v>
      </c>
      <c r="Y302" t="s">
        <v>53</v>
      </c>
      <c r="Z302" t="s">
        <v>54</v>
      </c>
      <c r="AA302" s="114">
        <v>43710</v>
      </c>
      <c r="AB302" s="112">
        <v>0.58472222222222225</v>
      </c>
      <c r="AC302" t="s">
        <v>37</v>
      </c>
      <c r="AE302" t="s">
        <v>141</v>
      </c>
      <c r="AF302" t="s">
        <v>70</v>
      </c>
      <c r="AG302" t="s">
        <v>63</v>
      </c>
      <c r="AH302" t="s">
        <v>785</v>
      </c>
      <c r="AI302">
        <v>5.92</v>
      </c>
      <c r="AJ302" t="s">
        <v>1085</v>
      </c>
      <c r="AK302">
        <v>23</v>
      </c>
      <c r="AL302">
        <v>28</v>
      </c>
      <c r="AM302" s="110" t="str">
        <f t="shared" si="4"/>
        <v>&lt; 25mph</v>
      </c>
    </row>
    <row r="303" spans="1:39" x14ac:dyDescent="0.45">
      <c r="A303" t="str">
        <f ca="1">1+A108</f>
        <v/>
      </c>
      <c r="B303" t="str">
        <f>""</f>
        <v/>
      </c>
      <c r="C303" t="s">
        <v>365</v>
      </c>
      <c r="D303" s="114">
        <v>43952</v>
      </c>
      <c r="E303">
        <v>2020</v>
      </c>
      <c r="F303" s="112">
        <v>0.89236111111111116</v>
      </c>
      <c r="G303">
        <v>34.565368999999997</v>
      </c>
      <c r="H303">
        <v>-118.116483</v>
      </c>
      <c r="I303" t="s">
        <v>63</v>
      </c>
      <c r="J303" t="s">
        <v>42</v>
      </c>
      <c r="K303" t="s">
        <v>3</v>
      </c>
      <c r="L303" t="s">
        <v>3</v>
      </c>
      <c r="N303" t="s">
        <v>43</v>
      </c>
      <c r="O303" t="s">
        <v>358</v>
      </c>
      <c r="P303" t="s">
        <v>366</v>
      </c>
      <c r="Q303" t="s">
        <v>366</v>
      </c>
      <c r="R303" t="s">
        <v>48</v>
      </c>
      <c r="S303" t="s">
        <v>48</v>
      </c>
      <c r="T303" t="s">
        <v>49</v>
      </c>
      <c r="U303" t="s">
        <v>360</v>
      </c>
      <c r="V303">
        <v>12</v>
      </c>
      <c r="W303" t="s">
        <v>51</v>
      </c>
      <c r="X303" t="s">
        <v>52</v>
      </c>
      <c r="Y303" t="s">
        <v>53</v>
      </c>
      <c r="Z303" t="s">
        <v>54</v>
      </c>
      <c r="AA303" s="114">
        <v>43952</v>
      </c>
      <c r="AB303" s="112">
        <v>0.89236111111111116</v>
      </c>
      <c r="AC303" t="s">
        <v>37</v>
      </c>
      <c r="AE303" t="s">
        <v>80</v>
      </c>
      <c r="AF303" t="s">
        <v>70</v>
      </c>
      <c r="AG303" t="s">
        <v>63</v>
      </c>
      <c r="AH303" t="s">
        <v>500</v>
      </c>
      <c r="AI303">
        <v>2.12</v>
      </c>
      <c r="AJ303" t="s">
        <v>1086</v>
      </c>
      <c r="AK303">
        <v>28.99</v>
      </c>
      <c r="AL303">
        <v>13</v>
      </c>
      <c r="AM303" s="110" t="str">
        <f t="shared" si="4"/>
        <v>25-40mph</v>
      </c>
    </row>
    <row r="304" spans="1:39" x14ac:dyDescent="0.45">
      <c r="A304" t="str">
        <f ca="1">1+A102</f>
        <v/>
      </c>
      <c r="B304" t="str">
        <f>""</f>
        <v/>
      </c>
      <c r="C304" t="s">
        <v>349</v>
      </c>
      <c r="D304" s="114">
        <v>43727</v>
      </c>
      <c r="E304">
        <v>2019</v>
      </c>
      <c r="F304" s="112">
        <v>0.63611111111111107</v>
      </c>
      <c r="G304">
        <v>33.519466000000001</v>
      </c>
      <c r="H304">
        <v>-117.296083</v>
      </c>
      <c r="I304" t="s">
        <v>63</v>
      </c>
      <c r="J304" t="s">
        <v>42</v>
      </c>
      <c r="K304" t="s">
        <v>4</v>
      </c>
      <c r="L304" t="s">
        <v>4</v>
      </c>
      <c r="N304" t="s">
        <v>43</v>
      </c>
      <c r="O304" t="s">
        <v>350</v>
      </c>
      <c r="P304" t="s">
        <v>351</v>
      </c>
      <c r="Q304" t="s">
        <v>351</v>
      </c>
      <c r="R304" t="s">
        <v>61</v>
      </c>
      <c r="S304" t="s">
        <v>62</v>
      </c>
      <c r="T304" t="s">
        <v>49</v>
      </c>
      <c r="U304" t="s">
        <v>64</v>
      </c>
      <c r="V304">
        <v>33</v>
      </c>
      <c r="W304" t="s">
        <v>51</v>
      </c>
      <c r="X304" t="s">
        <v>52</v>
      </c>
      <c r="Y304" t="s">
        <v>53</v>
      </c>
      <c r="Z304" t="s">
        <v>54</v>
      </c>
      <c r="AA304" s="114">
        <v>43727</v>
      </c>
      <c r="AB304" s="112">
        <v>0.63611111111111107</v>
      </c>
      <c r="AC304" t="s">
        <v>37</v>
      </c>
      <c r="AE304" t="s">
        <v>141</v>
      </c>
      <c r="AF304" t="s">
        <v>70</v>
      </c>
      <c r="AG304" t="s">
        <v>63</v>
      </c>
      <c r="AH304" t="s">
        <v>1087</v>
      </c>
      <c r="AI304">
        <v>2.54</v>
      </c>
      <c r="AJ304" t="s">
        <v>1088</v>
      </c>
      <c r="AK304">
        <v>7.81</v>
      </c>
      <c r="AL304">
        <v>70</v>
      </c>
      <c r="AM304" s="110" t="str">
        <f t="shared" si="4"/>
        <v>&lt; 25mph</v>
      </c>
    </row>
    <row r="305" spans="1:39" x14ac:dyDescent="0.45">
      <c r="A305" t="str">
        <f ca="1">1+A144</f>
        <v/>
      </c>
      <c r="B305" t="s">
        <v>429</v>
      </c>
      <c r="D305" s="114">
        <v>43768</v>
      </c>
      <c r="E305">
        <v>2019</v>
      </c>
      <c r="F305" s="112">
        <v>0.25</v>
      </c>
      <c r="G305">
        <v>34.282178999999999</v>
      </c>
      <c r="H305">
        <v>-118.803389</v>
      </c>
      <c r="I305" t="s">
        <v>41</v>
      </c>
      <c r="J305" t="s">
        <v>42</v>
      </c>
      <c r="K305" t="s">
        <v>8</v>
      </c>
      <c r="M305" t="s">
        <v>8</v>
      </c>
      <c r="N305" t="s">
        <v>43</v>
      </c>
      <c r="O305" t="s">
        <v>412</v>
      </c>
      <c r="AG305" t="s">
        <v>331</v>
      </c>
      <c r="AH305" t="s">
        <v>1089</v>
      </c>
      <c r="AI305">
        <v>7.52</v>
      </c>
      <c r="AJ305" t="s">
        <v>1090</v>
      </c>
      <c r="AK305">
        <v>13</v>
      </c>
      <c r="AL305">
        <v>44</v>
      </c>
      <c r="AM305" s="110" t="str">
        <f t="shared" si="4"/>
        <v>&lt; 25mph</v>
      </c>
    </row>
    <row r="306" spans="1:39" x14ac:dyDescent="0.45">
      <c r="A306" t="str">
        <f ca="1">1+A96</f>
        <v/>
      </c>
      <c r="B306" t="str">
        <f>""</f>
        <v/>
      </c>
      <c r="C306" t="s">
        <v>82</v>
      </c>
      <c r="D306" s="114">
        <v>43687</v>
      </c>
      <c r="E306">
        <v>2019</v>
      </c>
      <c r="F306" s="112">
        <v>0.54166666666666663</v>
      </c>
      <c r="G306">
        <v>34.308858999999998</v>
      </c>
      <c r="H306">
        <v>-118.941348</v>
      </c>
      <c r="I306" t="s">
        <v>41</v>
      </c>
      <c r="J306" t="s">
        <v>42</v>
      </c>
      <c r="K306" t="s">
        <v>3</v>
      </c>
      <c r="L306" t="s">
        <v>3</v>
      </c>
      <c r="N306" t="s">
        <v>43</v>
      </c>
      <c r="O306" t="s">
        <v>335</v>
      </c>
      <c r="P306" t="s">
        <v>85</v>
      </c>
      <c r="Q306" t="s">
        <v>85</v>
      </c>
      <c r="R306" t="s">
        <v>61</v>
      </c>
      <c r="S306" t="s">
        <v>62</v>
      </c>
      <c r="T306" t="s">
        <v>49</v>
      </c>
      <c r="U306" t="s">
        <v>316</v>
      </c>
      <c r="V306">
        <v>16</v>
      </c>
      <c r="W306" t="s">
        <v>51</v>
      </c>
      <c r="X306" t="s">
        <v>52</v>
      </c>
      <c r="Y306" t="s">
        <v>53</v>
      </c>
      <c r="Z306" t="s">
        <v>75</v>
      </c>
      <c r="AC306" t="s">
        <v>86</v>
      </c>
      <c r="AD306" t="s">
        <v>87</v>
      </c>
      <c r="AG306" t="s">
        <v>55</v>
      </c>
      <c r="AH306" t="s">
        <v>448</v>
      </c>
      <c r="AI306">
        <v>7.19</v>
      </c>
      <c r="AJ306" t="s">
        <v>1091</v>
      </c>
      <c r="AK306">
        <v>50</v>
      </c>
      <c r="AL306">
        <v>47</v>
      </c>
      <c r="AM306" s="110" t="str">
        <f t="shared" si="4"/>
        <v>40-55mph</v>
      </c>
    </row>
    <row r="307" spans="1:39" x14ac:dyDescent="0.45">
      <c r="A307" t="str">
        <f ca="1">1+A80</f>
        <v/>
      </c>
      <c r="B307" t="str">
        <f>""</f>
        <v/>
      </c>
      <c r="C307" t="s">
        <v>288</v>
      </c>
      <c r="D307" s="114">
        <v>43280</v>
      </c>
      <c r="E307">
        <v>2018</v>
      </c>
      <c r="F307" s="112">
        <v>0.14583333333333329</v>
      </c>
      <c r="G307">
        <v>34.135827999999997</v>
      </c>
      <c r="H307">
        <v>-118.59935900000001</v>
      </c>
      <c r="I307" t="s">
        <v>41</v>
      </c>
      <c r="J307" t="s">
        <v>42</v>
      </c>
      <c r="K307" t="s">
        <v>3</v>
      </c>
      <c r="L307" t="s">
        <v>3</v>
      </c>
      <c r="N307" t="s">
        <v>133</v>
      </c>
      <c r="O307" t="s">
        <v>56</v>
      </c>
      <c r="P307" t="s">
        <v>289</v>
      </c>
      <c r="Q307" t="s">
        <v>290</v>
      </c>
      <c r="R307" t="s">
        <v>61</v>
      </c>
      <c r="S307" t="s">
        <v>62</v>
      </c>
      <c r="T307" t="s">
        <v>49</v>
      </c>
      <c r="U307" t="s">
        <v>56</v>
      </c>
      <c r="V307">
        <v>12</v>
      </c>
      <c r="W307" t="s">
        <v>51</v>
      </c>
      <c r="X307" t="s">
        <v>52</v>
      </c>
      <c r="Y307" t="s">
        <v>53</v>
      </c>
      <c r="Z307" t="s">
        <v>54</v>
      </c>
      <c r="AA307" s="114">
        <v>43280</v>
      </c>
      <c r="AB307" s="112">
        <v>0.14583333333333329</v>
      </c>
      <c r="AC307" t="s">
        <v>86</v>
      </c>
      <c r="AD307" t="s">
        <v>146</v>
      </c>
      <c r="AE307" t="s">
        <v>56</v>
      </c>
      <c r="AF307" t="s">
        <v>56</v>
      </c>
      <c r="AG307" t="s">
        <v>55</v>
      </c>
      <c r="AH307" t="s">
        <v>561</v>
      </c>
      <c r="AI307">
        <v>4.4800000000000004</v>
      </c>
      <c r="AJ307" t="s">
        <v>1092</v>
      </c>
      <c r="AK307">
        <v>11.01</v>
      </c>
      <c r="AL307">
        <v>75</v>
      </c>
      <c r="AM307" s="110" t="str">
        <f t="shared" si="4"/>
        <v>&lt; 25mph</v>
      </c>
    </row>
    <row r="308" spans="1:39" x14ac:dyDescent="0.45">
      <c r="A308" t="str">
        <f ca="1">1+A143</f>
        <v/>
      </c>
      <c r="B308" t="s">
        <v>428</v>
      </c>
      <c r="D308" s="114">
        <v>43766</v>
      </c>
      <c r="E308">
        <v>2019</v>
      </c>
      <c r="F308" s="112">
        <v>0.36249999999999999</v>
      </c>
      <c r="G308">
        <v>34.148867000000003</v>
      </c>
      <c r="H308">
        <v>-118.695438</v>
      </c>
      <c r="I308" t="s">
        <v>41</v>
      </c>
      <c r="J308" t="s">
        <v>42</v>
      </c>
      <c r="K308" t="s">
        <v>5</v>
      </c>
      <c r="M308" t="s">
        <v>5</v>
      </c>
      <c r="N308" t="s">
        <v>43</v>
      </c>
      <c r="O308" t="s">
        <v>292</v>
      </c>
      <c r="AG308" t="s">
        <v>331</v>
      </c>
      <c r="AH308" t="s">
        <v>922</v>
      </c>
      <c r="AI308">
        <v>5.19</v>
      </c>
      <c r="AJ308" t="s">
        <v>1093</v>
      </c>
      <c r="AK308">
        <v>32.01</v>
      </c>
      <c r="AL308">
        <v>41</v>
      </c>
      <c r="AM308" s="110" t="str">
        <f t="shared" si="4"/>
        <v>25-40mph</v>
      </c>
    </row>
    <row r="309" spans="1:39" x14ac:dyDescent="0.45">
      <c r="A309">
        <f>1+A89</f>
        <v>10005</v>
      </c>
      <c r="B309" t="str">
        <f>""</f>
        <v/>
      </c>
      <c r="C309" t="s">
        <v>314</v>
      </c>
      <c r="D309" s="114">
        <v>43617</v>
      </c>
      <c r="E309">
        <v>2019</v>
      </c>
      <c r="F309" s="112">
        <v>0.47916666666666669</v>
      </c>
      <c r="G309">
        <v>34.519815000000001</v>
      </c>
      <c r="H309">
        <v>-118.21477299999999</v>
      </c>
      <c r="I309" t="s">
        <v>41</v>
      </c>
      <c r="J309" t="s">
        <v>42</v>
      </c>
      <c r="K309" t="s">
        <v>3</v>
      </c>
      <c r="L309" t="s">
        <v>3</v>
      </c>
      <c r="N309" t="s">
        <v>133</v>
      </c>
      <c r="P309" t="s">
        <v>315</v>
      </c>
      <c r="Q309" t="s">
        <v>315</v>
      </c>
      <c r="R309" t="s">
        <v>61</v>
      </c>
      <c r="S309" t="s">
        <v>62</v>
      </c>
      <c r="T309" t="s">
        <v>49</v>
      </c>
      <c r="U309" t="s">
        <v>316</v>
      </c>
      <c r="V309">
        <v>12</v>
      </c>
      <c r="W309" t="s">
        <v>51</v>
      </c>
      <c r="X309" t="s">
        <v>52</v>
      </c>
      <c r="Y309" t="s">
        <v>53</v>
      </c>
      <c r="Z309" t="s">
        <v>75</v>
      </c>
      <c r="AC309" t="s">
        <v>86</v>
      </c>
      <c r="AD309" t="s">
        <v>52</v>
      </c>
      <c r="AG309" t="s">
        <v>137</v>
      </c>
      <c r="AH309" t="s">
        <v>500</v>
      </c>
      <c r="AI309">
        <v>6.51</v>
      </c>
      <c r="AJ309" t="s">
        <v>1094</v>
      </c>
      <c r="AK309">
        <v>42.01</v>
      </c>
      <c r="AL309">
        <v>30</v>
      </c>
      <c r="AM309" s="110" t="str">
        <f t="shared" si="4"/>
        <v>40-55mph</v>
      </c>
    </row>
    <row r="310" spans="1:39" x14ac:dyDescent="0.45">
      <c r="A310" t="str">
        <f ca="1">1+A39</f>
        <v/>
      </c>
      <c r="B310" t="str">
        <f>""</f>
        <v/>
      </c>
      <c r="C310" t="s">
        <v>185</v>
      </c>
      <c r="D310" s="114">
        <v>42559</v>
      </c>
      <c r="E310">
        <v>2016</v>
      </c>
      <c r="F310" s="112">
        <v>0.46875</v>
      </c>
      <c r="G310">
        <v>34.790622999999997</v>
      </c>
      <c r="H310">
        <v>-118.825559</v>
      </c>
      <c r="I310" t="s">
        <v>41</v>
      </c>
      <c r="J310" t="s">
        <v>42</v>
      </c>
      <c r="K310" t="s">
        <v>7</v>
      </c>
      <c r="L310" t="s">
        <v>7</v>
      </c>
      <c r="N310" t="s">
        <v>43</v>
      </c>
      <c r="O310" t="s">
        <v>179</v>
      </c>
      <c r="P310" t="s">
        <v>186</v>
      </c>
      <c r="Q310" t="s">
        <v>187</v>
      </c>
      <c r="R310" t="s">
        <v>47</v>
      </c>
      <c r="S310" t="s">
        <v>48</v>
      </c>
      <c r="T310" t="s">
        <v>49</v>
      </c>
      <c r="U310" t="s">
        <v>56</v>
      </c>
      <c r="V310">
        <v>66</v>
      </c>
      <c r="W310" t="s">
        <v>111</v>
      </c>
      <c r="X310" t="s">
        <v>52</v>
      </c>
      <c r="Y310" t="s">
        <v>53</v>
      </c>
      <c r="Z310" t="s">
        <v>75</v>
      </c>
      <c r="AA310" t="s">
        <v>76</v>
      </c>
      <c r="AB310" t="s">
        <v>56</v>
      </c>
      <c r="AC310" t="s">
        <v>55</v>
      </c>
      <c r="AD310" t="s">
        <v>56</v>
      </c>
      <c r="AE310" t="s">
        <v>56</v>
      </c>
      <c r="AF310" t="s">
        <v>56</v>
      </c>
      <c r="AG310" t="s">
        <v>55</v>
      </c>
      <c r="AH310" t="s">
        <v>1048</v>
      </c>
      <c r="AI310">
        <v>6.6</v>
      </c>
      <c r="AJ310" t="s">
        <v>1095</v>
      </c>
      <c r="AK310">
        <v>26.46</v>
      </c>
      <c r="AL310">
        <v>3</v>
      </c>
      <c r="AM310" s="110" t="str">
        <f t="shared" si="4"/>
        <v>25-40mph</v>
      </c>
    </row>
    <row r="311" spans="1:39" x14ac:dyDescent="0.45">
      <c r="A311" t="str">
        <f ca="1">1+A99</f>
        <v/>
      </c>
      <c r="B311" t="str">
        <f>""</f>
        <v/>
      </c>
      <c r="C311" t="s">
        <v>342</v>
      </c>
      <c r="D311" s="114">
        <v>43719</v>
      </c>
      <c r="E311">
        <v>2019</v>
      </c>
      <c r="F311" s="112">
        <v>0.33888888888888891</v>
      </c>
      <c r="G311">
        <v>34.099086999999997</v>
      </c>
      <c r="H311">
        <v>-118.679281</v>
      </c>
      <c r="I311" t="s">
        <v>41</v>
      </c>
      <c r="J311" t="s">
        <v>42</v>
      </c>
      <c r="K311" t="s">
        <v>3</v>
      </c>
      <c r="L311" t="s">
        <v>3</v>
      </c>
      <c r="N311" t="s">
        <v>43</v>
      </c>
      <c r="O311" t="s">
        <v>340</v>
      </c>
      <c r="P311" t="s">
        <v>343</v>
      </c>
      <c r="Q311" t="s">
        <v>343</v>
      </c>
      <c r="R311" t="s">
        <v>61</v>
      </c>
      <c r="S311" t="s">
        <v>62</v>
      </c>
      <c r="T311" t="s">
        <v>49</v>
      </c>
      <c r="U311" t="s">
        <v>344</v>
      </c>
      <c r="V311">
        <v>16</v>
      </c>
      <c r="W311" t="s">
        <v>51</v>
      </c>
      <c r="X311" t="s">
        <v>52</v>
      </c>
      <c r="Y311" t="s">
        <v>53</v>
      </c>
      <c r="Z311" t="s">
        <v>54</v>
      </c>
      <c r="AA311" s="114">
        <v>43719</v>
      </c>
      <c r="AB311" s="112">
        <v>0.33888888888888891</v>
      </c>
      <c r="AC311" t="s">
        <v>86</v>
      </c>
      <c r="AD311" t="s">
        <v>52</v>
      </c>
      <c r="AF311" t="s">
        <v>70</v>
      </c>
      <c r="AG311" t="s">
        <v>137</v>
      </c>
      <c r="AH311" t="s">
        <v>1096</v>
      </c>
      <c r="AI311">
        <v>3.54</v>
      </c>
      <c r="AJ311" t="s">
        <v>1097</v>
      </c>
      <c r="AK311">
        <v>18.190000000000001</v>
      </c>
      <c r="AL311">
        <v>208</v>
      </c>
      <c r="AM311" s="110" t="str">
        <f t="shared" si="4"/>
        <v>&lt; 25mph</v>
      </c>
    </row>
    <row r="312" spans="1:39" x14ac:dyDescent="0.45">
      <c r="A312" t="str">
        <f ca="1">1+A143</f>
        <v/>
      </c>
      <c r="B312" t="s">
        <v>428</v>
      </c>
      <c r="D312" s="114">
        <v>43766</v>
      </c>
      <c r="E312">
        <v>2019</v>
      </c>
      <c r="F312" s="112">
        <v>0.36249999999999999</v>
      </c>
      <c r="G312">
        <v>34.148867000000003</v>
      </c>
      <c r="H312">
        <v>-118.695438</v>
      </c>
      <c r="I312" t="s">
        <v>41</v>
      </c>
      <c r="J312" t="s">
        <v>42</v>
      </c>
      <c r="K312" t="s">
        <v>5</v>
      </c>
      <c r="M312" t="s">
        <v>5</v>
      </c>
      <c r="N312" t="s">
        <v>43</v>
      </c>
      <c r="O312" t="s">
        <v>292</v>
      </c>
      <c r="AG312" t="s">
        <v>331</v>
      </c>
      <c r="AH312" t="s">
        <v>1018</v>
      </c>
      <c r="AI312">
        <v>5.4</v>
      </c>
      <c r="AJ312" t="s">
        <v>1098</v>
      </c>
      <c r="AK312">
        <v>12.13</v>
      </c>
      <c r="AL312">
        <v>294</v>
      </c>
      <c r="AM312" s="110" t="str">
        <f t="shared" si="4"/>
        <v>&lt; 25mph</v>
      </c>
    </row>
    <row r="313" spans="1:39" x14ac:dyDescent="0.45">
      <c r="A313">
        <f>1+A64</f>
        <v>4</v>
      </c>
      <c r="B313" t="str">
        <f>""</f>
        <v/>
      </c>
      <c r="C313" t="s">
        <v>246</v>
      </c>
      <c r="D313" s="114">
        <v>42890</v>
      </c>
      <c r="E313">
        <v>2017</v>
      </c>
      <c r="F313" s="112">
        <v>0.55138888888888893</v>
      </c>
      <c r="G313">
        <v>33.837330999999999</v>
      </c>
      <c r="H313">
        <v>-117.486318</v>
      </c>
      <c r="I313" t="s">
        <v>41</v>
      </c>
      <c r="J313" t="s">
        <v>42</v>
      </c>
      <c r="K313" t="s">
        <v>3</v>
      </c>
      <c r="L313" t="s">
        <v>3</v>
      </c>
      <c r="N313" t="s">
        <v>43</v>
      </c>
      <c r="O313" t="s">
        <v>143</v>
      </c>
      <c r="P313" t="s">
        <v>247</v>
      </c>
      <c r="Q313" t="s">
        <v>247</v>
      </c>
      <c r="R313" t="s">
        <v>61</v>
      </c>
      <c r="S313" t="s">
        <v>62</v>
      </c>
      <c r="T313" t="s">
        <v>49</v>
      </c>
      <c r="U313" t="s">
        <v>56</v>
      </c>
      <c r="V313">
        <v>33</v>
      </c>
      <c r="W313" t="s">
        <v>51</v>
      </c>
      <c r="X313" t="s">
        <v>52</v>
      </c>
      <c r="Y313" t="s">
        <v>53</v>
      </c>
      <c r="Z313" t="s">
        <v>54</v>
      </c>
      <c r="AA313" s="114">
        <v>42890</v>
      </c>
      <c r="AB313" s="112">
        <v>0.55138888888888893</v>
      </c>
      <c r="AC313" t="s">
        <v>248</v>
      </c>
      <c r="AD313" t="s">
        <v>56</v>
      </c>
      <c r="AE313" t="s">
        <v>56</v>
      </c>
      <c r="AF313" t="s">
        <v>56</v>
      </c>
      <c r="AG313" t="s">
        <v>55</v>
      </c>
      <c r="AH313" t="s">
        <v>1099</v>
      </c>
      <c r="AI313">
        <v>5.76</v>
      </c>
      <c r="AJ313" t="s">
        <v>1100</v>
      </c>
      <c r="AK313">
        <v>15.99</v>
      </c>
      <c r="AL313">
        <v>45</v>
      </c>
      <c r="AM313" s="110" t="str">
        <f t="shared" si="4"/>
        <v>&lt; 25mph</v>
      </c>
    </row>
    <row r="314" spans="1:39" x14ac:dyDescent="0.45">
      <c r="A314" t="str">
        <f ca="1">1+A41</f>
        <v/>
      </c>
      <c r="B314" t="str">
        <f>""</f>
        <v/>
      </c>
      <c r="C314" t="s">
        <v>191</v>
      </c>
      <c r="D314" s="114">
        <v>42600</v>
      </c>
      <c r="E314">
        <v>2016</v>
      </c>
      <c r="F314" s="112">
        <v>0.79166666666666663</v>
      </c>
      <c r="G314">
        <v>34.421351999999999</v>
      </c>
      <c r="H314">
        <v>-119.59635400000001</v>
      </c>
      <c r="I314" t="s">
        <v>63</v>
      </c>
      <c r="J314" t="s">
        <v>42</v>
      </c>
      <c r="K314" t="s">
        <v>192</v>
      </c>
      <c r="L314" t="s">
        <v>192</v>
      </c>
      <c r="N314" t="s">
        <v>43</v>
      </c>
      <c r="O314" t="s">
        <v>168</v>
      </c>
      <c r="P314" t="s">
        <v>193</v>
      </c>
      <c r="Q314" t="s">
        <v>194</v>
      </c>
      <c r="R314" t="s">
        <v>47</v>
      </c>
      <c r="S314" t="s">
        <v>48</v>
      </c>
      <c r="T314" t="s">
        <v>49</v>
      </c>
      <c r="U314" t="s">
        <v>56</v>
      </c>
      <c r="V314" t="s">
        <v>164</v>
      </c>
      <c r="W314" t="s">
        <v>51</v>
      </c>
      <c r="X314" t="s">
        <v>52</v>
      </c>
      <c r="Y314" t="s">
        <v>53</v>
      </c>
      <c r="Z314" t="s">
        <v>75</v>
      </c>
      <c r="AA314" t="s">
        <v>76</v>
      </c>
      <c r="AB314" t="s">
        <v>56</v>
      </c>
      <c r="AC314" t="s">
        <v>86</v>
      </c>
      <c r="AD314" t="s">
        <v>52</v>
      </c>
      <c r="AE314" t="s">
        <v>56</v>
      </c>
      <c r="AF314" t="s">
        <v>56</v>
      </c>
      <c r="AG314" t="s">
        <v>55</v>
      </c>
      <c r="AH314" t="s">
        <v>507</v>
      </c>
      <c r="AI314">
        <v>5.13</v>
      </c>
      <c r="AJ314" t="s">
        <v>1101</v>
      </c>
      <c r="AK314">
        <v>11.99</v>
      </c>
      <c r="AL314">
        <v>244</v>
      </c>
      <c r="AM314" s="110" t="str">
        <f t="shared" si="4"/>
        <v>&lt; 25mph</v>
      </c>
    </row>
    <row r="315" spans="1:39" x14ac:dyDescent="0.45">
      <c r="A315" t="str">
        <f ca="1">1+A24</f>
        <v/>
      </c>
      <c r="B315" t="str">
        <f>""</f>
        <v/>
      </c>
      <c r="C315" t="s">
        <v>147</v>
      </c>
      <c r="D315" s="114">
        <v>42385</v>
      </c>
      <c r="E315">
        <v>2016</v>
      </c>
      <c r="F315" s="112">
        <v>0.63888888888888884</v>
      </c>
      <c r="G315">
        <v>34.409571</v>
      </c>
      <c r="H315">
        <v>-118.68156999999999</v>
      </c>
      <c r="I315" t="s">
        <v>41</v>
      </c>
      <c r="J315" t="s">
        <v>42</v>
      </c>
      <c r="K315" t="s">
        <v>3</v>
      </c>
      <c r="L315" t="s">
        <v>3</v>
      </c>
      <c r="N315" t="s">
        <v>43</v>
      </c>
      <c r="O315" t="s">
        <v>148</v>
      </c>
      <c r="P315" t="s">
        <v>149</v>
      </c>
      <c r="Q315" t="s">
        <v>149</v>
      </c>
      <c r="R315" t="s">
        <v>61</v>
      </c>
      <c r="S315" t="s">
        <v>62</v>
      </c>
      <c r="T315" t="s">
        <v>49</v>
      </c>
      <c r="U315" t="s">
        <v>56</v>
      </c>
      <c r="V315">
        <v>16</v>
      </c>
      <c r="W315" t="s">
        <v>51</v>
      </c>
      <c r="X315" t="s">
        <v>52</v>
      </c>
      <c r="Y315" t="s">
        <v>53</v>
      </c>
      <c r="Z315" t="s">
        <v>54</v>
      </c>
      <c r="AA315" s="114">
        <v>42385</v>
      </c>
      <c r="AB315" s="112">
        <v>0.63888888888888884</v>
      </c>
      <c r="AC315" t="s">
        <v>86</v>
      </c>
      <c r="AD315" t="s">
        <v>63</v>
      </c>
      <c r="AE315" t="s">
        <v>56</v>
      </c>
      <c r="AF315" t="s">
        <v>56</v>
      </c>
      <c r="AG315" t="s">
        <v>55</v>
      </c>
      <c r="AH315" t="s">
        <v>1102</v>
      </c>
      <c r="AI315">
        <v>3.94</v>
      </c>
      <c r="AJ315" t="s">
        <v>1103</v>
      </c>
      <c r="AK315">
        <v>18.41</v>
      </c>
      <c r="AL315">
        <v>195</v>
      </c>
      <c r="AM315" s="110" t="str">
        <f t="shared" si="4"/>
        <v>&lt; 25mph</v>
      </c>
    </row>
    <row r="316" spans="1:39" x14ac:dyDescent="0.45">
      <c r="A316" t="str">
        <f ca="1">1+A8</f>
        <v/>
      </c>
      <c r="B316" t="str">
        <f>""</f>
        <v/>
      </c>
      <c r="C316" t="s">
        <v>89</v>
      </c>
      <c r="D316" s="114">
        <v>42129</v>
      </c>
      <c r="E316">
        <v>2015</v>
      </c>
      <c r="F316" s="112">
        <v>0.66666666666666663</v>
      </c>
      <c r="G316">
        <v>33.711010000000002</v>
      </c>
      <c r="H316">
        <v>-117.708946</v>
      </c>
      <c r="I316" t="s">
        <v>41</v>
      </c>
      <c r="J316" t="s">
        <v>42</v>
      </c>
      <c r="K316" t="s">
        <v>3</v>
      </c>
      <c r="L316" t="s">
        <v>3</v>
      </c>
      <c r="N316" t="s">
        <v>43</v>
      </c>
      <c r="O316" t="s">
        <v>90</v>
      </c>
      <c r="P316" t="s">
        <v>91</v>
      </c>
      <c r="Q316" t="s">
        <v>92</v>
      </c>
      <c r="R316" t="s">
        <v>61</v>
      </c>
      <c r="S316" t="s">
        <v>62</v>
      </c>
      <c r="T316" t="s">
        <v>49</v>
      </c>
      <c r="U316" t="s">
        <v>56</v>
      </c>
      <c r="V316">
        <v>12</v>
      </c>
      <c r="W316" t="s">
        <v>51</v>
      </c>
      <c r="X316" t="s">
        <v>52</v>
      </c>
      <c r="Y316" t="s">
        <v>53</v>
      </c>
      <c r="Z316" t="s">
        <v>75</v>
      </c>
      <c r="AA316" t="s">
        <v>76</v>
      </c>
      <c r="AB316" t="s">
        <v>56</v>
      </c>
      <c r="AC316" t="s">
        <v>37</v>
      </c>
      <c r="AD316" t="s">
        <v>56</v>
      </c>
      <c r="AE316" t="s">
        <v>80</v>
      </c>
      <c r="AF316" t="s">
        <v>70</v>
      </c>
      <c r="AG316" t="s">
        <v>64</v>
      </c>
      <c r="AH316" t="s">
        <v>1104</v>
      </c>
      <c r="AI316">
        <v>3.54</v>
      </c>
      <c r="AJ316" t="s">
        <v>1105</v>
      </c>
      <c r="AK316">
        <v>11.01</v>
      </c>
      <c r="AL316">
        <v>46</v>
      </c>
      <c r="AM316" s="110" t="str">
        <f t="shared" si="4"/>
        <v>&lt; 25mph</v>
      </c>
    </row>
    <row r="317" spans="1:39" x14ac:dyDescent="0.45">
      <c r="A317">
        <f>10001</f>
        <v>10001</v>
      </c>
      <c r="B317" t="s">
        <v>408</v>
      </c>
      <c r="D317" s="114">
        <v>42041</v>
      </c>
      <c r="E317">
        <v>2015</v>
      </c>
      <c r="F317" s="112">
        <v>0.625</v>
      </c>
      <c r="G317">
        <v>38.225648999999997</v>
      </c>
      <c r="H317">
        <v>-119.2274</v>
      </c>
      <c r="I317" t="s">
        <v>41</v>
      </c>
      <c r="J317" t="s">
        <v>42</v>
      </c>
      <c r="K317" t="s">
        <v>7</v>
      </c>
      <c r="M317" t="s">
        <v>7</v>
      </c>
      <c r="N317" t="s">
        <v>43</v>
      </c>
      <c r="O317" t="s">
        <v>409</v>
      </c>
      <c r="AG317" t="s">
        <v>331</v>
      </c>
      <c r="AH317" t="s">
        <v>883</v>
      </c>
      <c r="AI317">
        <v>4.63</v>
      </c>
      <c r="AJ317" t="s">
        <v>1106</v>
      </c>
      <c r="AK317">
        <v>13</v>
      </c>
      <c r="AL317">
        <v>12</v>
      </c>
      <c r="AM317" s="110" t="str">
        <f t="shared" si="4"/>
        <v>&lt; 25mph</v>
      </c>
    </row>
    <row r="318" spans="1:39" x14ac:dyDescent="0.45">
      <c r="A318">
        <f>1+A131</f>
        <v>10005</v>
      </c>
      <c r="B318" t="s">
        <v>414</v>
      </c>
      <c r="D318" s="114">
        <v>42545</v>
      </c>
      <c r="E318">
        <v>2016</v>
      </c>
      <c r="F318" s="112">
        <v>0.22916666666666671</v>
      </c>
      <c r="G318">
        <v>37.979965999999997</v>
      </c>
      <c r="H318">
        <v>-119.142403</v>
      </c>
      <c r="I318" t="s">
        <v>41</v>
      </c>
      <c r="J318" t="s">
        <v>42</v>
      </c>
      <c r="K318" t="s">
        <v>7</v>
      </c>
      <c r="M318" t="s">
        <v>7</v>
      </c>
      <c r="N318" t="s">
        <v>43</v>
      </c>
      <c r="O318" t="s">
        <v>409</v>
      </c>
      <c r="AG318" t="s">
        <v>331</v>
      </c>
      <c r="AH318" t="s">
        <v>1107</v>
      </c>
      <c r="AI318">
        <v>4.3</v>
      </c>
      <c r="AJ318" t="s">
        <v>1108</v>
      </c>
      <c r="AK318">
        <v>18.010000000000002</v>
      </c>
      <c r="AL318">
        <v>10</v>
      </c>
      <c r="AM318" s="110" t="str">
        <f t="shared" si="4"/>
        <v>&lt; 25mph</v>
      </c>
    </row>
    <row r="319" spans="1:39" x14ac:dyDescent="0.45">
      <c r="A319">
        <f>1+A114</f>
        <v>10006</v>
      </c>
      <c r="B319" t="str">
        <f>""</f>
        <v/>
      </c>
      <c r="C319" t="s">
        <v>378</v>
      </c>
      <c r="D319" s="114">
        <v>44017</v>
      </c>
      <c r="E319">
        <v>2020</v>
      </c>
      <c r="F319" s="112">
        <v>0.5</v>
      </c>
      <c r="G319">
        <v>35.870798000000001</v>
      </c>
      <c r="H319">
        <v>-118.64113399999999</v>
      </c>
      <c r="I319" t="s">
        <v>41</v>
      </c>
      <c r="J319" t="s">
        <v>42</v>
      </c>
      <c r="K319" t="s">
        <v>3</v>
      </c>
      <c r="L319" t="s">
        <v>3</v>
      </c>
      <c r="N319" t="s">
        <v>43</v>
      </c>
      <c r="O319" t="s">
        <v>101</v>
      </c>
      <c r="P319" t="s">
        <v>379</v>
      </c>
      <c r="Q319" t="s">
        <v>379</v>
      </c>
      <c r="R319" t="s">
        <v>48</v>
      </c>
      <c r="S319" t="s">
        <v>48</v>
      </c>
      <c r="T319" t="s">
        <v>49</v>
      </c>
      <c r="U319" t="s">
        <v>64</v>
      </c>
      <c r="V319">
        <v>2.4</v>
      </c>
      <c r="W319" t="s">
        <v>51</v>
      </c>
      <c r="X319" t="s">
        <v>63</v>
      </c>
      <c r="Y319" t="s">
        <v>53</v>
      </c>
      <c r="Z319" t="s">
        <v>54</v>
      </c>
      <c r="AA319" s="114">
        <v>44017</v>
      </c>
      <c r="AB319" s="112">
        <v>0.5</v>
      </c>
      <c r="AC319" t="s">
        <v>37</v>
      </c>
      <c r="AE319" t="s">
        <v>41</v>
      </c>
      <c r="AF319" t="s">
        <v>70</v>
      </c>
      <c r="AG319" t="s">
        <v>55</v>
      </c>
      <c r="AH319" t="s">
        <v>857</v>
      </c>
      <c r="AI319">
        <v>1.17</v>
      </c>
      <c r="AJ319" t="s">
        <v>1109</v>
      </c>
      <c r="AK319">
        <v>3</v>
      </c>
      <c r="AL319">
        <v>14</v>
      </c>
      <c r="AM319" s="110" t="str">
        <f t="shared" si="4"/>
        <v>&lt; 25mph</v>
      </c>
    </row>
    <row r="320" spans="1:39" x14ac:dyDescent="0.45">
      <c r="A320" t="str">
        <f ca="1">1+A78</f>
        <v/>
      </c>
      <c r="B320" t="str">
        <f>""</f>
        <v/>
      </c>
      <c r="C320" t="s">
        <v>282</v>
      </c>
      <c r="D320" s="114">
        <v>43266</v>
      </c>
      <c r="E320">
        <v>2018</v>
      </c>
      <c r="F320" s="112">
        <v>0.71111111111111114</v>
      </c>
      <c r="G320">
        <v>34.370192000000003</v>
      </c>
      <c r="H320">
        <v>-117.317903</v>
      </c>
      <c r="I320" t="s">
        <v>41</v>
      </c>
      <c r="J320" t="s">
        <v>42</v>
      </c>
      <c r="K320" t="s">
        <v>3</v>
      </c>
      <c r="L320" t="s">
        <v>3</v>
      </c>
      <c r="N320" t="s">
        <v>43</v>
      </c>
      <c r="O320" t="s">
        <v>279</v>
      </c>
      <c r="P320" t="s">
        <v>283</v>
      </c>
      <c r="Q320" t="s">
        <v>284</v>
      </c>
      <c r="R320" t="s">
        <v>69</v>
      </c>
      <c r="S320" t="s">
        <v>48</v>
      </c>
      <c r="T320" t="s">
        <v>49</v>
      </c>
      <c r="U320" t="s">
        <v>56</v>
      </c>
      <c r="V320">
        <v>12</v>
      </c>
      <c r="W320" t="s">
        <v>51</v>
      </c>
      <c r="X320" t="s">
        <v>52</v>
      </c>
      <c r="Y320" t="s">
        <v>53</v>
      </c>
      <c r="Z320" t="s">
        <v>54</v>
      </c>
      <c r="AA320" s="114">
        <v>43266</v>
      </c>
      <c r="AB320" s="112">
        <v>0.71111111111111114</v>
      </c>
      <c r="AC320" t="s">
        <v>37</v>
      </c>
      <c r="AD320" t="s">
        <v>56</v>
      </c>
      <c r="AE320" t="s">
        <v>80</v>
      </c>
      <c r="AF320" t="s">
        <v>81</v>
      </c>
      <c r="AG320" t="s">
        <v>55</v>
      </c>
      <c r="AH320" t="s">
        <v>571</v>
      </c>
      <c r="AI320">
        <v>5.32</v>
      </c>
      <c r="AJ320" t="s">
        <v>1110</v>
      </c>
      <c r="AK320">
        <v>35.99</v>
      </c>
      <c r="AL320">
        <v>36</v>
      </c>
      <c r="AM320" s="110" t="str">
        <f t="shared" si="4"/>
        <v>25-40mph</v>
      </c>
    </row>
    <row r="321" spans="1:39" x14ac:dyDescent="0.45">
      <c r="A321" t="str">
        <f ca="1">1+A16</f>
        <v/>
      </c>
      <c r="B321" t="str">
        <f>""</f>
        <v/>
      </c>
      <c r="C321" t="s">
        <v>117</v>
      </c>
      <c r="D321" s="114">
        <v>42161</v>
      </c>
      <c r="E321">
        <v>2015</v>
      </c>
      <c r="F321" s="112">
        <v>0.41666666666666669</v>
      </c>
      <c r="G321">
        <v>34.404333000000001</v>
      </c>
      <c r="H321">
        <v>-118.423417</v>
      </c>
      <c r="I321" t="s">
        <v>41</v>
      </c>
      <c r="J321" t="s">
        <v>42</v>
      </c>
      <c r="K321" t="s">
        <v>3</v>
      </c>
      <c r="L321" t="s">
        <v>3</v>
      </c>
      <c r="N321" t="s">
        <v>43</v>
      </c>
      <c r="O321" t="s">
        <v>66</v>
      </c>
      <c r="P321" t="s">
        <v>118</v>
      </c>
      <c r="Q321" t="s">
        <v>119</v>
      </c>
      <c r="R321" t="s">
        <v>61</v>
      </c>
      <c r="S321" t="s">
        <v>62</v>
      </c>
      <c r="T321" t="s">
        <v>49</v>
      </c>
      <c r="U321" t="s">
        <v>50</v>
      </c>
      <c r="V321">
        <v>16</v>
      </c>
      <c r="W321" t="s">
        <v>51</v>
      </c>
      <c r="X321" t="s">
        <v>63</v>
      </c>
      <c r="Y321" t="s">
        <v>53</v>
      </c>
      <c r="Z321" t="s">
        <v>54</v>
      </c>
      <c r="AA321" s="114">
        <v>42161</v>
      </c>
      <c r="AB321" s="112">
        <v>0.42569444444444438</v>
      </c>
      <c r="AC321" t="s">
        <v>37</v>
      </c>
      <c r="AD321" t="s">
        <v>56</v>
      </c>
      <c r="AE321" t="s">
        <v>112</v>
      </c>
      <c r="AF321" t="s">
        <v>70</v>
      </c>
      <c r="AG321" t="s">
        <v>64</v>
      </c>
      <c r="AH321" t="s">
        <v>455</v>
      </c>
      <c r="AI321">
        <v>3.54</v>
      </c>
      <c r="AJ321" t="s">
        <v>1111</v>
      </c>
      <c r="AK321">
        <v>55.01</v>
      </c>
      <c r="AL321">
        <v>27</v>
      </c>
      <c r="AM321" s="110" t="str">
        <f t="shared" si="4"/>
        <v>55mph+</v>
      </c>
    </row>
    <row r="322" spans="1:39" x14ac:dyDescent="0.45">
      <c r="A322" t="str">
        <f ca="1">1+A19</f>
        <v/>
      </c>
      <c r="B322" t="str">
        <f>""</f>
        <v/>
      </c>
      <c r="C322" t="s">
        <v>82</v>
      </c>
      <c r="D322" s="114">
        <v>42178</v>
      </c>
      <c r="E322">
        <v>2015</v>
      </c>
      <c r="F322" s="112">
        <v>0.72291666666666665</v>
      </c>
      <c r="G322">
        <v>34.278967999999999</v>
      </c>
      <c r="H322">
        <v>-118.90721600000001</v>
      </c>
      <c r="I322" t="s">
        <v>41</v>
      </c>
      <c r="J322" t="s">
        <v>42</v>
      </c>
      <c r="K322" t="s">
        <v>4</v>
      </c>
      <c r="L322" t="s">
        <v>4</v>
      </c>
      <c r="N322" t="s">
        <v>43</v>
      </c>
      <c r="O322" t="s">
        <v>58</v>
      </c>
      <c r="P322" t="s">
        <v>126</v>
      </c>
      <c r="Q322" t="s">
        <v>127</v>
      </c>
      <c r="R322" t="s">
        <v>61</v>
      </c>
      <c r="S322" t="s">
        <v>62</v>
      </c>
      <c r="T322" t="s">
        <v>49</v>
      </c>
      <c r="U322" t="s">
        <v>56</v>
      </c>
      <c r="V322">
        <v>16</v>
      </c>
      <c r="W322" t="s">
        <v>51</v>
      </c>
      <c r="X322" t="s">
        <v>52</v>
      </c>
      <c r="Y322" t="s">
        <v>128</v>
      </c>
      <c r="Z322" t="s">
        <v>75</v>
      </c>
      <c r="AA322" t="s">
        <v>76</v>
      </c>
      <c r="AB322" t="s">
        <v>56</v>
      </c>
      <c r="AC322" t="s">
        <v>86</v>
      </c>
      <c r="AD322" t="s">
        <v>63</v>
      </c>
      <c r="AE322" t="s">
        <v>56</v>
      </c>
      <c r="AF322" t="s">
        <v>56</v>
      </c>
      <c r="AG322" t="s">
        <v>55</v>
      </c>
      <c r="AH322" t="s">
        <v>448</v>
      </c>
      <c r="AI322">
        <v>7.44</v>
      </c>
      <c r="AJ322" t="s">
        <v>1112</v>
      </c>
      <c r="AK322">
        <v>21</v>
      </c>
      <c r="AL322">
        <v>34</v>
      </c>
      <c r="AM322" s="110" t="str">
        <f t="shared" ref="AM322:AM385" si="5">IF(AL322=0,"No data",IF(AK322&lt;25,"&lt; 25mph",IF(AK322&lt;40,"25-40mph",IF(AK322&lt;55,"40-55mph",IF(AK322&gt;=55,"55mph+","Undefined")))))</f>
        <v>&lt; 25mph</v>
      </c>
    </row>
    <row r="323" spans="1:39" x14ac:dyDescent="0.45">
      <c r="A323">
        <f>1+A52</f>
        <v>10005</v>
      </c>
      <c r="B323" t="str">
        <f>""</f>
        <v/>
      </c>
      <c r="C323" t="s">
        <v>221</v>
      </c>
      <c r="D323" s="114">
        <v>42694</v>
      </c>
      <c r="E323">
        <v>2016</v>
      </c>
      <c r="F323" s="112">
        <v>0.46875</v>
      </c>
      <c r="G323">
        <v>34.188339999999997</v>
      </c>
      <c r="H323">
        <v>-118.874252</v>
      </c>
      <c r="I323" t="s">
        <v>41</v>
      </c>
      <c r="J323" t="s">
        <v>42</v>
      </c>
      <c r="K323" t="s">
        <v>3</v>
      </c>
      <c r="L323" t="s">
        <v>3</v>
      </c>
      <c r="N323" t="s">
        <v>133</v>
      </c>
      <c r="O323" t="s">
        <v>56</v>
      </c>
      <c r="P323" t="s">
        <v>222</v>
      </c>
      <c r="Q323" t="s">
        <v>222</v>
      </c>
      <c r="R323" t="s">
        <v>61</v>
      </c>
      <c r="S323" t="s">
        <v>62</v>
      </c>
      <c r="T323" t="s">
        <v>49</v>
      </c>
      <c r="U323" t="s">
        <v>223</v>
      </c>
      <c r="V323">
        <v>16</v>
      </c>
      <c r="W323" t="s">
        <v>51</v>
      </c>
      <c r="X323" t="s">
        <v>52</v>
      </c>
      <c r="Y323" t="s">
        <v>53</v>
      </c>
      <c r="Z323" t="s">
        <v>75</v>
      </c>
      <c r="AA323" t="s">
        <v>76</v>
      </c>
      <c r="AB323" t="s">
        <v>56</v>
      </c>
      <c r="AC323" t="s">
        <v>37</v>
      </c>
      <c r="AD323" t="s">
        <v>56</v>
      </c>
      <c r="AE323" t="s">
        <v>112</v>
      </c>
      <c r="AF323" t="s">
        <v>70</v>
      </c>
      <c r="AG323" t="s">
        <v>55</v>
      </c>
      <c r="AH323" t="s">
        <v>730</v>
      </c>
      <c r="AI323">
        <v>7.89</v>
      </c>
      <c r="AJ323" t="s">
        <v>1113</v>
      </c>
      <c r="AK323">
        <v>8.01</v>
      </c>
      <c r="AL323">
        <v>47</v>
      </c>
      <c r="AM323" s="110" t="str">
        <f t="shared" si="5"/>
        <v>&lt; 25mph</v>
      </c>
    </row>
    <row r="324" spans="1:39" x14ac:dyDescent="0.45">
      <c r="A324">
        <f>1+A107</f>
        <v>10005</v>
      </c>
      <c r="B324" t="str">
        <f>""</f>
        <v/>
      </c>
      <c r="C324" t="s">
        <v>363</v>
      </c>
      <c r="D324" s="114">
        <v>43943</v>
      </c>
      <c r="E324">
        <v>2020</v>
      </c>
      <c r="F324" s="112">
        <v>0.63888888888888884</v>
      </c>
      <c r="G324">
        <v>34.439951999999998</v>
      </c>
      <c r="H324">
        <v>-118.281142</v>
      </c>
      <c r="I324" t="s">
        <v>63</v>
      </c>
      <c r="J324" t="s">
        <v>42</v>
      </c>
      <c r="K324" t="s">
        <v>3</v>
      </c>
      <c r="L324" t="s">
        <v>3</v>
      </c>
      <c r="N324" t="s">
        <v>55</v>
      </c>
      <c r="P324" t="s">
        <v>364</v>
      </c>
      <c r="Q324" t="s">
        <v>364</v>
      </c>
      <c r="R324" t="s">
        <v>62</v>
      </c>
      <c r="S324" t="s">
        <v>62</v>
      </c>
      <c r="T324" t="s">
        <v>49</v>
      </c>
      <c r="U324" t="s">
        <v>360</v>
      </c>
      <c r="V324">
        <v>16</v>
      </c>
      <c r="W324" t="s">
        <v>51</v>
      </c>
      <c r="X324" t="s">
        <v>63</v>
      </c>
      <c r="Y324" t="s">
        <v>53</v>
      </c>
      <c r="Z324" t="s">
        <v>75</v>
      </c>
      <c r="AC324" t="s">
        <v>86</v>
      </c>
      <c r="AD324" t="s">
        <v>52</v>
      </c>
      <c r="AG324" t="s">
        <v>63</v>
      </c>
      <c r="AH324" t="s">
        <v>847</v>
      </c>
      <c r="AI324">
        <v>4.83</v>
      </c>
      <c r="AJ324" t="s">
        <v>1114</v>
      </c>
      <c r="AK324">
        <v>20</v>
      </c>
      <c r="AL324">
        <v>3</v>
      </c>
      <c r="AM324" s="110" t="str">
        <f t="shared" si="5"/>
        <v>&lt; 25mph</v>
      </c>
    </row>
    <row r="325" spans="1:39" x14ac:dyDescent="0.45">
      <c r="A325" t="str">
        <f ca="1">1+A77</f>
        <v/>
      </c>
      <c r="B325" t="str">
        <f>""</f>
        <v/>
      </c>
      <c r="C325" t="s">
        <v>159</v>
      </c>
      <c r="D325" s="114">
        <v>43253</v>
      </c>
      <c r="E325">
        <v>2018</v>
      </c>
      <c r="F325" s="112">
        <v>0.44513888888888892</v>
      </c>
      <c r="G325">
        <v>35.893067000000002</v>
      </c>
      <c r="H325">
        <v>-118.920705</v>
      </c>
      <c r="I325" t="s">
        <v>41</v>
      </c>
      <c r="J325" t="s">
        <v>42</v>
      </c>
      <c r="K325" t="s">
        <v>4</v>
      </c>
      <c r="L325" t="s">
        <v>4</v>
      </c>
      <c r="N325" t="s">
        <v>43</v>
      </c>
      <c r="O325" t="s">
        <v>279</v>
      </c>
      <c r="P325" t="s">
        <v>280</v>
      </c>
      <c r="Q325" t="s">
        <v>281</v>
      </c>
      <c r="R325" t="s">
        <v>47</v>
      </c>
      <c r="S325" t="s">
        <v>48</v>
      </c>
      <c r="T325" t="s">
        <v>49</v>
      </c>
      <c r="U325" t="s">
        <v>56</v>
      </c>
      <c r="V325">
        <v>12</v>
      </c>
      <c r="W325" t="s">
        <v>51</v>
      </c>
      <c r="X325" t="s">
        <v>52</v>
      </c>
      <c r="Y325" t="s">
        <v>53</v>
      </c>
      <c r="Z325" t="s">
        <v>54</v>
      </c>
      <c r="AA325" s="114">
        <v>43253</v>
      </c>
      <c r="AB325" s="112">
        <v>0.46666666666666667</v>
      </c>
      <c r="AC325" t="s">
        <v>37</v>
      </c>
      <c r="AD325" t="s">
        <v>56</v>
      </c>
      <c r="AE325" t="s">
        <v>112</v>
      </c>
      <c r="AF325" t="s">
        <v>70</v>
      </c>
      <c r="AG325" t="s">
        <v>55</v>
      </c>
      <c r="AH325" t="s">
        <v>485</v>
      </c>
      <c r="AI325">
        <v>0.32</v>
      </c>
      <c r="AJ325" t="s">
        <v>1115</v>
      </c>
      <c r="AK325">
        <v>4</v>
      </c>
      <c r="AL325">
        <v>1</v>
      </c>
      <c r="AM325" s="110" t="str">
        <f t="shared" si="5"/>
        <v>&lt; 25mph</v>
      </c>
    </row>
    <row r="326" spans="1:39" x14ac:dyDescent="0.45">
      <c r="A326" t="str">
        <f ca="1">1+A91</f>
        <v/>
      </c>
      <c r="B326" t="str">
        <f>""</f>
        <v/>
      </c>
      <c r="C326" t="s">
        <v>107</v>
      </c>
      <c r="D326" s="114">
        <v>43622</v>
      </c>
      <c r="E326">
        <v>2019</v>
      </c>
      <c r="F326" s="112">
        <v>0.57777777777777772</v>
      </c>
      <c r="G326">
        <v>36.416786000000002</v>
      </c>
      <c r="H326">
        <v>-118.910242</v>
      </c>
      <c r="I326" t="s">
        <v>41</v>
      </c>
      <c r="J326" t="s">
        <v>42</v>
      </c>
      <c r="K326" t="s">
        <v>3</v>
      </c>
      <c r="L326" t="s">
        <v>3</v>
      </c>
      <c r="N326" t="s">
        <v>55</v>
      </c>
      <c r="P326" t="s">
        <v>320</v>
      </c>
      <c r="Q326" t="s">
        <v>320</v>
      </c>
      <c r="R326" t="s">
        <v>47</v>
      </c>
      <c r="S326" t="s">
        <v>48</v>
      </c>
      <c r="T326" t="s">
        <v>49</v>
      </c>
      <c r="U326" t="s">
        <v>316</v>
      </c>
      <c r="V326">
        <v>12</v>
      </c>
      <c r="W326" t="s">
        <v>51</v>
      </c>
      <c r="X326" t="s">
        <v>52</v>
      </c>
      <c r="Y326" t="s">
        <v>53</v>
      </c>
      <c r="Z326" t="s">
        <v>75</v>
      </c>
      <c r="AC326" t="s">
        <v>37</v>
      </c>
      <c r="AE326" t="s">
        <v>80</v>
      </c>
      <c r="AF326" t="s">
        <v>70</v>
      </c>
      <c r="AG326" t="s">
        <v>321</v>
      </c>
      <c r="AH326" t="s">
        <v>593</v>
      </c>
      <c r="AI326">
        <v>6.99</v>
      </c>
      <c r="AJ326" t="s">
        <v>1116</v>
      </c>
      <c r="AK326">
        <v>11.01</v>
      </c>
      <c r="AL326">
        <v>17</v>
      </c>
      <c r="AM326" s="110" t="str">
        <f t="shared" si="5"/>
        <v>&lt; 25mph</v>
      </c>
    </row>
    <row r="327" spans="1:39" x14ac:dyDescent="0.45">
      <c r="A327">
        <f>1+A52</f>
        <v>10005</v>
      </c>
      <c r="B327" t="str">
        <f>""</f>
        <v/>
      </c>
      <c r="C327" t="s">
        <v>221</v>
      </c>
      <c r="D327" s="114">
        <v>42694</v>
      </c>
      <c r="E327">
        <v>2016</v>
      </c>
      <c r="F327" s="112">
        <v>0.46875</v>
      </c>
      <c r="G327">
        <v>34.188339999999997</v>
      </c>
      <c r="H327">
        <v>-118.874252</v>
      </c>
      <c r="I327" t="s">
        <v>41</v>
      </c>
      <c r="J327" t="s">
        <v>42</v>
      </c>
      <c r="K327" t="s">
        <v>3</v>
      </c>
      <c r="L327" t="s">
        <v>3</v>
      </c>
      <c r="N327" t="s">
        <v>133</v>
      </c>
      <c r="O327" t="s">
        <v>56</v>
      </c>
      <c r="P327" t="s">
        <v>222</v>
      </c>
      <c r="Q327" t="s">
        <v>222</v>
      </c>
      <c r="R327" t="s">
        <v>61</v>
      </c>
      <c r="S327" t="s">
        <v>62</v>
      </c>
      <c r="T327" t="s">
        <v>49</v>
      </c>
      <c r="U327" t="s">
        <v>223</v>
      </c>
      <c r="V327">
        <v>16</v>
      </c>
      <c r="W327" t="s">
        <v>51</v>
      </c>
      <c r="X327" t="s">
        <v>52</v>
      </c>
      <c r="Y327" t="s">
        <v>53</v>
      </c>
      <c r="Z327" t="s">
        <v>75</v>
      </c>
      <c r="AA327" t="s">
        <v>76</v>
      </c>
      <c r="AB327" t="s">
        <v>56</v>
      </c>
      <c r="AC327" t="s">
        <v>37</v>
      </c>
      <c r="AD327" t="s">
        <v>56</v>
      </c>
      <c r="AE327" t="s">
        <v>112</v>
      </c>
      <c r="AF327" t="s">
        <v>70</v>
      </c>
      <c r="AG327" t="s">
        <v>55</v>
      </c>
      <c r="AH327" t="s">
        <v>1117</v>
      </c>
      <c r="AI327">
        <v>7.5</v>
      </c>
      <c r="AJ327" t="s">
        <v>1118</v>
      </c>
      <c r="AK327">
        <v>18.989999999999998</v>
      </c>
      <c r="AL327">
        <v>88</v>
      </c>
      <c r="AM327" s="110" t="str">
        <f t="shared" si="5"/>
        <v>&lt; 25mph</v>
      </c>
    </row>
    <row r="328" spans="1:39" x14ac:dyDescent="0.45">
      <c r="A328" t="str">
        <f ca="1">1+A105</f>
        <v/>
      </c>
      <c r="B328" t="str">
        <f>""</f>
        <v/>
      </c>
      <c r="C328" t="s">
        <v>357</v>
      </c>
      <c r="D328" s="114">
        <v>43833</v>
      </c>
      <c r="E328">
        <v>2020</v>
      </c>
      <c r="F328" s="112">
        <v>0.29930555555555549</v>
      </c>
      <c r="G328">
        <v>34.495790999999997</v>
      </c>
      <c r="H328">
        <v>-118.027598</v>
      </c>
      <c r="I328" t="s">
        <v>63</v>
      </c>
      <c r="J328" t="s">
        <v>42</v>
      </c>
      <c r="K328" t="s">
        <v>3</v>
      </c>
      <c r="L328" t="s">
        <v>3</v>
      </c>
      <c r="N328" t="s">
        <v>43</v>
      </c>
      <c r="O328" t="s">
        <v>358</v>
      </c>
      <c r="P328" t="s">
        <v>359</v>
      </c>
      <c r="Q328" t="s">
        <v>359</v>
      </c>
      <c r="R328" t="s">
        <v>62</v>
      </c>
      <c r="S328" t="s">
        <v>62</v>
      </c>
      <c r="T328" t="s">
        <v>49</v>
      </c>
      <c r="U328" t="s">
        <v>360</v>
      </c>
      <c r="V328">
        <v>12</v>
      </c>
      <c r="W328" t="s">
        <v>51</v>
      </c>
      <c r="X328" t="s">
        <v>52</v>
      </c>
      <c r="Y328" t="s">
        <v>53</v>
      </c>
      <c r="Z328" t="s">
        <v>54</v>
      </c>
      <c r="AA328" s="114">
        <v>43833</v>
      </c>
      <c r="AB328" s="112">
        <v>0.29930555555555549</v>
      </c>
      <c r="AC328" t="s">
        <v>86</v>
      </c>
      <c r="AD328" t="s">
        <v>52</v>
      </c>
      <c r="AG328" t="s">
        <v>63</v>
      </c>
      <c r="AH328" t="s">
        <v>696</v>
      </c>
      <c r="AI328">
        <v>7.92</v>
      </c>
      <c r="AJ328" t="s">
        <v>1119</v>
      </c>
      <c r="AK328">
        <v>13.27</v>
      </c>
      <c r="AL328">
        <v>18</v>
      </c>
      <c r="AM328" s="110" t="str">
        <f t="shared" si="5"/>
        <v>&lt; 25mph</v>
      </c>
    </row>
    <row r="329" spans="1:39" x14ac:dyDescent="0.45">
      <c r="A329" t="str">
        <f ca="1">1+A132</f>
        <v/>
      </c>
      <c r="B329" t="s">
        <v>415</v>
      </c>
      <c r="D329" s="114">
        <v>43074</v>
      </c>
      <c r="E329">
        <v>2017</v>
      </c>
      <c r="F329" s="112">
        <v>0.625</v>
      </c>
      <c r="G329">
        <v>34.26764</v>
      </c>
      <c r="H329">
        <v>-117.843994</v>
      </c>
      <c r="I329" t="s">
        <v>41</v>
      </c>
      <c r="J329" t="s">
        <v>42</v>
      </c>
      <c r="K329" t="s">
        <v>8</v>
      </c>
      <c r="M329" t="s">
        <v>8</v>
      </c>
      <c r="N329" t="s">
        <v>43</v>
      </c>
      <c r="O329" t="s">
        <v>409</v>
      </c>
      <c r="AG329" t="s">
        <v>331</v>
      </c>
      <c r="AH329" t="s">
        <v>662</v>
      </c>
      <c r="AI329">
        <v>6.35</v>
      </c>
      <c r="AJ329" t="s">
        <v>1120</v>
      </c>
      <c r="AK329">
        <v>7</v>
      </c>
      <c r="AL329">
        <v>1</v>
      </c>
      <c r="AM329" s="110" t="str">
        <f t="shared" si="5"/>
        <v>&lt; 25mph</v>
      </c>
    </row>
    <row r="330" spans="1:39" x14ac:dyDescent="0.45">
      <c r="A330" t="str">
        <f ca="1">1+A59</f>
        <v/>
      </c>
      <c r="B330" t="str">
        <f>""</f>
        <v/>
      </c>
      <c r="C330" t="s">
        <v>232</v>
      </c>
      <c r="D330" s="114">
        <v>42848</v>
      </c>
      <c r="E330">
        <v>2017</v>
      </c>
      <c r="F330" s="112">
        <v>0.68333333333333335</v>
      </c>
      <c r="G330">
        <v>34.59619</v>
      </c>
      <c r="H330">
        <v>-118.242698</v>
      </c>
      <c r="I330" t="s">
        <v>41</v>
      </c>
      <c r="J330" t="s">
        <v>42</v>
      </c>
      <c r="K330" t="s">
        <v>4</v>
      </c>
      <c r="L330" t="s">
        <v>4</v>
      </c>
      <c r="N330" t="s">
        <v>43</v>
      </c>
      <c r="O330" t="s">
        <v>235</v>
      </c>
      <c r="P330" t="s">
        <v>236</v>
      </c>
      <c r="Q330" t="s">
        <v>236</v>
      </c>
      <c r="R330" t="s">
        <v>61</v>
      </c>
      <c r="S330" t="s">
        <v>62</v>
      </c>
      <c r="T330" t="s">
        <v>49</v>
      </c>
      <c r="U330" t="s">
        <v>163</v>
      </c>
      <c r="V330">
        <v>12</v>
      </c>
      <c r="W330" t="s">
        <v>51</v>
      </c>
      <c r="X330" t="s">
        <v>52</v>
      </c>
      <c r="Y330" t="s">
        <v>53</v>
      </c>
      <c r="Z330" t="s">
        <v>54</v>
      </c>
      <c r="AA330" s="114">
        <v>42848</v>
      </c>
      <c r="AB330" s="112">
        <v>0.68333333333333335</v>
      </c>
      <c r="AC330" t="s">
        <v>55</v>
      </c>
      <c r="AD330" t="s">
        <v>56</v>
      </c>
      <c r="AE330" t="s">
        <v>56</v>
      </c>
      <c r="AF330" t="s">
        <v>56</v>
      </c>
      <c r="AG330" t="s">
        <v>55</v>
      </c>
      <c r="AH330" t="s">
        <v>518</v>
      </c>
      <c r="AI330">
        <v>3.22</v>
      </c>
      <c r="AJ330" t="s">
        <v>1121</v>
      </c>
      <c r="AK330">
        <v>21</v>
      </c>
      <c r="AL330">
        <v>8</v>
      </c>
      <c r="AM330" s="110" t="str">
        <f t="shared" si="5"/>
        <v>&lt; 25mph</v>
      </c>
    </row>
    <row r="331" spans="1:39" x14ac:dyDescent="0.45">
      <c r="A331">
        <f>1+A131</f>
        <v>10005</v>
      </c>
      <c r="B331" t="s">
        <v>414</v>
      </c>
      <c r="D331" s="114">
        <v>42545</v>
      </c>
      <c r="E331">
        <v>2016</v>
      </c>
      <c r="F331" s="112">
        <v>0.22916666666666671</v>
      </c>
      <c r="G331">
        <v>37.979965999999997</v>
      </c>
      <c r="H331">
        <v>-119.142403</v>
      </c>
      <c r="I331" t="s">
        <v>41</v>
      </c>
      <c r="J331" t="s">
        <v>42</v>
      </c>
      <c r="K331" t="s">
        <v>7</v>
      </c>
      <c r="M331" t="s">
        <v>7</v>
      </c>
      <c r="N331" t="s">
        <v>43</v>
      </c>
      <c r="O331" t="s">
        <v>409</v>
      </c>
      <c r="AG331" t="s">
        <v>331</v>
      </c>
      <c r="AH331" t="s">
        <v>538</v>
      </c>
      <c r="AI331">
        <v>5.82</v>
      </c>
      <c r="AJ331" t="s">
        <v>1122</v>
      </c>
      <c r="AK331">
        <v>20.49</v>
      </c>
      <c r="AL331">
        <v>1</v>
      </c>
      <c r="AM331" s="110" t="str">
        <f t="shared" si="5"/>
        <v>&lt; 25mph</v>
      </c>
    </row>
    <row r="332" spans="1:39" x14ac:dyDescent="0.45">
      <c r="A332" t="str">
        <f ca="1">1+A66</f>
        <v/>
      </c>
      <c r="B332" t="str">
        <f>""</f>
        <v/>
      </c>
      <c r="C332" t="s">
        <v>252</v>
      </c>
      <c r="D332" s="114">
        <v>42900</v>
      </c>
      <c r="E332">
        <v>2017</v>
      </c>
      <c r="F332" s="112">
        <v>0.64722222222222225</v>
      </c>
      <c r="G332">
        <v>34.411816000000002</v>
      </c>
      <c r="H332">
        <v>-117.59245900000001</v>
      </c>
      <c r="I332" t="s">
        <v>41</v>
      </c>
      <c r="J332" t="s">
        <v>42</v>
      </c>
      <c r="K332" t="s">
        <v>3</v>
      </c>
      <c r="L332" t="s">
        <v>3</v>
      </c>
      <c r="N332" t="s">
        <v>43</v>
      </c>
      <c r="O332" t="s">
        <v>253</v>
      </c>
      <c r="P332" t="s">
        <v>254</v>
      </c>
      <c r="Q332" t="s">
        <v>254</v>
      </c>
      <c r="R332" t="s">
        <v>47</v>
      </c>
      <c r="S332" t="s">
        <v>48</v>
      </c>
      <c r="T332" t="s">
        <v>49</v>
      </c>
      <c r="U332" t="s">
        <v>153</v>
      </c>
      <c r="V332">
        <v>12</v>
      </c>
      <c r="W332" t="s">
        <v>51</v>
      </c>
      <c r="X332" t="s">
        <v>52</v>
      </c>
      <c r="Y332" t="s">
        <v>53</v>
      </c>
      <c r="Z332" t="s">
        <v>75</v>
      </c>
      <c r="AA332" t="s">
        <v>76</v>
      </c>
      <c r="AB332" t="s">
        <v>56</v>
      </c>
      <c r="AC332" t="s">
        <v>37</v>
      </c>
      <c r="AD332" t="s">
        <v>56</v>
      </c>
      <c r="AE332" t="s">
        <v>141</v>
      </c>
      <c r="AF332" t="s">
        <v>70</v>
      </c>
      <c r="AG332" t="s">
        <v>55</v>
      </c>
      <c r="AH332" t="s">
        <v>1123</v>
      </c>
      <c r="AI332">
        <v>6.26</v>
      </c>
      <c r="AJ332" t="s">
        <v>1124</v>
      </c>
      <c r="AK332">
        <v>23.98</v>
      </c>
      <c r="AL332">
        <v>34</v>
      </c>
      <c r="AM332" s="110" t="str">
        <f t="shared" si="5"/>
        <v>&lt; 25mph</v>
      </c>
    </row>
    <row r="333" spans="1:39" x14ac:dyDescent="0.45">
      <c r="A333" t="str">
        <f ca="1">1+A99</f>
        <v/>
      </c>
      <c r="B333" t="str">
        <f>""</f>
        <v/>
      </c>
      <c r="C333" t="s">
        <v>342</v>
      </c>
      <c r="D333" s="114">
        <v>43719</v>
      </c>
      <c r="E333">
        <v>2019</v>
      </c>
      <c r="F333" s="112">
        <v>0.33888888888888891</v>
      </c>
      <c r="G333">
        <v>34.099086999999997</v>
      </c>
      <c r="H333">
        <v>-118.679281</v>
      </c>
      <c r="I333" t="s">
        <v>41</v>
      </c>
      <c r="J333" t="s">
        <v>42</v>
      </c>
      <c r="K333" t="s">
        <v>3</v>
      </c>
      <c r="L333" t="s">
        <v>3</v>
      </c>
      <c r="N333" t="s">
        <v>43</v>
      </c>
      <c r="O333" t="s">
        <v>340</v>
      </c>
      <c r="P333" t="s">
        <v>343</v>
      </c>
      <c r="Q333" t="s">
        <v>343</v>
      </c>
      <c r="R333" t="s">
        <v>61</v>
      </c>
      <c r="S333" t="s">
        <v>62</v>
      </c>
      <c r="T333" t="s">
        <v>49</v>
      </c>
      <c r="U333" t="s">
        <v>344</v>
      </c>
      <c r="V333">
        <v>16</v>
      </c>
      <c r="W333" t="s">
        <v>51</v>
      </c>
      <c r="X333" t="s">
        <v>52</v>
      </c>
      <c r="Y333" t="s">
        <v>53</v>
      </c>
      <c r="Z333" t="s">
        <v>54</v>
      </c>
      <c r="AA333" s="114">
        <v>43719</v>
      </c>
      <c r="AB333" s="112">
        <v>0.33888888888888891</v>
      </c>
      <c r="AC333" t="s">
        <v>86</v>
      </c>
      <c r="AD333" t="s">
        <v>52</v>
      </c>
      <c r="AF333" t="s">
        <v>70</v>
      </c>
      <c r="AG333" t="s">
        <v>137</v>
      </c>
      <c r="AH333" t="s">
        <v>514</v>
      </c>
      <c r="AI333">
        <v>1.73</v>
      </c>
      <c r="AJ333" t="s">
        <v>1125</v>
      </c>
      <c r="AK333">
        <v>27</v>
      </c>
      <c r="AL333">
        <v>14</v>
      </c>
      <c r="AM333" s="110" t="str">
        <f t="shared" si="5"/>
        <v>25-40mph</v>
      </c>
    </row>
    <row r="334" spans="1:39" x14ac:dyDescent="0.45">
      <c r="A334" t="str">
        <f ca="1">1+A102</f>
        <v/>
      </c>
      <c r="B334" t="str">
        <f>""</f>
        <v/>
      </c>
      <c r="C334" t="s">
        <v>349</v>
      </c>
      <c r="D334" s="114">
        <v>43727</v>
      </c>
      <c r="E334">
        <v>2019</v>
      </c>
      <c r="F334" s="112">
        <v>0.63611111111111107</v>
      </c>
      <c r="G334">
        <v>33.519466000000001</v>
      </c>
      <c r="H334">
        <v>-117.296083</v>
      </c>
      <c r="I334" t="s">
        <v>63</v>
      </c>
      <c r="J334" t="s">
        <v>42</v>
      </c>
      <c r="K334" t="s">
        <v>4</v>
      </c>
      <c r="L334" t="s">
        <v>4</v>
      </c>
      <c r="N334" t="s">
        <v>43</v>
      </c>
      <c r="O334" t="s">
        <v>350</v>
      </c>
      <c r="P334" t="s">
        <v>351</v>
      </c>
      <c r="Q334" t="s">
        <v>351</v>
      </c>
      <c r="R334" t="s">
        <v>61</v>
      </c>
      <c r="S334" t="s">
        <v>62</v>
      </c>
      <c r="T334" t="s">
        <v>49</v>
      </c>
      <c r="U334" t="s">
        <v>64</v>
      </c>
      <c r="V334">
        <v>33</v>
      </c>
      <c r="W334" t="s">
        <v>51</v>
      </c>
      <c r="X334" t="s">
        <v>52</v>
      </c>
      <c r="Y334" t="s">
        <v>53</v>
      </c>
      <c r="Z334" t="s">
        <v>54</v>
      </c>
      <c r="AA334" s="114">
        <v>43727</v>
      </c>
      <c r="AB334" s="112">
        <v>0.63611111111111107</v>
      </c>
      <c r="AC334" t="s">
        <v>37</v>
      </c>
      <c r="AE334" t="s">
        <v>141</v>
      </c>
      <c r="AF334" t="s">
        <v>70</v>
      </c>
      <c r="AG334" t="s">
        <v>63</v>
      </c>
      <c r="AH334" t="s">
        <v>779</v>
      </c>
      <c r="AI334">
        <v>6.47</v>
      </c>
      <c r="AJ334" t="s">
        <v>1126</v>
      </c>
      <c r="AK334">
        <v>18.989999999999998</v>
      </c>
      <c r="AL334">
        <v>18</v>
      </c>
      <c r="AM334" s="110" t="str">
        <f t="shared" si="5"/>
        <v>&lt; 25mph</v>
      </c>
    </row>
    <row r="335" spans="1:39" x14ac:dyDescent="0.45">
      <c r="A335" t="str">
        <f ca="1">1+A119</f>
        <v/>
      </c>
      <c r="B335" t="str">
        <f>""</f>
        <v/>
      </c>
      <c r="C335" t="s">
        <v>390</v>
      </c>
      <c r="D335" s="114">
        <v>44144</v>
      </c>
      <c r="E335">
        <v>2020</v>
      </c>
      <c r="F335" s="112">
        <v>0.32569444444444451</v>
      </c>
      <c r="G335">
        <v>34.086464999999997</v>
      </c>
      <c r="H335">
        <v>-116.519986</v>
      </c>
      <c r="I335" t="s">
        <v>41</v>
      </c>
      <c r="J335" t="s">
        <v>42</v>
      </c>
      <c r="K335" t="s">
        <v>3</v>
      </c>
      <c r="L335" t="s">
        <v>3</v>
      </c>
      <c r="N335" t="s">
        <v>55</v>
      </c>
      <c r="P335" t="s">
        <v>391</v>
      </c>
      <c r="Q335" t="s">
        <v>391</v>
      </c>
      <c r="R335" t="s">
        <v>62</v>
      </c>
      <c r="S335" t="s">
        <v>62</v>
      </c>
      <c r="U335" t="s">
        <v>64</v>
      </c>
      <c r="V335">
        <v>12</v>
      </c>
      <c r="W335" t="s">
        <v>51</v>
      </c>
      <c r="X335" t="s">
        <v>52</v>
      </c>
      <c r="Y335" t="s">
        <v>53</v>
      </c>
      <c r="Z335" t="s">
        <v>54</v>
      </c>
      <c r="AA335" s="114">
        <v>44144</v>
      </c>
      <c r="AB335" s="112">
        <v>0.26319444444444451</v>
      </c>
      <c r="AC335" t="s">
        <v>86</v>
      </c>
      <c r="AD335" t="s">
        <v>52</v>
      </c>
      <c r="AG335" t="s">
        <v>55</v>
      </c>
      <c r="AH335" t="s">
        <v>1127</v>
      </c>
      <c r="AI335">
        <v>7.58</v>
      </c>
      <c r="AJ335" t="s">
        <v>1128</v>
      </c>
      <c r="AK335">
        <v>7</v>
      </c>
      <c r="AL335">
        <v>11</v>
      </c>
      <c r="AM335" s="110" t="str">
        <f t="shared" si="5"/>
        <v>&lt; 25mph</v>
      </c>
    </row>
    <row r="336" spans="1:39" x14ac:dyDescent="0.45">
      <c r="A336" t="str">
        <f ca="1">1+A69</f>
        <v/>
      </c>
      <c r="B336" t="str">
        <f>""</f>
        <v/>
      </c>
      <c r="C336" t="s">
        <v>262</v>
      </c>
      <c r="D336" s="114">
        <v>42927</v>
      </c>
      <c r="E336">
        <v>2017</v>
      </c>
      <c r="F336" s="112">
        <v>0.75416666666666665</v>
      </c>
      <c r="G336">
        <v>34.205357999999997</v>
      </c>
      <c r="H336">
        <v>-117.114256</v>
      </c>
      <c r="I336" t="s">
        <v>41</v>
      </c>
      <c r="J336" t="s">
        <v>42</v>
      </c>
      <c r="K336" t="s">
        <v>3</v>
      </c>
      <c r="L336" t="s">
        <v>3</v>
      </c>
      <c r="N336" t="s">
        <v>43</v>
      </c>
      <c r="O336" t="s">
        <v>230</v>
      </c>
      <c r="P336" t="s">
        <v>263</v>
      </c>
      <c r="Q336" t="s">
        <v>263</v>
      </c>
      <c r="R336" t="s">
        <v>61</v>
      </c>
      <c r="S336" t="s">
        <v>62</v>
      </c>
      <c r="T336" t="s">
        <v>49</v>
      </c>
      <c r="U336" t="s">
        <v>153</v>
      </c>
      <c r="V336">
        <v>2.4</v>
      </c>
      <c r="W336" t="s">
        <v>51</v>
      </c>
      <c r="X336" t="s">
        <v>52</v>
      </c>
      <c r="Y336" t="s">
        <v>53</v>
      </c>
      <c r="Z336" t="s">
        <v>75</v>
      </c>
      <c r="AA336" t="s">
        <v>76</v>
      </c>
      <c r="AB336" t="s">
        <v>56</v>
      </c>
      <c r="AC336" t="s">
        <v>55</v>
      </c>
      <c r="AD336" t="s">
        <v>56</v>
      </c>
      <c r="AE336" t="s">
        <v>56</v>
      </c>
      <c r="AF336" t="s">
        <v>56</v>
      </c>
      <c r="AG336" t="s">
        <v>55</v>
      </c>
      <c r="AH336" t="s">
        <v>555</v>
      </c>
      <c r="AI336">
        <v>2.4700000000000002</v>
      </c>
      <c r="AJ336" t="s">
        <v>1129</v>
      </c>
      <c r="AK336">
        <v>11.01</v>
      </c>
      <c r="AL336">
        <v>46</v>
      </c>
      <c r="AM336" s="110" t="str">
        <f t="shared" si="5"/>
        <v>&lt; 25mph</v>
      </c>
    </row>
    <row r="337" spans="1:39" x14ac:dyDescent="0.45">
      <c r="A337" t="str">
        <f ca="1">1+A105</f>
        <v/>
      </c>
      <c r="B337" t="str">
        <f>""</f>
        <v/>
      </c>
      <c r="C337" t="s">
        <v>357</v>
      </c>
      <c r="D337" s="114">
        <v>43833</v>
      </c>
      <c r="E337">
        <v>2020</v>
      </c>
      <c r="F337" s="112">
        <v>0.29930555555555549</v>
      </c>
      <c r="G337">
        <v>34.495790999999997</v>
      </c>
      <c r="H337">
        <v>-118.027598</v>
      </c>
      <c r="I337" t="s">
        <v>63</v>
      </c>
      <c r="J337" t="s">
        <v>42</v>
      </c>
      <c r="K337" t="s">
        <v>3</v>
      </c>
      <c r="L337" t="s">
        <v>3</v>
      </c>
      <c r="N337" t="s">
        <v>43</v>
      </c>
      <c r="O337" t="s">
        <v>358</v>
      </c>
      <c r="P337" t="s">
        <v>359</v>
      </c>
      <c r="Q337" t="s">
        <v>359</v>
      </c>
      <c r="R337" t="s">
        <v>62</v>
      </c>
      <c r="S337" t="s">
        <v>62</v>
      </c>
      <c r="T337" t="s">
        <v>49</v>
      </c>
      <c r="U337" t="s">
        <v>360</v>
      </c>
      <c r="V337">
        <v>12</v>
      </c>
      <c r="W337" t="s">
        <v>51</v>
      </c>
      <c r="X337" t="s">
        <v>52</v>
      </c>
      <c r="Y337" t="s">
        <v>53</v>
      </c>
      <c r="Z337" t="s">
        <v>54</v>
      </c>
      <c r="AA337" s="114">
        <v>43833</v>
      </c>
      <c r="AB337" s="112">
        <v>0.29930555555555549</v>
      </c>
      <c r="AC337" t="s">
        <v>86</v>
      </c>
      <c r="AD337" t="s">
        <v>52</v>
      </c>
      <c r="AG337" t="s">
        <v>63</v>
      </c>
      <c r="AH337" t="s">
        <v>500</v>
      </c>
      <c r="AI337">
        <v>5.12</v>
      </c>
      <c r="AJ337" t="s">
        <v>1130</v>
      </c>
      <c r="AK337">
        <v>23</v>
      </c>
      <c r="AL337">
        <v>3</v>
      </c>
      <c r="AM337" s="110" t="str">
        <f t="shared" si="5"/>
        <v>&lt; 25mph</v>
      </c>
    </row>
    <row r="338" spans="1:39" x14ac:dyDescent="0.45">
      <c r="A338" t="str">
        <f ca="1">1+A130</f>
        <v/>
      </c>
      <c r="B338" t="s">
        <v>249</v>
      </c>
      <c r="D338" s="114">
        <v>42544</v>
      </c>
      <c r="E338">
        <v>2016</v>
      </c>
      <c r="F338" s="112">
        <v>0.66666666666666663</v>
      </c>
      <c r="G338">
        <v>34.26764</v>
      </c>
      <c r="H338">
        <v>-117.843994</v>
      </c>
      <c r="I338" t="s">
        <v>41</v>
      </c>
      <c r="J338" t="s">
        <v>42</v>
      </c>
      <c r="K338" t="s">
        <v>9</v>
      </c>
      <c r="M338" t="s">
        <v>9</v>
      </c>
      <c r="N338" t="s">
        <v>43</v>
      </c>
      <c r="O338" t="s">
        <v>413</v>
      </c>
      <c r="AC338" t="s">
        <v>37</v>
      </c>
      <c r="AE338" t="s">
        <v>41</v>
      </c>
      <c r="AH338" t="s">
        <v>662</v>
      </c>
      <c r="AI338">
        <v>6.35</v>
      </c>
      <c r="AJ338" t="s">
        <v>1131</v>
      </c>
      <c r="AK338">
        <v>4.99</v>
      </c>
      <c r="AL338">
        <v>1</v>
      </c>
      <c r="AM338" s="110" t="str">
        <f t="shared" si="5"/>
        <v>&lt; 25mph</v>
      </c>
    </row>
    <row r="339" spans="1:39" x14ac:dyDescent="0.45">
      <c r="A339" t="str">
        <f ca="1">1+A3</f>
        <v/>
      </c>
      <c r="B339" t="str">
        <f>""</f>
        <v/>
      </c>
      <c r="C339" t="s">
        <v>65</v>
      </c>
      <c r="D339" s="114">
        <v>42089</v>
      </c>
      <c r="E339">
        <v>2015</v>
      </c>
      <c r="F339" s="112">
        <v>0.58958333333333335</v>
      </c>
      <c r="G339">
        <v>33.945951000000001</v>
      </c>
      <c r="H339">
        <v>-117.924723</v>
      </c>
      <c r="I339" t="s">
        <v>41</v>
      </c>
      <c r="J339" t="s">
        <v>42</v>
      </c>
      <c r="K339" t="s">
        <v>3</v>
      </c>
      <c r="L339" t="s">
        <v>3</v>
      </c>
      <c r="N339" t="s">
        <v>43</v>
      </c>
      <c r="O339" t="s">
        <v>66</v>
      </c>
      <c r="P339" t="s">
        <v>67</v>
      </c>
      <c r="Q339" t="s">
        <v>68</v>
      </c>
      <c r="R339" t="s">
        <v>69</v>
      </c>
      <c r="S339" t="s">
        <v>48</v>
      </c>
      <c r="T339" t="s">
        <v>49</v>
      </c>
      <c r="U339" t="s">
        <v>56</v>
      </c>
      <c r="V339">
        <v>12</v>
      </c>
      <c r="W339" t="s">
        <v>51</v>
      </c>
      <c r="X339" t="s">
        <v>52</v>
      </c>
      <c r="Y339" t="s">
        <v>53</v>
      </c>
      <c r="Z339" t="s">
        <v>54</v>
      </c>
      <c r="AA339" s="114">
        <v>42089</v>
      </c>
      <c r="AB339" s="112">
        <v>0.58958333333333335</v>
      </c>
      <c r="AC339" t="s">
        <v>37</v>
      </c>
      <c r="AD339" t="s">
        <v>56</v>
      </c>
      <c r="AE339" t="s">
        <v>63</v>
      </c>
      <c r="AF339" t="s">
        <v>70</v>
      </c>
      <c r="AG339" t="s">
        <v>55</v>
      </c>
      <c r="AH339" t="s">
        <v>1132</v>
      </c>
      <c r="AI339">
        <v>5.0599999999999996</v>
      </c>
      <c r="AJ339" t="s">
        <v>1133</v>
      </c>
      <c r="AK339">
        <v>10</v>
      </c>
      <c r="AL339">
        <v>63</v>
      </c>
      <c r="AM339" s="110" t="str">
        <f t="shared" si="5"/>
        <v>&lt; 25mph</v>
      </c>
    </row>
    <row r="340" spans="1:39" x14ac:dyDescent="0.45">
      <c r="A340" t="str">
        <f ca="1">1+A83</f>
        <v/>
      </c>
      <c r="B340" t="str">
        <f>""</f>
        <v/>
      </c>
      <c r="C340" t="s">
        <v>297</v>
      </c>
      <c r="D340" s="114">
        <v>43341</v>
      </c>
      <c r="E340">
        <v>2018</v>
      </c>
      <c r="F340" s="112">
        <v>0.73055555555555551</v>
      </c>
      <c r="G340">
        <v>35.735773000000002</v>
      </c>
      <c r="H340">
        <v>-118.719154</v>
      </c>
      <c r="I340" t="s">
        <v>41</v>
      </c>
      <c r="J340" t="s">
        <v>42</v>
      </c>
      <c r="K340" t="s">
        <v>3</v>
      </c>
      <c r="L340" t="s">
        <v>3</v>
      </c>
      <c r="N340" t="s">
        <v>43</v>
      </c>
      <c r="O340" t="s">
        <v>179</v>
      </c>
      <c r="P340" t="s">
        <v>298</v>
      </c>
      <c r="Q340" t="s">
        <v>299</v>
      </c>
      <c r="R340" t="s">
        <v>47</v>
      </c>
      <c r="S340" t="s">
        <v>48</v>
      </c>
      <c r="T340" t="s">
        <v>49</v>
      </c>
      <c r="U340" t="s">
        <v>56</v>
      </c>
      <c r="V340">
        <v>12</v>
      </c>
      <c r="W340" t="s">
        <v>51</v>
      </c>
      <c r="X340" t="s">
        <v>52</v>
      </c>
      <c r="Y340" t="s">
        <v>53</v>
      </c>
      <c r="Z340" t="s">
        <v>54</v>
      </c>
      <c r="AA340" s="114">
        <v>43341</v>
      </c>
      <c r="AB340" s="112">
        <v>0.79583333333333328</v>
      </c>
      <c r="AC340" t="s">
        <v>37</v>
      </c>
      <c r="AD340" t="s">
        <v>56</v>
      </c>
      <c r="AE340" t="s">
        <v>41</v>
      </c>
      <c r="AF340" t="s">
        <v>70</v>
      </c>
      <c r="AG340" t="s">
        <v>55</v>
      </c>
      <c r="AH340" t="s">
        <v>516</v>
      </c>
      <c r="AI340">
        <v>6.68</v>
      </c>
      <c r="AJ340" t="s">
        <v>1134</v>
      </c>
      <c r="AK340">
        <v>5.99</v>
      </c>
      <c r="AL340">
        <v>1</v>
      </c>
      <c r="AM340" s="110" t="str">
        <f t="shared" si="5"/>
        <v>&lt; 25mph</v>
      </c>
    </row>
    <row r="341" spans="1:39" x14ac:dyDescent="0.45">
      <c r="A341" t="str">
        <f ca="1">1+A4</f>
        <v/>
      </c>
      <c r="B341" t="str">
        <f>""</f>
        <v/>
      </c>
      <c r="C341" t="s">
        <v>71</v>
      </c>
      <c r="D341" s="114">
        <v>42111</v>
      </c>
      <c r="E341">
        <v>2015</v>
      </c>
      <c r="F341" s="112">
        <v>0.36180555555555549</v>
      </c>
      <c r="G341">
        <v>33.639702999999997</v>
      </c>
      <c r="H341">
        <v>-116.900997</v>
      </c>
      <c r="I341" t="s">
        <v>41</v>
      </c>
      <c r="J341" t="s">
        <v>42</v>
      </c>
      <c r="K341" t="s">
        <v>3</v>
      </c>
      <c r="L341" t="s">
        <v>3</v>
      </c>
      <c r="N341" t="s">
        <v>43</v>
      </c>
      <c r="O341" t="s">
        <v>72</v>
      </c>
      <c r="P341" t="s">
        <v>73</v>
      </c>
      <c r="Q341" t="s">
        <v>74</v>
      </c>
      <c r="R341" t="s">
        <v>61</v>
      </c>
      <c r="S341" t="s">
        <v>62</v>
      </c>
      <c r="T341" t="s">
        <v>49</v>
      </c>
      <c r="U341" t="s">
        <v>56</v>
      </c>
      <c r="V341">
        <v>12</v>
      </c>
      <c r="W341" t="s">
        <v>51</v>
      </c>
      <c r="X341" t="s">
        <v>63</v>
      </c>
      <c r="Y341" t="s">
        <v>53</v>
      </c>
      <c r="Z341" t="s">
        <v>75</v>
      </c>
      <c r="AA341" t="s">
        <v>76</v>
      </c>
      <c r="AB341" t="s">
        <v>56</v>
      </c>
      <c r="AC341" t="s">
        <v>63</v>
      </c>
      <c r="AD341" t="s">
        <v>56</v>
      </c>
      <c r="AE341" t="s">
        <v>56</v>
      </c>
      <c r="AF341" t="s">
        <v>56</v>
      </c>
      <c r="AG341" t="s">
        <v>55</v>
      </c>
      <c r="AH341" t="s">
        <v>1135</v>
      </c>
      <c r="AI341">
        <v>3.24</v>
      </c>
      <c r="AJ341" t="s">
        <v>1136</v>
      </c>
      <c r="AK341">
        <v>6.8</v>
      </c>
      <c r="AL341">
        <v>57</v>
      </c>
      <c r="AM341" s="110" t="str">
        <f t="shared" si="5"/>
        <v>&lt; 25mph</v>
      </c>
    </row>
    <row r="342" spans="1:39" x14ac:dyDescent="0.45">
      <c r="A342">
        <f>10001</f>
        <v>10001</v>
      </c>
      <c r="B342" t="s">
        <v>408</v>
      </c>
      <c r="D342" s="114">
        <v>42041</v>
      </c>
      <c r="E342">
        <v>2015</v>
      </c>
      <c r="F342" s="112">
        <v>0.625</v>
      </c>
      <c r="G342">
        <v>38.225648999999997</v>
      </c>
      <c r="H342">
        <v>-119.2274</v>
      </c>
      <c r="I342" t="s">
        <v>41</v>
      </c>
      <c r="J342" t="s">
        <v>42</v>
      </c>
      <c r="K342" t="s">
        <v>7</v>
      </c>
      <c r="M342" t="s">
        <v>7</v>
      </c>
      <c r="N342" t="s">
        <v>43</v>
      </c>
      <c r="O342" t="s">
        <v>409</v>
      </c>
      <c r="AG342" t="s">
        <v>331</v>
      </c>
      <c r="AH342" t="s">
        <v>657</v>
      </c>
      <c r="AI342">
        <v>1.36</v>
      </c>
      <c r="AJ342" t="s">
        <v>1137</v>
      </c>
      <c r="AK342">
        <v>24</v>
      </c>
      <c r="AL342">
        <v>10</v>
      </c>
      <c r="AM342" s="110" t="str">
        <f t="shared" si="5"/>
        <v>&lt; 25mph</v>
      </c>
    </row>
    <row r="343" spans="1:39" x14ac:dyDescent="0.45">
      <c r="A343" t="str">
        <f ca="1">1+A136</f>
        <v/>
      </c>
      <c r="B343" t="s">
        <v>418</v>
      </c>
      <c r="D343" s="114">
        <v>43074</v>
      </c>
      <c r="E343">
        <v>2017</v>
      </c>
      <c r="F343" s="112">
        <v>0.58333333333333337</v>
      </c>
      <c r="G343">
        <v>34.218290000000003</v>
      </c>
      <c r="H343">
        <v>-117.40625</v>
      </c>
      <c r="I343" t="s">
        <v>41</v>
      </c>
      <c r="J343" t="s">
        <v>42</v>
      </c>
      <c r="K343" t="s">
        <v>5</v>
      </c>
      <c r="M343" t="s">
        <v>5</v>
      </c>
      <c r="N343" t="s">
        <v>43</v>
      </c>
      <c r="O343" t="s">
        <v>101</v>
      </c>
      <c r="AG343" t="s">
        <v>331</v>
      </c>
      <c r="AH343" t="s">
        <v>595</v>
      </c>
      <c r="AI343">
        <v>5.41</v>
      </c>
      <c r="AJ343" t="s">
        <v>1138</v>
      </c>
      <c r="AK343">
        <v>49.01</v>
      </c>
      <c r="AL343">
        <v>43</v>
      </c>
      <c r="AM343" s="110" t="str">
        <f t="shared" si="5"/>
        <v>40-55mph</v>
      </c>
    </row>
    <row r="344" spans="1:39" x14ac:dyDescent="0.45">
      <c r="A344" t="str">
        <f ca="1">1+A79</f>
        <v/>
      </c>
      <c r="B344" t="str">
        <f>""</f>
        <v/>
      </c>
      <c r="C344" t="s">
        <v>285</v>
      </c>
      <c r="D344" s="114">
        <v>43277</v>
      </c>
      <c r="E344">
        <v>2018</v>
      </c>
      <c r="F344" s="112">
        <v>0.8666666666666667</v>
      </c>
      <c r="G344">
        <v>34.015815000000003</v>
      </c>
      <c r="H344">
        <v>-117.021477</v>
      </c>
      <c r="I344" t="s">
        <v>41</v>
      </c>
      <c r="J344" t="s">
        <v>42</v>
      </c>
      <c r="K344" t="s">
        <v>3</v>
      </c>
      <c r="L344" t="s">
        <v>3</v>
      </c>
      <c r="N344" t="s">
        <v>43</v>
      </c>
      <c r="O344" t="s">
        <v>279</v>
      </c>
      <c r="P344" t="s">
        <v>286</v>
      </c>
      <c r="Q344" t="s">
        <v>287</v>
      </c>
      <c r="R344" t="s">
        <v>47</v>
      </c>
      <c r="S344" t="s">
        <v>48</v>
      </c>
      <c r="T344" t="s">
        <v>49</v>
      </c>
      <c r="U344" t="s">
        <v>56</v>
      </c>
      <c r="V344">
        <v>12</v>
      </c>
      <c r="W344" t="s">
        <v>51</v>
      </c>
      <c r="X344" t="s">
        <v>52</v>
      </c>
      <c r="Y344" t="s">
        <v>53</v>
      </c>
      <c r="Z344" t="s">
        <v>54</v>
      </c>
      <c r="AA344" s="114">
        <v>43277</v>
      </c>
      <c r="AB344" s="112">
        <v>0.8666666666666667</v>
      </c>
      <c r="AC344" t="s">
        <v>37</v>
      </c>
      <c r="AD344" t="s">
        <v>56</v>
      </c>
      <c r="AE344" t="s">
        <v>80</v>
      </c>
      <c r="AF344" t="s">
        <v>81</v>
      </c>
      <c r="AG344" t="s">
        <v>55</v>
      </c>
      <c r="AH344" t="s">
        <v>573</v>
      </c>
      <c r="AI344">
        <v>6.9</v>
      </c>
      <c r="AJ344" t="s">
        <v>1139</v>
      </c>
      <c r="AK344">
        <v>21</v>
      </c>
      <c r="AL344">
        <v>45</v>
      </c>
      <c r="AM344" s="110" t="str">
        <f t="shared" si="5"/>
        <v>&lt; 25mph</v>
      </c>
    </row>
    <row r="345" spans="1:39" x14ac:dyDescent="0.45">
      <c r="A345">
        <f>1+A114</f>
        <v>10006</v>
      </c>
      <c r="B345" t="str">
        <f>""</f>
        <v/>
      </c>
      <c r="C345" t="s">
        <v>378</v>
      </c>
      <c r="D345" s="114">
        <v>44017</v>
      </c>
      <c r="E345">
        <v>2020</v>
      </c>
      <c r="F345" s="112">
        <v>0.5</v>
      </c>
      <c r="G345">
        <v>35.870798000000001</v>
      </c>
      <c r="H345">
        <v>-118.64113399999999</v>
      </c>
      <c r="I345" t="s">
        <v>41</v>
      </c>
      <c r="J345" t="s">
        <v>42</v>
      </c>
      <c r="K345" t="s">
        <v>3</v>
      </c>
      <c r="L345" t="s">
        <v>3</v>
      </c>
      <c r="N345" t="s">
        <v>43</v>
      </c>
      <c r="O345" t="s">
        <v>101</v>
      </c>
      <c r="P345" t="s">
        <v>379</v>
      </c>
      <c r="Q345" t="s">
        <v>379</v>
      </c>
      <c r="R345" t="s">
        <v>48</v>
      </c>
      <c r="S345" t="s">
        <v>48</v>
      </c>
      <c r="T345" t="s">
        <v>49</v>
      </c>
      <c r="U345" t="s">
        <v>64</v>
      </c>
      <c r="V345">
        <v>2.4</v>
      </c>
      <c r="W345" t="s">
        <v>51</v>
      </c>
      <c r="X345" t="s">
        <v>63</v>
      </c>
      <c r="Y345" t="s">
        <v>53</v>
      </c>
      <c r="Z345" t="s">
        <v>54</v>
      </c>
      <c r="AA345" s="114">
        <v>44017</v>
      </c>
      <c r="AB345" s="112">
        <v>0.5</v>
      </c>
      <c r="AC345" t="s">
        <v>37</v>
      </c>
      <c r="AE345" t="s">
        <v>41</v>
      </c>
      <c r="AF345" t="s">
        <v>70</v>
      </c>
      <c r="AG345" t="s">
        <v>55</v>
      </c>
      <c r="AH345" t="s">
        <v>857</v>
      </c>
      <c r="AI345">
        <v>1.17</v>
      </c>
      <c r="AJ345" t="s">
        <v>1140</v>
      </c>
      <c r="AK345">
        <v>4</v>
      </c>
      <c r="AL345">
        <v>13</v>
      </c>
      <c r="AM345" s="110" t="str">
        <f t="shared" si="5"/>
        <v>&lt; 25mph</v>
      </c>
    </row>
    <row r="346" spans="1:39" x14ac:dyDescent="0.45">
      <c r="A346" t="str">
        <f ca="1">1+A12</f>
        <v/>
      </c>
      <c r="B346" t="str">
        <f>""</f>
        <v/>
      </c>
      <c r="C346" t="s">
        <v>104</v>
      </c>
      <c r="D346" s="114">
        <v>42150</v>
      </c>
      <c r="E346">
        <v>2015</v>
      </c>
      <c r="F346" s="112">
        <v>0.61597222222222225</v>
      </c>
      <c r="G346">
        <v>34.141244</v>
      </c>
      <c r="H346">
        <v>-118.907889</v>
      </c>
      <c r="I346" t="s">
        <v>63</v>
      </c>
      <c r="J346" t="s">
        <v>42</v>
      </c>
      <c r="K346" t="s">
        <v>3</v>
      </c>
      <c r="L346" t="s">
        <v>3</v>
      </c>
      <c r="N346" t="s">
        <v>43</v>
      </c>
      <c r="O346" t="s">
        <v>83</v>
      </c>
      <c r="P346" t="s">
        <v>105</v>
      </c>
      <c r="Q346" t="s">
        <v>106</v>
      </c>
      <c r="R346" t="s">
        <v>61</v>
      </c>
      <c r="S346" t="s">
        <v>62</v>
      </c>
      <c r="T346" t="s">
        <v>49</v>
      </c>
      <c r="U346" t="s">
        <v>56</v>
      </c>
      <c r="V346">
        <v>4</v>
      </c>
      <c r="W346" t="s">
        <v>51</v>
      </c>
      <c r="X346" t="s">
        <v>63</v>
      </c>
      <c r="Y346" t="s">
        <v>53</v>
      </c>
      <c r="Z346" t="s">
        <v>75</v>
      </c>
      <c r="AA346" t="s">
        <v>76</v>
      </c>
      <c r="AB346" t="s">
        <v>56</v>
      </c>
      <c r="AC346" t="s">
        <v>55</v>
      </c>
      <c r="AD346" t="s">
        <v>56</v>
      </c>
      <c r="AE346" t="s">
        <v>56</v>
      </c>
      <c r="AF346" t="s">
        <v>56</v>
      </c>
      <c r="AG346" t="s">
        <v>55</v>
      </c>
      <c r="AH346" t="s">
        <v>1141</v>
      </c>
      <c r="AI346">
        <v>4.42</v>
      </c>
      <c r="AJ346" t="s">
        <v>1142</v>
      </c>
      <c r="AK346">
        <v>14</v>
      </c>
      <c r="AL346">
        <v>45</v>
      </c>
      <c r="AM346" s="110" t="str">
        <f t="shared" si="5"/>
        <v>&lt; 25mph</v>
      </c>
    </row>
    <row r="347" spans="1:39" x14ac:dyDescent="0.45">
      <c r="A347" t="str">
        <f ca="1">1+A35</f>
        <v/>
      </c>
      <c r="B347" t="str">
        <f>""</f>
        <v/>
      </c>
      <c r="C347" t="s">
        <v>176</v>
      </c>
      <c r="D347" s="114">
        <v>42526</v>
      </c>
      <c r="E347">
        <v>2016</v>
      </c>
      <c r="F347" s="112">
        <v>0.66597222222222219</v>
      </c>
      <c r="G347">
        <v>34.420771999999999</v>
      </c>
      <c r="H347">
        <v>-118.421786</v>
      </c>
      <c r="I347" t="s">
        <v>41</v>
      </c>
      <c r="J347" t="s">
        <v>42</v>
      </c>
      <c r="K347" t="s">
        <v>3</v>
      </c>
      <c r="L347" t="s">
        <v>3</v>
      </c>
      <c r="N347" t="s">
        <v>43</v>
      </c>
      <c r="O347" t="s">
        <v>148</v>
      </c>
      <c r="P347" t="s">
        <v>177</v>
      </c>
      <c r="Q347" t="s">
        <v>177</v>
      </c>
      <c r="R347" t="s">
        <v>61</v>
      </c>
      <c r="S347" t="s">
        <v>62</v>
      </c>
      <c r="T347" t="s">
        <v>49</v>
      </c>
      <c r="U347" t="s">
        <v>163</v>
      </c>
      <c r="V347">
        <v>16</v>
      </c>
      <c r="W347" t="s">
        <v>51</v>
      </c>
      <c r="X347" t="s">
        <v>52</v>
      </c>
      <c r="Y347" t="s">
        <v>53</v>
      </c>
      <c r="Z347" t="s">
        <v>54</v>
      </c>
      <c r="AA347" s="114">
        <v>42526</v>
      </c>
      <c r="AB347" s="112">
        <v>0.66597222222222219</v>
      </c>
      <c r="AC347" t="s">
        <v>55</v>
      </c>
      <c r="AD347" t="s">
        <v>56</v>
      </c>
      <c r="AE347" t="s">
        <v>56</v>
      </c>
      <c r="AF347" t="s">
        <v>56</v>
      </c>
      <c r="AG347" t="s">
        <v>55</v>
      </c>
      <c r="AH347" t="s">
        <v>667</v>
      </c>
      <c r="AI347">
        <v>5.3</v>
      </c>
      <c r="AJ347" t="s">
        <v>1143</v>
      </c>
      <c r="AK347">
        <v>28.99</v>
      </c>
      <c r="AL347">
        <v>33</v>
      </c>
      <c r="AM347" s="110" t="str">
        <f t="shared" si="5"/>
        <v>25-40mph</v>
      </c>
    </row>
    <row r="348" spans="1:39" x14ac:dyDescent="0.45">
      <c r="A348" t="str">
        <f ca="1">1+A75</f>
        <v/>
      </c>
      <c r="B348" t="str">
        <f>""</f>
        <v/>
      </c>
      <c r="C348" t="s">
        <v>150</v>
      </c>
      <c r="D348" s="114">
        <v>43035</v>
      </c>
      <c r="E348">
        <v>2017</v>
      </c>
      <c r="F348" s="112">
        <v>0.98958333333333337</v>
      </c>
      <c r="G348">
        <v>34.456999000000003</v>
      </c>
      <c r="H348">
        <v>-119.564804</v>
      </c>
      <c r="I348" t="s">
        <v>41</v>
      </c>
      <c r="J348" t="s">
        <v>42</v>
      </c>
      <c r="K348" t="s">
        <v>3</v>
      </c>
      <c r="L348" t="s">
        <v>3</v>
      </c>
      <c r="N348" t="s">
        <v>133</v>
      </c>
      <c r="O348" t="s">
        <v>56</v>
      </c>
      <c r="P348" t="s">
        <v>276</v>
      </c>
      <c r="Q348" t="s">
        <v>276</v>
      </c>
      <c r="R348" t="s">
        <v>61</v>
      </c>
      <c r="S348" t="s">
        <v>62</v>
      </c>
      <c r="T348" t="s">
        <v>49</v>
      </c>
      <c r="U348" t="s">
        <v>153</v>
      </c>
      <c r="V348">
        <v>16</v>
      </c>
      <c r="W348" t="s">
        <v>51</v>
      </c>
      <c r="X348" t="s">
        <v>52</v>
      </c>
      <c r="Y348" t="s">
        <v>53</v>
      </c>
      <c r="Z348" t="s">
        <v>75</v>
      </c>
      <c r="AA348" t="s">
        <v>76</v>
      </c>
      <c r="AB348" t="s">
        <v>56</v>
      </c>
      <c r="AC348" t="s">
        <v>55</v>
      </c>
      <c r="AD348" t="s">
        <v>56</v>
      </c>
      <c r="AE348" t="s">
        <v>56</v>
      </c>
      <c r="AF348" t="s">
        <v>56</v>
      </c>
      <c r="AG348" t="s">
        <v>55</v>
      </c>
      <c r="AH348" t="s">
        <v>507</v>
      </c>
      <c r="AI348">
        <v>7.63</v>
      </c>
      <c r="AJ348" t="s">
        <v>1144</v>
      </c>
      <c r="AK348">
        <v>8.99</v>
      </c>
      <c r="AL348">
        <v>21</v>
      </c>
      <c r="AM348" s="110" t="str">
        <f t="shared" si="5"/>
        <v>&lt; 25mph</v>
      </c>
    </row>
    <row r="349" spans="1:39" x14ac:dyDescent="0.45">
      <c r="A349" t="str">
        <f ca="1">1+A49</f>
        <v/>
      </c>
      <c r="B349" t="str">
        <f>""</f>
        <v/>
      </c>
      <c r="C349" t="s">
        <v>176</v>
      </c>
      <c r="D349" s="114">
        <v>42665</v>
      </c>
      <c r="E349">
        <v>2016</v>
      </c>
      <c r="F349" s="112">
        <v>0.63680555555555551</v>
      </c>
      <c r="G349">
        <v>34.381228999999998</v>
      </c>
      <c r="H349">
        <v>-118.41318099999999</v>
      </c>
      <c r="I349" t="s">
        <v>63</v>
      </c>
      <c r="J349" t="s">
        <v>42</v>
      </c>
      <c r="K349" t="s">
        <v>3</v>
      </c>
      <c r="L349" t="s">
        <v>3</v>
      </c>
      <c r="N349" t="s">
        <v>43</v>
      </c>
      <c r="O349" t="s">
        <v>148</v>
      </c>
      <c r="P349" t="s">
        <v>214</v>
      </c>
      <c r="Q349" t="s">
        <v>215</v>
      </c>
      <c r="R349" t="s">
        <v>61</v>
      </c>
      <c r="S349" t="s">
        <v>62</v>
      </c>
      <c r="T349" t="s">
        <v>49</v>
      </c>
      <c r="U349" t="s">
        <v>56</v>
      </c>
      <c r="V349">
        <v>16</v>
      </c>
      <c r="W349" t="s">
        <v>51</v>
      </c>
      <c r="X349" t="s">
        <v>52</v>
      </c>
      <c r="Y349" t="s">
        <v>53</v>
      </c>
      <c r="Z349" t="s">
        <v>54</v>
      </c>
      <c r="AA349" s="114">
        <v>42665</v>
      </c>
      <c r="AB349" s="112">
        <v>0.63680555555555551</v>
      </c>
      <c r="AC349" t="s">
        <v>37</v>
      </c>
      <c r="AD349" t="s">
        <v>56</v>
      </c>
      <c r="AE349" t="s">
        <v>141</v>
      </c>
      <c r="AF349" t="s">
        <v>70</v>
      </c>
      <c r="AG349" t="s">
        <v>55</v>
      </c>
      <c r="AH349" t="s">
        <v>455</v>
      </c>
      <c r="AI349">
        <v>1.96</v>
      </c>
      <c r="AJ349" t="s">
        <v>1145</v>
      </c>
      <c r="AK349">
        <v>24.99</v>
      </c>
      <c r="AL349">
        <v>102</v>
      </c>
      <c r="AM349" s="110" t="str">
        <f t="shared" si="5"/>
        <v>&lt; 25mph</v>
      </c>
    </row>
    <row r="350" spans="1:39" x14ac:dyDescent="0.45">
      <c r="A350" t="str">
        <f ca="1">1+A80</f>
        <v/>
      </c>
      <c r="B350" t="str">
        <f>""</f>
        <v/>
      </c>
      <c r="C350" t="s">
        <v>288</v>
      </c>
      <c r="D350" s="114">
        <v>43280</v>
      </c>
      <c r="E350">
        <v>2018</v>
      </c>
      <c r="F350" s="112">
        <v>0.14583333333333329</v>
      </c>
      <c r="G350">
        <v>34.135827999999997</v>
      </c>
      <c r="H350">
        <v>-118.59935900000001</v>
      </c>
      <c r="I350" t="s">
        <v>41</v>
      </c>
      <c r="J350" t="s">
        <v>42</v>
      </c>
      <c r="K350" t="s">
        <v>3</v>
      </c>
      <c r="L350" t="s">
        <v>3</v>
      </c>
      <c r="N350" t="s">
        <v>133</v>
      </c>
      <c r="O350" t="s">
        <v>56</v>
      </c>
      <c r="P350" t="s">
        <v>289</v>
      </c>
      <c r="Q350" t="s">
        <v>290</v>
      </c>
      <c r="R350" t="s">
        <v>61</v>
      </c>
      <c r="S350" t="s">
        <v>62</v>
      </c>
      <c r="T350" t="s">
        <v>49</v>
      </c>
      <c r="U350" t="s">
        <v>56</v>
      </c>
      <c r="V350">
        <v>12</v>
      </c>
      <c r="W350" t="s">
        <v>51</v>
      </c>
      <c r="X350" t="s">
        <v>52</v>
      </c>
      <c r="Y350" t="s">
        <v>53</v>
      </c>
      <c r="Z350" t="s">
        <v>54</v>
      </c>
      <c r="AA350" s="114">
        <v>43280</v>
      </c>
      <c r="AB350" s="112">
        <v>0.14583333333333329</v>
      </c>
      <c r="AC350" t="s">
        <v>86</v>
      </c>
      <c r="AD350" t="s">
        <v>146</v>
      </c>
      <c r="AE350" t="s">
        <v>56</v>
      </c>
      <c r="AF350" t="s">
        <v>56</v>
      </c>
      <c r="AG350" t="s">
        <v>55</v>
      </c>
      <c r="AH350" t="s">
        <v>561</v>
      </c>
      <c r="AI350">
        <v>4.4800000000000004</v>
      </c>
      <c r="AJ350" t="s">
        <v>1146</v>
      </c>
      <c r="AK350">
        <v>28.01</v>
      </c>
      <c r="AL350">
        <v>223</v>
      </c>
      <c r="AM350" s="110" t="str">
        <f t="shared" si="5"/>
        <v>25-40mph</v>
      </c>
    </row>
    <row r="351" spans="1:39" x14ac:dyDescent="0.45">
      <c r="A351" t="str">
        <f ca="1">1+A99</f>
        <v/>
      </c>
      <c r="B351" t="str">
        <f>""</f>
        <v/>
      </c>
      <c r="C351" t="s">
        <v>342</v>
      </c>
      <c r="D351" s="114">
        <v>43719</v>
      </c>
      <c r="E351">
        <v>2019</v>
      </c>
      <c r="F351" s="112">
        <v>0.33888888888888891</v>
      </c>
      <c r="G351">
        <v>34.099086999999997</v>
      </c>
      <c r="H351">
        <v>-118.679281</v>
      </c>
      <c r="I351" t="s">
        <v>41</v>
      </c>
      <c r="J351" t="s">
        <v>42</v>
      </c>
      <c r="K351" t="s">
        <v>3</v>
      </c>
      <c r="L351" t="s">
        <v>3</v>
      </c>
      <c r="N351" t="s">
        <v>43</v>
      </c>
      <c r="O351" t="s">
        <v>340</v>
      </c>
      <c r="P351" t="s">
        <v>343</v>
      </c>
      <c r="Q351" t="s">
        <v>343</v>
      </c>
      <c r="R351" t="s">
        <v>61</v>
      </c>
      <c r="S351" t="s">
        <v>62</v>
      </c>
      <c r="T351" t="s">
        <v>49</v>
      </c>
      <c r="U351" t="s">
        <v>344</v>
      </c>
      <c r="V351">
        <v>16</v>
      </c>
      <c r="W351" t="s">
        <v>51</v>
      </c>
      <c r="X351" t="s">
        <v>52</v>
      </c>
      <c r="Y351" t="s">
        <v>53</v>
      </c>
      <c r="Z351" t="s">
        <v>54</v>
      </c>
      <c r="AA351" s="114">
        <v>43719</v>
      </c>
      <c r="AB351" s="112">
        <v>0.33888888888888891</v>
      </c>
      <c r="AC351" t="s">
        <v>86</v>
      </c>
      <c r="AD351" t="s">
        <v>52</v>
      </c>
      <c r="AF351" t="s">
        <v>70</v>
      </c>
      <c r="AG351" t="s">
        <v>137</v>
      </c>
      <c r="AH351" t="s">
        <v>529</v>
      </c>
      <c r="AI351">
        <v>3.24</v>
      </c>
      <c r="AJ351" t="s">
        <v>1147</v>
      </c>
      <c r="AK351">
        <v>34</v>
      </c>
      <c r="AL351">
        <v>22</v>
      </c>
      <c r="AM351" s="110" t="str">
        <f t="shared" si="5"/>
        <v>25-40mph</v>
      </c>
    </row>
    <row r="352" spans="1:39" x14ac:dyDescent="0.45">
      <c r="A352" t="str">
        <f ca="1">1+A74</f>
        <v/>
      </c>
      <c r="B352" t="str">
        <f>""</f>
        <v/>
      </c>
      <c r="C352" t="s">
        <v>274</v>
      </c>
      <c r="D352" s="114">
        <v>43026</v>
      </c>
      <c r="E352">
        <v>2017</v>
      </c>
      <c r="F352" s="112">
        <v>0.56527777777777777</v>
      </c>
      <c r="G352">
        <v>33.770207999999997</v>
      </c>
      <c r="H352">
        <v>-117.215667</v>
      </c>
      <c r="I352" t="s">
        <v>41</v>
      </c>
      <c r="J352" t="s">
        <v>42</v>
      </c>
      <c r="K352" t="s">
        <v>4</v>
      </c>
      <c r="L352" t="s">
        <v>4</v>
      </c>
      <c r="N352" t="s">
        <v>43</v>
      </c>
      <c r="O352" t="s">
        <v>143</v>
      </c>
      <c r="P352" t="s">
        <v>275</v>
      </c>
      <c r="Q352" t="s">
        <v>275</v>
      </c>
      <c r="R352" t="s">
        <v>69</v>
      </c>
      <c r="S352" t="s">
        <v>48</v>
      </c>
      <c r="T352" t="s">
        <v>49</v>
      </c>
      <c r="U352" t="s">
        <v>56</v>
      </c>
      <c r="V352">
        <v>12</v>
      </c>
      <c r="W352" t="s">
        <v>51</v>
      </c>
      <c r="X352" t="s">
        <v>52</v>
      </c>
      <c r="Y352" t="s">
        <v>53</v>
      </c>
      <c r="Z352" t="s">
        <v>75</v>
      </c>
      <c r="AA352" t="s">
        <v>76</v>
      </c>
      <c r="AB352" t="s">
        <v>56</v>
      </c>
      <c r="AC352" t="s">
        <v>37</v>
      </c>
      <c r="AD352" t="s">
        <v>56</v>
      </c>
      <c r="AE352" t="s">
        <v>141</v>
      </c>
      <c r="AF352" t="s">
        <v>70</v>
      </c>
      <c r="AG352" t="s">
        <v>55</v>
      </c>
      <c r="AH352" t="s">
        <v>565</v>
      </c>
      <c r="AI352">
        <v>3.64</v>
      </c>
      <c r="AJ352" t="s">
        <v>1148</v>
      </c>
      <c r="AK352">
        <v>14</v>
      </c>
      <c r="AL352">
        <v>8</v>
      </c>
      <c r="AM352" s="110" t="str">
        <f t="shared" si="5"/>
        <v>&lt; 25mph</v>
      </c>
    </row>
    <row r="353" spans="1:39" x14ac:dyDescent="0.45">
      <c r="A353" t="str">
        <f ca="1">1+A55</f>
        <v/>
      </c>
      <c r="B353" t="str">
        <f>""</f>
        <v/>
      </c>
      <c r="C353" t="s">
        <v>227</v>
      </c>
      <c r="D353" s="114">
        <v>42748</v>
      </c>
      <c r="E353">
        <v>2017</v>
      </c>
      <c r="F353" s="112">
        <v>0.46180555555555558</v>
      </c>
      <c r="G353">
        <v>33.761028000000003</v>
      </c>
      <c r="H353">
        <v>-116.694783</v>
      </c>
      <c r="I353" t="s">
        <v>41</v>
      </c>
      <c r="J353" t="s">
        <v>42</v>
      </c>
      <c r="K353" t="s">
        <v>3</v>
      </c>
      <c r="L353" t="s">
        <v>3</v>
      </c>
      <c r="N353" t="s">
        <v>55</v>
      </c>
      <c r="O353" t="s">
        <v>56</v>
      </c>
      <c r="P353" t="s">
        <v>228</v>
      </c>
      <c r="Q353" t="s">
        <v>228</v>
      </c>
      <c r="R353" t="s">
        <v>61</v>
      </c>
      <c r="S353" t="s">
        <v>62</v>
      </c>
      <c r="T353" t="s">
        <v>49</v>
      </c>
      <c r="U353" t="s">
        <v>153</v>
      </c>
      <c r="V353">
        <v>12</v>
      </c>
      <c r="W353" t="s">
        <v>51</v>
      </c>
      <c r="X353" t="s">
        <v>52</v>
      </c>
      <c r="Y353" t="s">
        <v>53</v>
      </c>
      <c r="Z353" t="s">
        <v>54</v>
      </c>
      <c r="AA353" s="114">
        <v>42748</v>
      </c>
      <c r="AB353" s="112">
        <v>0.46180555555555558</v>
      </c>
      <c r="AC353" t="s">
        <v>37</v>
      </c>
      <c r="AD353" t="s">
        <v>56</v>
      </c>
      <c r="AE353" t="s">
        <v>41</v>
      </c>
      <c r="AF353" t="s">
        <v>70</v>
      </c>
      <c r="AG353" t="s">
        <v>55</v>
      </c>
      <c r="AH353" t="s">
        <v>531</v>
      </c>
      <c r="AI353">
        <v>4.82</v>
      </c>
      <c r="AJ353" t="s">
        <v>1149</v>
      </c>
      <c r="AK353">
        <v>17</v>
      </c>
      <c r="AL353">
        <v>29</v>
      </c>
      <c r="AM353" s="110" t="str">
        <f t="shared" si="5"/>
        <v>&lt; 25mph</v>
      </c>
    </row>
    <row r="354" spans="1:39" x14ac:dyDescent="0.45">
      <c r="A354" t="str">
        <f ca="1">1+A2</f>
        <v/>
      </c>
      <c r="B354" t="str">
        <f>""</f>
        <v/>
      </c>
      <c r="C354" t="s">
        <v>57</v>
      </c>
      <c r="D354" s="114">
        <v>42057</v>
      </c>
      <c r="E354">
        <v>2015</v>
      </c>
      <c r="F354" s="112">
        <v>0.41111111111111109</v>
      </c>
      <c r="G354">
        <v>34.284868000000003</v>
      </c>
      <c r="H354">
        <v>-119.217293</v>
      </c>
      <c r="I354" t="s">
        <v>41</v>
      </c>
      <c r="J354" t="s">
        <v>42</v>
      </c>
      <c r="K354" t="s">
        <v>5</v>
      </c>
      <c r="L354" t="s">
        <v>5</v>
      </c>
      <c r="N354" t="s">
        <v>43</v>
      </c>
      <c r="O354" t="s">
        <v>58</v>
      </c>
      <c r="P354" t="s">
        <v>59</v>
      </c>
      <c r="Q354" t="s">
        <v>60</v>
      </c>
      <c r="R354" t="s">
        <v>61</v>
      </c>
      <c r="S354" t="s">
        <v>62</v>
      </c>
      <c r="T354" t="s">
        <v>49</v>
      </c>
      <c r="U354" t="s">
        <v>50</v>
      </c>
      <c r="V354">
        <v>16</v>
      </c>
      <c r="W354" t="s">
        <v>51</v>
      </c>
      <c r="X354" t="s">
        <v>63</v>
      </c>
      <c r="Y354" t="s">
        <v>53</v>
      </c>
      <c r="Z354" t="s">
        <v>54</v>
      </c>
      <c r="AA354" s="114">
        <v>42057</v>
      </c>
      <c r="AB354" s="112">
        <v>0.45069444444444451</v>
      </c>
      <c r="AC354" t="s">
        <v>55</v>
      </c>
      <c r="AD354" t="s">
        <v>56</v>
      </c>
      <c r="AE354" t="s">
        <v>56</v>
      </c>
      <c r="AF354" t="s">
        <v>56</v>
      </c>
      <c r="AG354" t="s">
        <v>64</v>
      </c>
      <c r="AH354" t="s">
        <v>1150</v>
      </c>
      <c r="AI354">
        <v>3.36</v>
      </c>
      <c r="AJ354" t="s">
        <v>1151</v>
      </c>
      <c r="AK354">
        <v>13.81</v>
      </c>
      <c r="AL354">
        <v>137</v>
      </c>
      <c r="AM354" s="110" t="str">
        <f t="shared" si="5"/>
        <v>&lt; 25mph</v>
      </c>
    </row>
    <row r="355" spans="1:39" x14ac:dyDescent="0.45">
      <c r="A355" t="str">
        <f ca="1">1+A105</f>
        <v/>
      </c>
      <c r="B355" t="str">
        <f>""</f>
        <v/>
      </c>
      <c r="C355" t="s">
        <v>357</v>
      </c>
      <c r="D355" s="114">
        <v>43833</v>
      </c>
      <c r="E355">
        <v>2020</v>
      </c>
      <c r="F355" s="112">
        <v>0.29930555555555549</v>
      </c>
      <c r="G355">
        <v>34.495790999999997</v>
      </c>
      <c r="H355">
        <v>-118.027598</v>
      </c>
      <c r="I355" t="s">
        <v>63</v>
      </c>
      <c r="J355" t="s">
        <v>42</v>
      </c>
      <c r="K355" t="s">
        <v>3</v>
      </c>
      <c r="L355" t="s">
        <v>3</v>
      </c>
      <c r="N355" t="s">
        <v>43</v>
      </c>
      <c r="O355" t="s">
        <v>358</v>
      </c>
      <c r="P355" t="s">
        <v>359</v>
      </c>
      <c r="Q355" t="s">
        <v>359</v>
      </c>
      <c r="R355" t="s">
        <v>62</v>
      </c>
      <c r="S355" t="s">
        <v>62</v>
      </c>
      <c r="T355" t="s">
        <v>49</v>
      </c>
      <c r="U355" t="s">
        <v>360</v>
      </c>
      <c r="V355">
        <v>12</v>
      </c>
      <c r="W355" t="s">
        <v>51</v>
      </c>
      <c r="X355" t="s">
        <v>52</v>
      </c>
      <c r="Y355" t="s">
        <v>53</v>
      </c>
      <c r="Z355" t="s">
        <v>54</v>
      </c>
      <c r="AA355" s="114">
        <v>43833</v>
      </c>
      <c r="AB355" s="112">
        <v>0.29930555555555549</v>
      </c>
      <c r="AC355" t="s">
        <v>86</v>
      </c>
      <c r="AD355" t="s">
        <v>52</v>
      </c>
      <c r="AG355" t="s">
        <v>63</v>
      </c>
      <c r="AH355" t="s">
        <v>551</v>
      </c>
      <c r="AI355">
        <v>7.93</v>
      </c>
      <c r="AJ355" t="s">
        <v>1152</v>
      </c>
      <c r="AK355">
        <v>23</v>
      </c>
      <c r="AL355">
        <v>6</v>
      </c>
      <c r="AM355" s="110" t="str">
        <f t="shared" si="5"/>
        <v>&lt; 25mph</v>
      </c>
    </row>
    <row r="356" spans="1:39" x14ac:dyDescent="0.45">
      <c r="A356" t="str">
        <f ca="1">1+A47</f>
        <v/>
      </c>
      <c r="B356" t="str">
        <f>""</f>
        <v/>
      </c>
      <c r="C356" t="s">
        <v>208</v>
      </c>
      <c r="D356" s="114">
        <v>42645</v>
      </c>
      <c r="E356">
        <v>2016</v>
      </c>
      <c r="F356" s="112">
        <v>0.84236111111111112</v>
      </c>
      <c r="G356">
        <v>34.631357000000001</v>
      </c>
      <c r="H356">
        <v>-118.25558100000001</v>
      </c>
      <c r="I356" t="s">
        <v>41</v>
      </c>
      <c r="J356" t="s">
        <v>42</v>
      </c>
      <c r="K356" t="s">
        <v>4</v>
      </c>
      <c r="L356" t="s">
        <v>4</v>
      </c>
      <c r="N356" t="s">
        <v>43</v>
      </c>
      <c r="O356" t="s">
        <v>148</v>
      </c>
      <c r="P356" t="s">
        <v>209</v>
      </c>
      <c r="Q356" t="s">
        <v>209</v>
      </c>
      <c r="R356" t="s">
        <v>61</v>
      </c>
      <c r="S356" t="s">
        <v>62</v>
      </c>
      <c r="T356" t="s">
        <v>49</v>
      </c>
      <c r="U356" t="s">
        <v>56</v>
      </c>
      <c r="V356">
        <v>12</v>
      </c>
      <c r="W356" t="s">
        <v>51</v>
      </c>
      <c r="X356" t="s">
        <v>52</v>
      </c>
      <c r="Y356" t="s">
        <v>53</v>
      </c>
      <c r="Z356" t="s">
        <v>54</v>
      </c>
      <c r="AA356" s="114">
        <v>42645</v>
      </c>
      <c r="AB356" s="112">
        <v>0.84236111111111112</v>
      </c>
      <c r="AC356" t="s">
        <v>86</v>
      </c>
      <c r="AD356" t="s">
        <v>52</v>
      </c>
      <c r="AE356" t="s">
        <v>56</v>
      </c>
      <c r="AF356" t="s">
        <v>56</v>
      </c>
      <c r="AG356" t="s">
        <v>55</v>
      </c>
      <c r="AH356" t="s">
        <v>1153</v>
      </c>
      <c r="AI356">
        <v>7.78</v>
      </c>
      <c r="AJ356" t="s">
        <v>1154</v>
      </c>
      <c r="AK356">
        <v>14.99</v>
      </c>
      <c r="AL356">
        <v>7</v>
      </c>
      <c r="AM356" s="110" t="str">
        <f t="shared" si="5"/>
        <v>&lt; 25mph</v>
      </c>
    </row>
    <row r="357" spans="1:39" x14ac:dyDescent="0.45">
      <c r="A357" t="str">
        <f ca="1">1+A43</f>
        <v/>
      </c>
      <c r="B357" t="str">
        <f>""</f>
        <v/>
      </c>
      <c r="C357" t="s">
        <v>198</v>
      </c>
      <c r="D357" s="114">
        <v>42616</v>
      </c>
      <c r="E357">
        <v>2016</v>
      </c>
      <c r="F357" s="112">
        <v>0.43333333333333329</v>
      </c>
      <c r="G357">
        <v>34.444661000000004</v>
      </c>
      <c r="H357">
        <v>-119.236951</v>
      </c>
      <c r="I357" t="s">
        <v>41</v>
      </c>
      <c r="J357" t="s">
        <v>42</v>
      </c>
      <c r="K357" t="s">
        <v>4</v>
      </c>
      <c r="L357" t="s">
        <v>4</v>
      </c>
      <c r="N357" t="s">
        <v>43</v>
      </c>
      <c r="O357" t="s">
        <v>157</v>
      </c>
      <c r="P357" t="s">
        <v>199</v>
      </c>
      <c r="Q357" t="s">
        <v>200</v>
      </c>
      <c r="R357" t="s">
        <v>61</v>
      </c>
      <c r="S357" t="s">
        <v>62</v>
      </c>
      <c r="T357" t="s">
        <v>49</v>
      </c>
      <c r="U357" t="s">
        <v>56</v>
      </c>
      <c r="V357">
        <v>66</v>
      </c>
      <c r="W357" t="s">
        <v>111</v>
      </c>
      <c r="X357" t="s">
        <v>52</v>
      </c>
      <c r="Y357" t="s">
        <v>53</v>
      </c>
      <c r="Z357" t="s">
        <v>75</v>
      </c>
      <c r="AA357" t="s">
        <v>76</v>
      </c>
      <c r="AB357" t="s">
        <v>56</v>
      </c>
      <c r="AC357" t="s">
        <v>37</v>
      </c>
      <c r="AD357" t="s">
        <v>56</v>
      </c>
      <c r="AE357" t="s">
        <v>112</v>
      </c>
      <c r="AF357" t="s">
        <v>70</v>
      </c>
      <c r="AG357" t="s">
        <v>55</v>
      </c>
      <c r="AH357" t="s">
        <v>813</v>
      </c>
      <c r="AI357">
        <v>7.44</v>
      </c>
      <c r="AJ357" t="s">
        <v>1155</v>
      </c>
      <c r="AK357">
        <v>5.99</v>
      </c>
      <c r="AL357">
        <v>12</v>
      </c>
      <c r="AM357" s="110" t="str">
        <f t="shared" si="5"/>
        <v>&lt; 25mph</v>
      </c>
    </row>
    <row r="358" spans="1:39" x14ac:dyDescent="0.45">
      <c r="A358" t="str">
        <f ca="1">1+A28</f>
        <v/>
      </c>
      <c r="B358" t="str">
        <f>""</f>
        <v/>
      </c>
      <c r="C358" t="s">
        <v>159</v>
      </c>
      <c r="D358" s="114">
        <v>42485</v>
      </c>
      <c r="E358">
        <v>2016</v>
      </c>
      <c r="F358" s="112">
        <v>0.64097222222222228</v>
      </c>
      <c r="G358">
        <v>35.838740000000001</v>
      </c>
      <c r="H358">
        <v>-118.914749</v>
      </c>
      <c r="I358" t="s">
        <v>41</v>
      </c>
      <c r="J358" t="s">
        <v>42</v>
      </c>
      <c r="K358" t="s">
        <v>3</v>
      </c>
      <c r="L358" t="s">
        <v>3</v>
      </c>
      <c r="N358" t="s">
        <v>43</v>
      </c>
      <c r="O358" t="s">
        <v>101</v>
      </c>
      <c r="P358" t="s">
        <v>160</v>
      </c>
      <c r="Q358" t="s">
        <v>160</v>
      </c>
      <c r="R358" t="s">
        <v>47</v>
      </c>
      <c r="S358" t="s">
        <v>48</v>
      </c>
      <c r="T358" t="s">
        <v>49</v>
      </c>
      <c r="U358" t="s">
        <v>56</v>
      </c>
      <c r="V358">
        <v>12</v>
      </c>
      <c r="W358" t="s">
        <v>51</v>
      </c>
      <c r="X358" t="s">
        <v>52</v>
      </c>
      <c r="Y358" t="s">
        <v>53</v>
      </c>
      <c r="Z358" t="s">
        <v>54</v>
      </c>
      <c r="AA358" s="114">
        <v>42485</v>
      </c>
      <c r="AB358" s="112">
        <v>0.64097222222222228</v>
      </c>
      <c r="AC358" t="s">
        <v>86</v>
      </c>
      <c r="AD358" t="s">
        <v>146</v>
      </c>
      <c r="AE358" t="s">
        <v>56</v>
      </c>
      <c r="AF358" t="s">
        <v>56</v>
      </c>
      <c r="AG358" t="s">
        <v>55</v>
      </c>
      <c r="AH358" t="s">
        <v>485</v>
      </c>
      <c r="AI358">
        <v>3.62</v>
      </c>
      <c r="AJ358" t="s">
        <v>1156</v>
      </c>
      <c r="AK358">
        <v>5.99</v>
      </c>
      <c r="AL358">
        <v>1</v>
      </c>
      <c r="AM358" s="110" t="str">
        <f t="shared" si="5"/>
        <v>&lt; 25mph</v>
      </c>
    </row>
    <row r="359" spans="1:39" x14ac:dyDescent="0.45">
      <c r="A359">
        <f>1+A121</f>
        <v>10007</v>
      </c>
      <c r="B359" t="str">
        <f>""</f>
        <v/>
      </c>
      <c r="C359" t="s">
        <v>393</v>
      </c>
      <c r="D359" s="114">
        <v>44165</v>
      </c>
      <c r="E359">
        <v>2020</v>
      </c>
      <c r="F359" s="112">
        <v>0.87638888888888888</v>
      </c>
      <c r="G359">
        <v>34.072293000000002</v>
      </c>
      <c r="H359">
        <v>-118.588026</v>
      </c>
      <c r="I359" t="s">
        <v>41</v>
      </c>
      <c r="J359" t="s">
        <v>42</v>
      </c>
      <c r="K359" t="s">
        <v>4</v>
      </c>
      <c r="L359" t="s">
        <v>4</v>
      </c>
      <c r="N359" t="s">
        <v>43</v>
      </c>
      <c r="O359" t="s">
        <v>394</v>
      </c>
      <c r="P359" t="s">
        <v>395</v>
      </c>
      <c r="Q359" t="s">
        <v>395</v>
      </c>
      <c r="R359" t="s">
        <v>62</v>
      </c>
      <c r="S359" t="s">
        <v>62</v>
      </c>
      <c r="U359" t="s">
        <v>396</v>
      </c>
      <c r="V359">
        <v>16</v>
      </c>
      <c r="W359" t="s">
        <v>51</v>
      </c>
      <c r="X359" t="s">
        <v>63</v>
      </c>
      <c r="Y359" t="s">
        <v>53</v>
      </c>
      <c r="Z359" t="s">
        <v>54</v>
      </c>
      <c r="AA359" s="114">
        <v>44165</v>
      </c>
      <c r="AB359" s="112">
        <v>0.87638888888888888</v>
      </c>
      <c r="AC359" t="s">
        <v>37</v>
      </c>
      <c r="AE359" t="s">
        <v>80</v>
      </c>
      <c r="AF359" t="s">
        <v>70</v>
      </c>
      <c r="AG359" t="s">
        <v>321</v>
      </c>
      <c r="AH359" t="s">
        <v>561</v>
      </c>
      <c r="AI359">
        <v>2.23</v>
      </c>
      <c r="AJ359" t="s">
        <v>1157</v>
      </c>
      <c r="AK359">
        <v>13</v>
      </c>
      <c r="AL359">
        <v>144</v>
      </c>
      <c r="AM359" s="110" t="str">
        <f t="shared" si="5"/>
        <v>&lt; 25mph</v>
      </c>
    </row>
    <row r="360" spans="1:39" x14ac:dyDescent="0.45">
      <c r="A360" t="str">
        <f ca="1">1+A94</f>
        <v/>
      </c>
      <c r="B360" t="str">
        <f>""</f>
        <v/>
      </c>
      <c r="C360" t="s">
        <v>328</v>
      </c>
      <c r="D360" s="114">
        <v>43641</v>
      </c>
      <c r="E360">
        <v>2019</v>
      </c>
      <c r="F360" s="112">
        <v>0.60486111111111107</v>
      </c>
      <c r="G360">
        <v>34.290306000000001</v>
      </c>
      <c r="H360">
        <v>-118.28846</v>
      </c>
      <c r="I360" t="s">
        <v>41</v>
      </c>
      <c r="J360" t="s">
        <v>42</v>
      </c>
      <c r="K360" t="s">
        <v>3</v>
      </c>
      <c r="L360" t="s">
        <v>3</v>
      </c>
      <c r="N360" t="s">
        <v>55</v>
      </c>
      <c r="P360" t="s">
        <v>329</v>
      </c>
      <c r="Q360" t="s">
        <v>329</v>
      </c>
      <c r="R360" t="s">
        <v>61</v>
      </c>
      <c r="S360" t="s">
        <v>62</v>
      </c>
      <c r="T360" t="s">
        <v>49</v>
      </c>
      <c r="U360" t="s">
        <v>330</v>
      </c>
      <c r="V360">
        <v>16</v>
      </c>
      <c r="W360" t="s">
        <v>51</v>
      </c>
      <c r="X360" t="s">
        <v>52</v>
      </c>
      <c r="Y360" t="s">
        <v>53</v>
      </c>
      <c r="Z360" t="s">
        <v>54</v>
      </c>
      <c r="AA360" s="114">
        <v>43641</v>
      </c>
      <c r="AB360" s="112">
        <v>0.60486111111111107</v>
      </c>
      <c r="AC360" t="s">
        <v>248</v>
      </c>
      <c r="AG360" t="s">
        <v>331</v>
      </c>
      <c r="AH360" t="s">
        <v>1158</v>
      </c>
      <c r="AI360">
        <v>7.03</v>
      </c>
      <c r="AJ360" t="s">
        <v>1159</v>
      </c>
      <c r="AK360">
        <v>8.99</v>
      </c>
      <c r="AL360">
        <v>39</v>
      </c>
      <c r="AM360" s="110" t="str">
        <f t="shared" si="5"/>
        <v>&lt; 25mph</v>
      </c>
    </row>
    <row r="361" spans="1:39" x14ac:dyDescent="0.45">
      <c r="A361" t="str">
        <f ca="1">1+A77</f>
        <v/>
      </c>
      <c r="B361" t="str">
        <f>""</f>
        <v/>
      </c>
      <c r="C361" t="s">
        <v>159</v>
      </c>
      <c r="D361" s="114">
        <v>43253</v>
      </c>
      <c r="E361">
        <v>2018</v>
      </c>
      <c r="F361" s="112">
        <v>0.44513888888888892</v>
      </c>
      <c r="G361">
        <v>35.893067000000002</v>
      </c>
      <c r="H361">
        <v>-118.920705</v>
      </c>
      <c r="I361" t="s">
        <v>41</v>
      </c>
      <c r="J361" t="s">
        <v>42</v>
      </c>
      <c r="K361" t="s">
        <v>4</v>
      </c>
      <c r="L361" t="s">
        <v>4</v>
      </c>
      <c r="N361" t="s">
        <v>43</v>
      </c>
      <c r="O361" t="s">
        <v>279</v>
      </c>
      <c r="P361" t="s">
        <v>280</v>
      </c>
      <c r="Q361" t="s">
        <v>281</v>
      </c>
      <c r="R361" t="s">
        <v>47</v>
      </c>
      <c r="S361" t="s">
        <v>48</v>
      </c>
      <c r="T361" t="s">
        <v>49</v>
      </c>
      <c r="U361" t="s">
        <v>56</v>
      </c>
      <c r="V361">
        <v>12</v>
      </c>
      <c r="W361" t="s">
        <v>51</v>
      </c>
      <c r="X361" t="s">
        <v>52</v>
      </c>
      <c r="Y361" t="s">
        <v>53</v>
      </c>
      <c r="Z361" t="s">
        <v>54</v>
      </c>
      <c r="AA361" s="114">
        <v>43253</v>
      </c>
      <c r="AB361" s="112">
        <v>0.46666666666666667</v>
      </c>
      <c r="AC361" t="s">
        <v>37</v>
      </c>
      <c r="AD361" t="s">
        <v>56</v>
      </c>
      <c r="AE361" t="s">
        <v>112</v>
      </c>
      <c r="AF361" t="s">
        <v>70</v>
      </c>
      <c r="AG361" t="s">
        <v>55</v>
      </c>
      <c r="AH361" t="s">
        <v>485</v>
      </c>
      <c r="AI361">
        <v>0.32</v>
      </c>
      <c r="AJ361" t="s">
        <v>1160</v>
      </c>
      <c r="AK361">
        <v>4.99</v>
      </c>
      <c r="AL361">
        <v>1</v>
      </c>
      <c r="AM361" s="110" t="str">
        <f t="shared" si="5"/>
        <v>&lt; 25mph</v>
      </c>
    </row>
    <row r="362" spans="1:39" x14ac:dyDescent="0.45">
      <c r="A362" t="str">
        <f ca="1">1+A13</f>
        <v/>
      </c>
      <c r="B362" t="str">
        <f>""</f>
        <v/>
      </c>
      <c r="C362" t="s">
        <v>107</v>
      </c>
      <c r="D362" s="114">
        <v>42153</v>
      </c>
      <c r="E362">
        <v>2015</v>
      </c>
      <c r="F362" s="112">
        <v>0.31180555555555561</v>
      </c>
      <c r="G362">
        <v>36.386960999999999</v>
      </c>
      <c r="H362">
        <v>-118.95355499999999</v>
      </c>
      <c r="I362" t="s">
        <v>41</v>
      </c>
      <c r="J362" t="s">
        <v>42</v>
      </c>
      <c r="K362" t="s">
        <v>3</v>
      </c>
      <c r="L362" t="s">
        <v>3</v>
      </c>
      <c r="N362" t="s">
        <v>43</v>
      </c>
      <c r="O362" t="s">
        <v>108</v>
      </c>
      <c r="P362" t="s">
        <v>109</v>
      </c>
      <c r="Q362" t="s">
        <v>110</v>
      </c>
      <c r="R362" t="s">
        <v>47</v>
      </c>
      <c r="S362" t="s">
        <v>48</v>
      </c>
      <c r="T362" t="s">
        <v>49</v>
      </c>
      <c r="U362" t="s">
        <v>56</v>
      </c>
      <c r="V362">
        <v>66</v>
      </c>
      <c r="W362" t="s">
        <v>111</v>
      </c>
      <c r="X362" t="s">
        <v>52</v>
      </c>
      <c r="Y362" t="s">
        <v>53</v>
      </c>
      <c r="Z362" t="s">
        <v>54</v>
      </c>
      <c r="AA362" s="114">
        <v>42153</v>
      </c>
      <c r="AB362" s="112">
        <v>0.31180555555555561</v>
      </c>
      <c r="AC362" t="s">
        <v>37</v>
      </c>
      <c r="AD362" t="s">
        <v>56</v>
      </c>
      <c r="AE362" t="s">
        <v>112</v>
      </c>
      <c r="AF362" t="s">
        <v>70</v>
      </c>
      <c r="AG362" t="s">
        <v>64</v>
      </c>
      <c r="AH362" t="s">
        <v>459</v>
      </c>
      <c r="AI362">
        <v>5.17</v>
      </c>
      <c r="AJ362" t="s">
        <v>1161</v>
      </c>
      <c r="AK362">
        <v>1.01</v>
      </c>
      <c r="AL362">
        <v>6</v>
      </c>
      <c r="AM362" s="110" t="str">
        <f t="shared" si="5"/>
        <v>&lt; 25mph</v>
      </c>
    </row>
    <row r="363" spans="1:39" x14ac:dyDescent="0.45">
      <c r="A363" t="str">
        <f ca="1">1+A133</f>
        <v/>
      </c>
      <c r="B363" t="s">
        <v>416</v>
      </c>
      <c r="D363" s="114">
        <v>43026</v>
      </c>
      <c r="E363">
        <v>2017</v>
      </c>
      <c r="F363" s="112">
        <v>0.47083333333333333</v>
      </c>
      <c r="G363">
        <v>33.772078</v>
      </c>
      <c r="H363">
        <v>-117.217316</v>
      </c>
      <c r="I363" t="s">
        <v>41</v>
      </c>
      <c r="J363" t="s">
        <v>42</v>
      </c>
      <c r="K363" t="s">
        <v>55</v>
      </c>
      <c r="M363" t="s">
        <v>55</v>
      </c>
      <c r="N363" t="s">
        <v>43</v>
      </c>
      <c r="O363" t="s">
        <v>101</v>
      </c>
      <c r="AG363" t="s">
        <v>331</v>
      </c>
      <c r="AH363" t="s">
        <v>1162</v>
      </c>
      <c r="AI363">
        <v>7.45</v>
      </c>
      <c r="AJ363" t="s">
        <v>1163</v>
      </c>
      <c r="AK363">
        <v>8.0399999999999991</v>
      </c>
      <c r="AL363">
        <v>148</v>
      </c>
      <c r="AM363" s="110" t="str">
        <f t="shared" si="5"/>
        <v>&lt; 25mph</v>
      </c>
    </row>
    <row r="364" spans="1:39" x14ac:dyDescent="0.45">
      <c r="A364">
        <v>1</v>
      </c>
      <c r="B364" t="str">
        <f>""</f>
        <v/>
      </c>
      <c r="C364" t="s">
        <v>40</v>
      </c>
      <c r="D364" s="114">
        <v>42041</v>
      </c>
      <c r="E364">
        <v>2015</v>
      </c>
      <c r="F364" s="112">
        <v>0.55208333333333337</v>
      </c>
      <c r="G364">
        <v>37.453960000000002</v>
      </c>
      <c r="H364">
        <v>-118.58419600000001</v>
      </c>
      <c r="I364" t="s">
        <v>41</v>
      </c>
      <c r="J364" t="s">
        <v>42</v>
      </c>
      <c r="K364" t="s">
        <v>9</v>
      </c>
      <c r="L364" t="s">
        <v>9</v>
      </c>
      <c r="N364" t="s">
        <v>43</v>
      </c>
      <c r="O364" t="s">
        <v>44</v>
      </c>
      <c r="P364" t="s">
        <v>45</v>
      </c>
      <c r="Q364" t="s">
        <v>46</v>
      </c>
      <c r="R364" t="s">
        <v>47</v>
      </c>
      <c r="S364" t="s">
        <v>48</v>
      </c>
      <c r="T364" t="s">
        <v>49</v>
      </c>
      <c r="U364" t="s">
        <v>50</v>
      </c>
      <c r="V364">
        <v>12</v>
      </c>
      <c r="W364" t="s">
        <v>51</v>
      </c>
      <c r="X364" t="s">
        <v>52</v>
      </c>
      <c r="Y364" t="s">
        <v>53</v>
      </c>
      <c r="Z364" t="s">
        <v>54</v>
      </c>
      <c r="AA364" s="114">
        <v>42041</v>
      </c>
      <c r="AB364" s="112">
        <v>0.55208333333333337</v>
      </c>
      <c r="AC364" t="s">
        <v>55</v>
      </c>
      <c r="AD364" t="s">
        <v>56</v>
      </c>
      <c r="AE364" t="s">
        <v>56</v>
      </c>
      <c r="AF364" t="s">
        <v>56</v>
      </c>
      <c r="AG364" t="s">
        <v>55</v>
      </c>
      <c r="AH364" t="s">
        <v>438</v>
      </c>
      <c r="AI364">
        <v>4.68</v>
      </c>
      <c r="AJ364" t="s">
        <v>1164</v>
      </c>
      <c r="AK364">
        <v>3</v>
      </c>
      <c r="AL364">
        <v>1</v>
      </c>
      <c r="AM364" s="110" t="str">
        <f t="shared" si="5"/>
        <v>&lt; 25mph</v>
      </c>
    </row>
    <row r="365" spans="1:39" x14ac:dyDescent="0.45">
      <c r="A365" t="str">
        <f ca="1">1+A94</f>
        <v/>
      </c>
      <c r="B365" t="str">
        <f>""</f>
        <v/>
      </c>
      <c r="C365" t="s">
        <v>328</v>
      </c>
      <c r="D365" s="114">
        <v>43641</v>
      </c>
      <c r="E365">
        <v>2019</v>
      </c>
      <c r="F365" s="112">
        <v>0.60486111111111107</v>
      </c>
      <c r="G365">
        <v>34.290306000000001</v>
      </c>
      <c r="H365">
        <v>-118.28846</v>
      </c>
      <c r="I365" t="s">
        <v>41</v>
      </c>
      <c r="J365" t="s">
        <v>42</v>
      </c>
      <c r="K365" t="s">
        <v>3</v>
      </c>
      <c r="L365" t="s">
        <v>3</v>
      </c>
      <c r="N365" t="s">
        <v>55</v>
      </c>
      <c r="P365" t="s">
        <v>329</v>
      </c>
      <c r="Q365" t="s">
        <v>329</v>
      </c>
      <c r="R365" t="s">
        <v>61</v>
      </c>
      <c r="S365" t="s">
        <v>62</v>
      </c>
      <c r="T365" t="s">
        <v>49</v>
      </c>
      <c r="U365" t="s">
        <v>330</v>
      </c>
      <c r="V365">
        <v>16</v>
      </c>
      <c r="W365" t="s">
        <v>51</v>
      </c>
      <c r="X365" t="s">
        <v>52</v>
      </c>
      <c r="Y365" t="s">
        <v>53</v>
      </c>
      <c r="Z365" t="s">
        <v>54</v>
      </c>
      <c r="AA365" s="114">
        <v>43641</v>
      </c>
      <c r="AB365" s="112">
        <v>0.60486111111111107</v>
      </c>
      <c r="AC365" t="s">
        <v>248</v>
      </c>
      <c r="AG365" t="s">
        <v>331</v>
      </c>
      <c r="AH365" t="s">
        <v>1158</v>
      </c>
      <c r="AI365">
        <v>7.03</v>
      </c>
      <c r="AJ365" t="s">
        <v>1165</v>
      </c>
      <c r="AK365">
        <v>10</v>
      </c>
      <c r="AL365">
        <v>58</v>
      </c>
      <c r="AM365" s="110" t="str">
        <f t="shared" si="5"/>
        <v>&lt; 25mph</v>
      </c>
    </row>
    <row r="366" spans="1:39" x14ac:dyDescent="0.45">
      <c r="A366" t="str">
        <f ca="1">1+A22</f>
        <v/>
      </c>
      <c r="B366" t="str">
        <f>""</f>
        <v/>
      </c>
      <c r="C366" t="s">
        <v>138</v>
      </c>
      <c r="D366" s="114">
        <v>42250</v>
      </c>
      <c r="E366">
        <v>2015</v>
      </c>
      <c r="F366" s="112">
        <v>0.70833333333333337</v>
      </c>
      <c r="G366">
        <v>36.893599999999999</v>
      </c>
      <c r="H366">
        <v>-119.4571</v>
      </c>
      <c r="I366" t="s">
        <v>41</v>
      </c>
      <c r="J366" t="s">
        <v>42</v>
      </c>
      <c r="K366" t="s">
        <v>5</v>
      </c>
      <c r="L366" t="s">
        <v>5</v>
      </c>
      <c r="N366" t="s">
        <v>43</v>
      </c>
      <c r="O366" t="s">
        <v>101</v>
      </c>
      <c r="P366" t="s">
        <v>139</v>
      </c>
      <c r="Q366" t="s">
        <v>140</v>
      </c>
      <c r="R366" t="s">
        <v>47</v>
      </c>
      <c r="S366" t="s">
        <v>48</v>
      </c>
      <c r="T366" t="s">
        <v>49</v>
      </c>
      <c r="U366" t="s">
        <v>56</v>
      </c>
      <c r="V366">
        <v>220</v>
      </c>
      <c r="W366" t="s">
        <v>111</v>
      </c>
      <c r="X366" t="s">
        <v>52</v>
      </c>
      <c r="Y366" t="s">
        <v>53</v>
      </c>
      <c r="Z366" t="s">
        <v>54</v>
      </c>
      <c r="AA366" s="114">
        <v>42250</v>
      </c>
      <c r="AB366" s="112">
        <v>0.67708333333333337</v>
      </c>
      <c r="AC366" t="s">
        <v>37</v>
      </c>
      <c r="AD366" t="s">
        <v>56</v>
      </c>
      <c r="AE366" t="s">
        <v>141</v>
      </c>
      <c r="AF366" t="s">
        <v>70</v>
      </c>
      <c r="AG366" t="s">
        <v>64</v>
      </c>
      <c r="AH366" t="s">
        <v>473</v>
      </c>
      <c r="AI366">
        <v>1.24</v>
      </c>
      <c r="AJ366" t="s">
        <v>1166</v>
      </c>
      <c r="AK366">
        <v>5.99</v>
      </c>
      <c r="AL366">
        <v>1</v>
      </c>
      <c r="AM366" s="110" t="str">
        <f t="shared" si="5"/>
        <v>&lt; 25mph</v>
      </c>
    </row>
    <row r="367" spans="1:39" x14ac:dyDescent="0.45">
      <c r="A367" t="str">
        <f ca="1">1+A59</f>
        <v/>
      </c>
      <c r="B367" t="str">
        <f>""</f>
        <v/>
      </c>
      <c r="C367" t="s">
        <v>232</v>
      </c>
      <c r="D367" s="114">
        <v>42848</v>
      </c>
      <c r="E367">
        <v>2017</v>
      </c>
      <c r="F367" s="112">
        <v>0.68333333333333335</v>
      </c>
      <c r="G367">
        <v>34.59619</v>
      </c>
      <c r="H367">
        <v>-118.242698</v>
      </c>
      <c r="I367" t="s">
        <v>41</v>
      </c>
      <c r="J367" t="s">
        <v>42</v>
      </c>
      <c r="K367" t="s">
        <v>4</v>
      </c>
      <c r="L367" t="s">
        <v>4</v>
      </c>
      <c r="N367" t="s">
        <v>43</v>
      </c>
      <c r="O367" t="s">
        <v>235</v>
      </c>
      <c r="P367" t="s">
        <v>236</v>
      </c>
      <c r="Q367" t="s">
        <v>236</v>
      </c>
      <c r="R367" t="s">
        <v>61</v>
      </c>
      <c r="S367" t="s">
        <v>62</v>
      </c>
      <c r="T367" t="s">
        <v>49</v>
      </c>
      <c r="U367" t="s">
        <v>163</v>
      </c>
      <c r="V367">
        <v>12</v>
      </c>
      <c r="W367" t="s">
        <v>51</v>
      </c>
      <c r="X367" t="s">
        <v>52</v>
      </c>
      <c r="Y367" t="s">
        <v>53</v>
      </c>
      <c r="Z367" t="s">
        <v>54</v>
      </c>
      <c r="AA367" s="114">
        <v>42848</v>
      </c>
      <c r="AB367" s="112">
        <v>0.68333333333333335</v>
      </c>
      <c r="AC367" t="s">
        <v>55</v>
      </c>
      <c r="AD367" t="s">
        <v>56</v>
      </c>
      <c r="AE367" t="s">
        <v>56</v>
      </c>
      <c r="AF367" t="s">
        <v>56</v>
      </c>
      <c r="AG367" t="s">
        <v>55</v>
      </c>
      <c r="AH367" t="s">
        <v>1167</v>
      </c>
      <c r="AI367">
        <v>2.3199999999999998</v>
      </c>
      <c r="AJ367" t="s">
        <v>1168</v>
      </c>
      <c r="AK367">
        <v>34.4</v>
      </c>
      <c r="AL367">
        <v>49</v>
      </c>
      <c r="AM367" s="110" t="str">
        <f t="shared" si="5"/>
        <v>25-40mph</v>
      </c>
    </row>
    <row r="368" spans="1:39" x14ac:dyDescent="0.45">
      <c r="A368" t="str">
        <f ca="1">1+A28</f>
        <v/>
      </c>
      <c r="B368" t="str">
        <f>""</f>
        <v/>
      </c>
      <c r="C368" t="s">
        <v>159</v>
      </c>
      <c r="D368" s="114">
        <v>42485</v>
      </c>
      <c r="E368">
        <v>2016</v>
      </c>
      <c r="F368" s="112">
        <v>0.64097222222222228</v>
      </c>
      <c r="G368">
        <v>35.838740000000001</v>
      </c>
      <c r="H368">
        <v>-118.914749</v>
      </c>
      <c r="I368" t="s">
        <v>41</v>
      </c>
      <c r="J368" t="s">
        <v>42</v>
      </c>
      <c r="K368" t="s">
        <v>3</v>
      </c>
      <c r="L368" t="s">
        <v>3</v>
      </c>
      <c r="N368" t="s">
        <v>43</v>
      </c>
      <c r="O368" t="s">
        <v>101</v>
      </c>
      <c r="P368" t="s">
        <v>160</v>
      </c>
      <c r="Q368" t="s">
        <v>160</v>
      </c>
      <c r="R368" t="s">
        <v>47</v>
      </c>
      <c r="S368" t="s">
        <v>48</v>
      </c>
      <c r="T368" t="s">
        <v>49</v>
      </c>
      <c r="U368" t="s">
        <v>56</v>
      </c>
      <c r="V368">
        <v>12</v>
      </c>
      <c r="W368" t="s">
        <v>51</v>
      </c>
      <c r="X368" t="s">
        <v>52</v>
      </c>
      <c r="Y368" t="s">
        <v>53</v>
      </c>
      <c r="Z368" t="s">
        <v>54</v>
      </c>
      <c r="AA368" s="114">
        <v>42485</v>
      </c>
      <c r="AB368" s="112">
        <v>0.64097222222222228</v>
      </c>
      <c r="AC368" t="s">
        <v>86</v>
      </c>
      <c r="AD368" t="s">
        <v>146</v>
      </c>
      <c r="AE368" t="s">
        <v>56</v>
      </c>
      <c r="AF368" t="s">
        <v>56</v>
      </c>
      <c r="AG368" t="s">
        <v>55</v>
      </c>
      <c r="AH368" t="s">
        <v>485</v>
      </c>
      <c r="AI368">
        <v>3.62</v>
      </c>
      <c r="AJ368" t="s">
        <v>1169</v>
      </c>
      <c r="AK368">
        <v>12.01</v>
      </c>
      <c r="AL368">
        <v>1</v>
      </c>
      <c r="AM368" s="110" t="str">
        <f t="shared" si="5"/>
        <v>&lt; 25mph</v>
      </c>
    </row>
    <row r="369" spans="1:39" x14ac:dyDescent="0.45">
      <c r="A369" t="str">
        <f ca="1">1+A57</f>
        <v/>
      </c>
      <c r="B369" t="str">
        <f>""</f>
        <v/>
      </c>
      <c r="C369" t="s">
        <v>232</v>
      </c>
      <c r="D369" s="114">
        <v>42811</v>
      </c>
      <c r="E369">
        <v>2017</v>
      </c>
      <c r="F369" s="112">
        <v>0.71805555555555556</v>
      </c>
      <c r="G369">
        <v>34.575906000000003</v>
      </c>
      <c r="H369">
        <v>-118.262917</v>
      </c>
      <c r="I369" t="s">
        <v>41</v>
      </c>
      <c r="J369" t="s">
        <v>42</v>
      </c>
      <c r="K369" t="s">
        <v>3</v>
      </c>
      <c r="L369" t="s">
        <v>3</v>
      </c>
      <c r="N369" t="s">
        <v>43</v>
      </c>
      <c r="O369" t="s">
        <v>148</v>
      </c>
      <c r="P369" t="s">
        <v>233</v>
      </c>
      <c r="Q369" t="s">
        <v>233</v>
      </c>
      <c r="R369" t="s">
        <v>61</v>
      </c>
      <c r="S369" t="s">
        <v>62</v>
      </c>
      <c r="T369" t="s">
        <v>49</v>
      </c>
      <c r="U369" t="s">
        <v>56</v>
      </c>
      <c r="V369">
        <v>12</v>
      </c>
      <c r="W369" t="s">
        <v>51</v>
      </c>
      <c r="X369" t="s">
        <v>52</v>
      </c>
      <c r="Y369" t="s">
        <v>53</v>
      </c>
      <c r="Z369" t="s">
        <v>54</v>
      </c>
      <c r="AA369" s="114">
        <v>42811</v>
      </c>
      <c r="AB369" s="112">
        <v>0.71805555555555556</v>
      </c>
      <c r="AC369" t="s">
        <v>37</v>
      </c>
      <c r="AD369" t="s">
        <v>56</v>
      </c>
      <c r="AE369" t="s">
        <v>141</v>
      </c>
      <c r="AF369" t="s">
        <v>70</v>
      </c>
      <c r="AG369" t="s">
        <v>55</v>
      </c>
      <c r="AH369" t="s">
        <v>518</v>
      </c>
      <c r="AI369">
        <v>2.92</v>
      </c>
      <c r="AJ369" t="s">
        <v>1170</v>
      </c>
      <c r="AK369">
        <v>23</v>
      </c>
      <c r="AL369">
        <v>10</v>
      </c>
      <c r="AM369" s="110" t="str">
        <f t="shared" si="5"/>
        <v>&lt; 25mph</v>
      </c>
    </row>
    <row r="370" spans="1:39" x14ac:dyDescent="0.45">
      <c r="A370" t="str">
        <f ca="1">1+A30</f>
        <v/>
      </c>
      <c r="B370" t="str">
        <f>""</f>
        <v/>
      </c>
      <c r="C370" t="s">
        <v>165</v>
      </c>
      <c r="D370" s="114">
        <v>42488</v>
      </c>
      <c r="E370">
        <v>2016</v>
      </c>
      <c r="F370" s="112">
        <v>0.58333333333333337</v>
      </c>
      <c r="G370">
        <v>34.357004000000003</v>
      </c>
      <c r="H370">
        <v>-119.314044</v>
      </c>
      <c r="I370" t="s">
        <v>41</v>
      </c>
      <c r="J370" t="s">
        <v>42</v>
      </c>
      <c r="K370" t="s">
        <v>5</v>
      </c>
      <c r="L370" t="s">
        <v>5</v>
      </c>
      <c r="N370" t="s">
        <v>43</v>
      </c>
      <c r="O370" t="s">
        <v>157</v>
      </c>
      <c r="P370" t="s">
        <v>166</v>
      </c>
      <c r="Q370" t="s">
        <v>166</v>
      </c>
      <c r="R370" t="s">
        <v>61</v>
      </c>
      <c r="S370" t="s">
        <v>62</v>
      </c>
      <c r="T370" t="s">
        <v>49</v>
      </c>
      <c r="U370" t="s">
        <v>56</v>
      </c>
      <c r="V370">
        <v>16</v>
      </c>
      <c r="W370" t="s">
        <v>51</v>
      </c>
      <c r="X370" t="s">
        <v>52</v>
      </c>
      <c r="Y370" t="s">
        <v>53</v>
      </c>
      <c r="Z370" t="s">
        <v>54</v>
      </c>
      <c r="AA370" s="114">
        <v>42488</v>
      </c>
      <c r="AB370" s="112">
        <v>0.58333333333333337</v>
      </c>
      <c r="AC370" t="s">
        <v>86</v>
      </c>
      <c r="AD370" t="s">
        <v>63</v>
      </c>
      <c r="AE370" t="s">
        <v>56</v>
      </c>
      <c r="AF370" t="s">
        <v>56</v>
      </c>
      <c r="AG370" t="s">
        <v>55</v>
      </c>
      <c r="AH370" t="s">
        <v>489</v>
      </c>
      <c r="AI370">
        <v>7.74</v>
      </c>
      <c r="AJ370" t="s">
        <v>1171</v>
      </c>
      <c r="AK370">
        <v>7</v>
      </c>
      <c r="AL370">
        <v>26</v>
      </c>
      <c r="AM370" s="110" t="str">
        <f t="shared" si="5"/>
        <v>&lt; 25mph</v>
      </c>
    </row>
    <row r="371" spans="1:39" x14ac:dyDescent="0.45">
      <c r="A371" t="str">
        <f ca="1">1+A41</f>
        <v/>
      </c>
      <c r="B371" t="str">
        <f>""</f>
        <v/>
      </c>
      <c r="C371" t="s">
        <v>191</v>
      </c>
      <c r="D371" s="114">
        <v>42600</v>
      </c>
      <c r="E371">
        <v>2016</v>
      </c>
      <c r="F371" s="112">
        <v>0.79166666666666663</v>
      </c>
      <c r="G371">
        <v>34.421351999999999</v>
      </c>
      <c r="H371">
        <v>-119.59635400000001</v>
      </c>
      <c r="I371" t="s">
        <v>63</v>
      </c>
      <c r="J371" t="s">
        <v>42</v>
      </c>
      <c r="K371" t="s">
        <v>192</v>
      </c>
      <c r="L371" t="s">
        <v>192</v>
      </c>
      <c r="N371" t="s">
        <v>43</v>
      </c>
      <c r="O371" t="s">
        <v>168</v>
      </c>
      <c r="P371" t="s">
        <v>193</v>
      </c>
      <c r="Q371" t="s">
        <v>194</v>
      </c>
      <c r="R371" t="s">
        <v>47</v>
      </c>
      <c r="S371" t="s">
        <v>48</v>
      </c>
      <c r="T371" t="s">
        <v>49</v>
      </c>
      <c r="U371" t="s">
        <v>56</v>
      </c>
      <c r="V371" t="s">
        <v>164</v>
      </c>
      <c r="W371" t="s">
        <v>51</v>
      </c>
      <c r="X371" t="s">
        <v>52</v>
      </c>
      <c r="Y371" t="s">
        <v>53</v>
      </c>
      <c r="Z371" t="s">
        <v>75</v>
      </c>
      <c r="AA371" t="s">
        <v>76</v>
      </c>
      <c r="AB371" t="s">
        <v>56</v>
      </c>
      <c r="AC371" t="s">
        <v>86</v>
      </c>
      <c r="AD371" t="s">
        <v>52</v>
      </c>
      <c r="AE371" t="s">
        <v>56</v>
      </c>
      <c r="AF371" t="s">
        <v>56</v>
      </c>
      <c r="AG371" t="s">
        <v>55</v>
      </c>
      <c r="AH371" t="s">
        <v>1172</v>
      </c>
      <c r="AI371">
        <v>3.3</v>
      </c>
      <c r="AJ371" t="s">
        <v>1173</v>
      </c>
      <c r="AK371">
        <v>8.25</v>
      </c>
      <c r="AL371">
        <v>79</v>
      </c>
      <c r="AM371" s="110" t="str">
        <f t="shared" si="5"/>
        <v>&lt; 25mph</v>
      </c>
    </row>
    <row r="372" spans="1:39" x14ac:dyDescent="0.45">
      <c r="A372" t="str">
        <f ca="1">1+A66</f>
        <v/>
      </c>
      <c r="B372" t="str">
        <f>""</f>
        <v/>
      </c>
      <c r="C372" t="s">
        <v>252</v>
      </c>
      <c r="D372" s="114">
        <v>42900</v>
      </c>
      <c r="E372">
        <v>2017</v>
      </c>
      <c r="F372" s="112">
        <v>0.64722222222222225</v>
      </c>
      <c r="G372">
        <v>34.411816000000002</v>
      </c>
      <c r="H372">
        <v>-117.59245900000001</v>
      </c>
      <c r="I372" t="s">
        <v>41</v>
      </c>
      <c r="J372" t="s">
        <v>42</v>
      </c>
      <c r="K372" t="s">
        <v>3</v>
      </c>
      <c r="L372" t="s">
        <v>3</v>
      </c>
      <c r="N372" t="s">
        <v>43</v>
      </c>
      <c r="O372" t="s">
        <v>253</v>
      </c>
      <c r="P372" t="s">
        <v>254</v>
      </c>
      <c r="Q372" t="s">
        <v>254</v>
      </c>
      <c r="R372" t="s">
        <v>47</v>
      </c>
      <c r="S372" t="s">
        <v>48</v>
      </c>
      <c r="T372" t="s">
        <v>49</v>
      </c>
      <c r="U372" t="s">
        <v>153</v>
      </c>
      <c r="V372">
        <v>12</v>
      </c>
      <c r="W372" t="s">
        <v>51</v>
      </c>
      <c r="X372" t="s">
        <v>52</v>
      </c>
      <c r="Y372" t="s">
        <v>53</v>
      </c>
      <c r="Z372" t="s">
        <v>75</v>
      </c>
      <c r="AA372" t="s">
        <v>76</v>
      </c>
      <c r="AB372" t="s">
        <v>56</v>
      </c>
      <c r="AC372" t="s">
        <v>37</v>
      </c>
      <c r="AD372" t="s">
        <v>56</v>
      </c>
      <c r="AE372" t="s">
        <v>141</v>
      </c>
      <c r="AF372" t="s">
        <v>70</v>
      </c>
      <c r="AG372" t="s">
        <v>55</v>
      </c>
      <c r="AH372" t="s">
        <v>1174</v>
      </c>
      <c r="AI372">
        <v>3.27</v>
      </c>
      <c r="AJ372" t="s">
        <v>1175</v>
      </c>
      <c r="AK372">
        <v>13.74</v>
      </c>
      <c r="AL372">
        <v>151</v>
      </c>
      <c r="AM372" s="110" t="str">
        <f t="shared" si="5"/>
        <v>&lt; 25mph</v>
      </c>
    </row>
    <row r="373" spans="1:39" x14ac:dyDescent="0.45">
      <c r="A373" t="str">
        <f ca="1">1+A59</f>
        <v/>
      </c>
      <c r="B373" t="str">
        <f>""</f>
        <v/>
      </c>
      <c r="C373" t="s">
        <v>232</v>
      </c>
      <c r="D373" s="114">
        <v>42848</v>
      </c>
      <c r="E373">
        <v>2017</v>
      </c>
      <c r="F373" s="112">
        <v>0.68333333333333335</v>
      </c>
      <c r="G373">
        <v>34.59619</v>
      </c>
      <c r="H373">
        <v>-118.242698</v>
      </c>
      <c r="I373" t="s">
        <v>41</v>
      </c>
      <c r="J373" t="s">
        <v>42</v>
      </c>
      <c r="K373" t="s">
        <v>4</v>
      </c>
      <c r="L373" t="s">
        <v>4</v>
      </c>
      <c r="N373" t="s">
        <v>43</v>
      </c>
      <c r="O373" t="s">
        <v>235</v>
      </c>
      <c r="P373" t="s">
        <v>236</v>
      </c>
      <c r="Q373" t="s">
        <v>236</v>
      </c>
      <c r="R373" t="s">
        <v>61</v>
      </c>
      <c r="S373" t="s">
        <v>62</v>
      </c>
      <c r="T373" t="s">
        <v>49</v>
      </c>
      <c r="U373" t="s">
        <v>163</v>
      </c>
      <c r="V373">
        <v>12</v>
      </c>
      <c r="W373" t="s">
        <v>51</v>
      </c>
      <c r="X373" t="s">
        <v>52</v>
      </c>
      <c r="Y373" t="s">
        <v>53</v>
      </c>
      <c r="Z373" t="s">
        <v>54</v>
      </c>
      <c r="AA373" s="114">
        <v>42848</v>
      </c>
      <c r="AB373" s="112">
        <v>0.68333333333333335</v>
      </c>
      <c r="AC373" t="s">
        <v>55</v>
      </c>
      <c r="AD373" t="s">
        <v>56</v>
      </c>
      <c r="AE373" t="s">
        <v>56</v>
      </c>
      <c r="AF373" t="s">
        <v>56</v>
      </c>
      <c r="AG373" t="s">
        <v>55</v>
      </c>
      <c r="AH373" t="s">
        <v>696</v>
      </c>
      <c r="AI373">
        <v>7.4</v>
      </c>
      <c r="AJ373" t="s">
        <v>1176</v>
      </c>
      <c r="AK373">
        <v>31.14</v>
      </c>
      <c r="AL373">
        <v>28</v>
      </c>
      <c r="AM373" s="110" t="str">
        <f t="shared" si="5"/>
        <v>25-40mph</v>
      </c>
    </row>
    <row r="374" spans="1:39" x14ac:dyDescent="0.45">
      <c r="A374" t="str">
        <f ca="1">1+A62</f>
        <v/>
      </c>
      <c r="B374" t="str">
        <f>""</f>
        <v/>
      </c>
      <c r="C374" t="s">
        <v>242</v>
      </c>
      <c r="D374" s="114">
        <v>42875</v>
      </c>
      <c r="E374">
        <v>2017</v>
      </c>
      <c r="F374" s="112">
        <v>0.72777777777777775</v>
      </c>
      <c r="G374">
        <v>33.706786999999998</v>
      </c>
      <c r="H374">
        <v>-117.13882099999999</v>
      </c>
      <c r="I374" t="s">
        <v>41</v>
      </c>
      <c r="J374" t="s">
        <v>42</v>
      </c>
      <c r="K374" t="s">
        <v>3</v>
      </c>
      <c r="L374" t="s">
        <v>3</v>
      </c>
      <c r="N374" t="s">
        <v>43</v>
      </c>
      <c r="O374" t="s">
        <v>143</v>
      </c>
      <c r="P374" t="s">
        <v>243</v>
      </c>
      <c r="Q374" t="s">
        <v>243</v>
      </c>
      <c r="R374" t="s">
        <v>47</v>
      </c>
      <c r="S374" t="s">
        <v>75</v>
      </c>
      <c r="T374" t="s">
        <v>49</v>
      </c>
      <c r="U374" t="s">
        <v>56</v>
      </c>
      <c r="V374">
        <v>12</v>
      </c>
      <c r="W374" t="s">
        <v>51</v>
      </c>
      <c r="X374" t="s">
        <v>52</v>
      </c>
      <c r="Y374" t="s">
        <v>53</v>
      </c>
      <c r="Z374" t="s">
        <v>54</v>
      </c>
      <c r="AA374" s="114">
        <v>42875</v>
      </c>
      <c r="AB374" s="112">
        <v>0.72777777777777775</v>
      </c>
      <c r="AC374" t="s">
        <v>37</v>
      </c>
      <c r="AD374" t="s">
        <v>56</v>
      </c>
      <c r="AE374" t="s">
        <v>141</v>
      </c>
      <c r="AF374" t="s">
        <v>70</v>
      </c>
      <c r="AG374" t="s">
        <v>55</v>
      </c>
      <c r="AH374" t="s">
        <v>1177</v>
      </c>
      <c r="AI374">
        <v>3.79</v>
      </c>
      <c r="AJ374" t="s">
        <v>1178</v>
      </c>
      <c r="AK374">
        <v>7</v>
      </c>
      <c r="AL374">
        <v>7</v>
      </c>
      <c r="AM374" s="110" t="str">
        <f t="shared" si="5"/>
        <v>&lt; 25mph</v>
      </c>
    </row>
    <row r="375" spans="1:39" x14ac:dyDescent="0.45">
      <c r="A375" t="str">
        <f ca="1">1+A36</f>
        <v/>
      </c>
      <c r="B375" t="str">
        <f>""</f>
        <v/>
      </c>
      <c r="C375" t="s">
        <v>178</v>
      </c>
      <c r="D375" s="114">
        <v>42527</v>
      </c>
      <c r="E375">
        <v>2016</v>
      </c>
      <c r="F375" s="112">
        <v>0.73888888888888893</v>
      </c>
      <c r="G375">
        <v>35.135475999999997</v>
      </c>
      <c r="H375">
        <v>-118.477058</v>
      </c>
      <c r="I375" t="s">
        <v>41</v>
      </c>
      <c r="J375" t="s">
        <v>42</v>
      </c>
      <c r="K375" t="s">
        <v>3</v>
      </c>
      <c r="L375" t="s">
        <v>3</v>
      </c>
      <c r="N375" t="s">
        <v>43</v>
      </c>
      <c r="O375" t="s">
        <v>179</v>
      </c>
      <c r="P375" t="s">
        <v>180</v>
      </c>
      <c r="Q375" t="s">
        <v>180</v>
      </c>
      <c r="R375" t="s">
        <v>61</v>
      </c>
      <c r="S375" t="s">
        <v>62</v>
      </c>
      <c r="T375" t="s">
        <v>49</v>
      </c>
      <c r="U375" t="s">
        <v>56</v>
      </c>
      <c r="V375">
        <v>12</v>
      </c>
      <c r="W375" t="s">
        <v>51</v>
      </c>
      <c r="X375" t="s">
        <v>52</v>
      </c>
      <c r="Y375" t="s">
        <v>53</v>
      </c>
      <c r="Z375" t="s">
        <v>54</v>
      </c>
      <c r="AA375" s="114">
        <v>42527</v>
      </c>
      <c r="AB375" s="112">
        <v>0.73888888888888893</v>
      </c>
      <c r="AC375" t="s">
        <v>37</v>
      </c>
      <c r="AD375" t="s">
        <v>56</v>
      </c>
      <c r="AE375" t="s">
        <v>63</v>
      </c>
      <c r="AF375" t="s">
        <v>81</v>
      </c>
      <c r="AG375" t="s">
        <v>55</v>
      </c>
      <c r="AH375" t="s">
        <v>648</v>
      </c>
      <c r="AI375">
        <v>7.45</v>
      </c>
      <c r="AJ375" t="s">
        <v>1179</v>
      </c>
      <c r="AK375">
        <v>17.68</v>
      </c>
      <c r="AL375">
        <v>150</v>
      </c>
      <c r="AM375" s="110" t="str">
        <f t="shared" si="5"/>
        <v>&lt; 25mph</v>
      </c>
    </row>
    <row r="376" spans="1:39" x14ac:dyDescent="0.45">
      <c r="A376" t="str">
        <f ca="1">1+A76</f>
        <v/>
      </c>
      <c r="B376" t="str">
        <f>""</f>
        <v/>
      </c>
      <c r="C376" t="s">
        <v>277</v>
      </c>
      <c r="D376" s="114">
        <v>43052</v>
      </c>
      <c r="E376">
        <v>2017</v>
      </c>
      <c r="F376" s="112">
        <v>0.5756944444444444</v>
      </c>
      <c r="G376">
        <v>33.739097999999998</v>
      </c>
      <c r="H376">
        <v>-117.27778000000001</v>
      </c>
      <c r="I376" t="s">
        <v>41</v>
      </c>
      <c r="J376" t="s">
        <v>42</v>
      </c>
      <c r="K376" t="s">
        <v>3</v>
      </c>
      <c r="L376" t="s">
        <v>3</v>
      </c>
      <c r="N376" t="s">
        <v>55</v>
      </c>
      <c r="O376" t="s">
        <v>56</v>
      </c>
      <c r="P376" t="s">
        <v>278</v>
      </c>
      <c r="Q376" t="s">
        <v>278</v>
      </c>
      <c r="R376" t="s">
        <v>61</v>
      </c>
      <c r="S376" t="s">
        <v>62</v>
      </c>
      <c r="T376" t="s">
        <v>49</v>
      </c>
      <c r="U376" t="s">
        <v>153</v>
      </c>
      <c r="V376">
        <v>12</v>
      </c>
      <c r="W376" t="s">
        <v>51</v>
      </c>
      <c r="X376" t="s">
        <v>52</v>
      </c>
      <c r="Y376" t="s">
        <v>53</v>
      </c>
      <c r="Z376" t="s">
        <v>54</v>
      </c>
      <c r="AA376" s="114">
        <v>43052</v>
      </c>
      <c r="AB376" s="112">
        <v>0.5756944444444444</v>
      </c>
      <c r="AC376" t="s">
        <v>86</v>
      </c>
      <c r="AD376" t="s">
        <v>87</v>
      </c>
      <c r="AE376" t="s">
        <v>56</v>
      </c>
      <c r="AF376" t="s">
        <v>56</v>
      </c>
      <c r="AG376" t="s">
        <v>55</v>
      </c>
      <c r="AH376" t="s">
        <v>568</v>
      </c>
      <c r="AI376">
        <v>4.71</v>
      </c>
      <c r="AJ376" t="s">
        <v>1180</v>
      </c>
      <c r="AK376">
        <v>14.5</v>
      </c>
      <c r="AL376">
        <v>9</v>
      </c>
      <c r="AM376" s="110" t="str">
        <f t="shared" si="5"/>
        <v>&lt; 25mph</v>
      </c>
    </row>
    <row r="377" spans="1:39" x14ac:dyDescent="0.45">
      <c r="A377">
        <f>1+A89</f>
        <v>10005</v>
      </c>
      <c r="B377" t="str">
        <f>""</f>
        <v/>
      </c>
      <c r="C377" t="s">
        <v>314</v>
      </c>
      <c r="D377" s="114">
        <v>43617</v>
      </c>
      <c r="E377">
        <v>2019</v>
      </c>
      <c r="F377" s="112">
        <v>0.47916666666666669</v>
      </c>
      <c r="G377">
        <v>34.519815000000001</v>
      </c>
      <c r="H377">
        <v>-118.21477299999999</v>
      </c>
      <c r="I377" t="s">
        <v>41</v>
      </c>
      <c r="J377" t="s">
        <v>42</v>
      </c>
      <c r="K377" t="s">
        <v>3</v>
      </c>
      <c r="L377" t="s">
        <v>3</v>
      </c>
      <c r="N377" t="s">
        <v>133</v>
      </c>
      <c r="P377" t="s">
        <v>315</v>
      </c>
      <c r="Q377" t="s">
        <v>315</v>
      </c>
      <c r="R377" t="s">
        <v>61</v>
      </c>
      <c r="S377" t="s">
        <v>62</v>
      </c>
      <c r="T377" t="s">
        <v>49</v>
      </c>
      <c r="U377" t="s">
        <v>316</v>
      </c>
      <c r="V377">
        <v>12</v>
      </c>
      <c r="W377" t="s">
        <v>51</v>
      </c>
      <c r="X377" t="s">
        <v>52</v>
      </c>
      <c r="Y377" t="s">
        <v>53</v>
      </c>
      <c r="Z377" t="s">
        <v>75</v>
      </c>
      <c r="AC377" t="s">
        <v>86</v>
      </c>
      <c r="AD377" t="s">
        <v>52</v>
      </c>
      <c r="AG377" t="s">
        <v>137</v>
      </c>
      <c r="AH377" t="s">
        <v>518</v>
      </c>
      <c r="AI377">
        <v>7.65</v>
      </c>
      <c r="AJ377" t="s">
        <v>1181</v>
      </c>
      <c r="AK377">
        <v>15.99</v>
      </c>
      <c r="AL377">
        <v>12</v>
      </c>
      <c r="AM377" s="110" t="str">
        <f t="shared" si="5"/>
        <v>&lt; 25mph</v>
      </c>
    </row>
    <row r="378" spans="1:39" x14ac:dyDescent="0.45">
      <c r="A378" t="str">
        <f ca="1">1+A106</f>
        <v/>
      </c>
      <c r="B378" t="str">
        <f>""</f>
        <v/>
      </c>
      <c r="C378" t="s">
        <v>361</v>
      </c>
      <c r="D378" s="114">
        <v>43896</v>
      </c>
      <c r="E378">
        <v>2020</v>
      </c>
      <c r="F378" s="112">
        <v>0.71180555555555558</v>
      </c>
      <c r="G378">
        <v>34.080151000000001</v>
      </c>
      <c r="H378">
        <v>-117.253969</v>
      </c>
      <c r="I378" t="s">
        <v>63</v>
      </c>
      <c r="J378" t="s">
        <v>42</v>
      </c>
      <c r="K378" t="s">
        <v>3</v>
      </c>
      <c r="L378" t="s">
        <v>3</v>
      </c>
      <c r="N378" t="s">
        <v>55</v>
      </c>
      <c r="P378" t="s">
        <v>362</v>
      </c>
      <c r="Q378" t="s">
        <v>362</v>
      </c>
      <c r="R378" t="s">
        <v>48</v>
      </c>
      <c r="S378" t="s">
        <v>48</v>
      </c>
      <c r="T378" t="s">
        <v>49</v>
      </c>
      <c r="U378" t="s">
        <v>64</v>
      </c>
      <c r="V378">
        <v>12</v>
      </c>
      <c r="W378" t="s">
        <v>51</v>
      </c>
      <c r="X378" t="s">
        <v>63</v>
      </c>
      <c r="Y378" t="s">
        <v>53</v>
      </c>
      <c r="Z378" t="s">
        <v>75</v>
      </c>
      <c r="AC378" t="s">
        <v>86</v>
      </c>
      <c r="AD378" t="s">
        <v>146</v>
      </c>
      <c r="AG378" t="s">
        <v>63</v>
      </c>
      <c r="AH378" t="s">
        <v>620</v>
      </c>
      <c r="AI378">
        <v>5.81</v>
      </c>
      <c r="AJ378" t="s">
        <v>1182</v>
      </c>
      <c r="AK378">
        <v>6.87</v>
      </c>
      <c r="AL378">
        <v>131</v>
      </c>
      <c r="AM378" s="110" t="str">
        <f t="shared" si="5"/>
        <v>&lt; 25mph</v>
      </c>
    </row>
    <row r="379" spans="1:39" x14ac:dyDescent="0.45">
      <c r="A379">
        <f>1+A25</f>
        <v>10003</v>
      </c>
      <c r="B379" t="str">
        <f>""</f>
        <v/>
      </c>
      <c r="C379" t="s">
        <v>150</v>
      </c>
      <c r="D379" s="114">
        <v>42422</v>
      </c>
      <c r="E379">
        <v>2016</v>
      </c>
      <c r="F379" s="112">
        <v>0.71111111111111114</v>
      </c>
      <c r="G379">
        <v>34.449164000000003</v>
      </c>
      <c r="H379">
        <v>-119.584498</v>
      </c>
      <c r="I379" t="s">
        <v>41</v>
      </c>
      <c r="J379" t="s">
        <v>42</v>
      </c>
      <c r="K379" t="s">
        <v>3</v>
      </c>
      <c r="L379" t="s">
        <v>3</v>
      </c>
      <c r="N379" t="s">
        <v>43</v>
      </c>
      <c r="O379" t="s">
        <v>151</v>
      </c>
      <c r="P379" t="s">
        <v>152</v>
      </c>
      <c r="Q379" t="s">
        <v>152</v>
      </c>
      <c r="R379" t="s">
        <v>61</v>
      </c>
      <c r="S379" t="s">
        <v>62</v>
      </c>
      <c r="T379" t="s">
        <v>49</v>
      </c>
      <c r="U379" t="s">
        <v>153</v>
      </c>
      <c r="V379">
        <v>16</v>
      </c>
      <c r="W379" t="s">
        <v>51</v>
      </c>
      <c r="X379" t="s">
        <v>52</v>
      </c>
      <c r="Y379" t="s">
        <v>53</v>
      </c>
      <c r="Z379" t="s">
        <v>54</v>
      </c>
      <c r="AA379" s="114">
        <v>42422</v>
      </c>
      <c r="AB379" s="112">
        <v>0.71111111111111114</v>
      </c>
      <c r="AC379" t="s">
        <v>86</v>
      </c>
      <c r="AD379" t="s">
        <v>52</v>
      </c>
      <c r="AE379" t="s">
        <v>56</v>
      </c>
      <c r="AF379" t="s">
        <v>56</v>
      </c>
      <c r="AG379" t="s">
        <v>55</v>
      </c>
      <c r="AH379" t="s">
        <v>1183</v>
      </c>
      <c r="AI379">
        <v>4.08</v>
      </c>
      <c r="AJ379" t="s">
        <v>1184</v>
      </c>
      <c r="AK379">
        <v>8.99</v>
      </c>
      <c r="AL379">
        <v>33</v>
      </c>
      <c r="AM379" s="110" t="str">
        <f t="shared" si="5"/>
        <v>&lt; 25mph</v>
      </c>
    </row>
    <row r="380" spans="1:39" x14ac:dyDescent="0.45">
      <c r="A380">
        <f>1+A125</f>
        <v>3</v>
      </c>
      <c r="B380" t="str">
        <f>""</f>
        <v/>
      </c>
      <c r="C380" t="s">
        <v>403</v>
      </c>
      <c r="D380" s="114">
        <v>44144</v>
      </c>
      <c r="E380">
        <v>2020</v>
      </c>
      <c r="F380" s="112">
        <v>0.76111111111111107</v>
      </c>
      <c r="G380">
        <v>34.463208999999999</v>
      </c>
      <c r="H380">
        <v>-119.89174300000001</v>
      </c>
      <c r="I380" t="s">
        <v>41</v>
      </c>
      <c r="J380" t="s">
        <v>42</v>
      </c>
      <c r="K380" t="s">
        <v>3</v>
      </c>
      <c r="L380" t="s">
        <v>3</v>
      </c>
      <c r="N380" t="s">
        <v>43</v>
      </c>
      <c r="O380" t="s">
        <v>404</v>
      </c>
      <c r="P380" t="s">
        <v>405</v>
      </c>
      <c r="Q380" t="s">
        <v>405</v>
      </c>
      <c r="R380" t="s">
        <v>62</v>
      </c>
      <c r="S380" t="s">
        <v>62</v>
      </c>
      <c r="U380" t="s">
        <v>64</v>
      </c>
      <c r="V380">
        <v>16</v>
      </c>
      <c r="W380" t="s">
        <v>51</v>
      </c>
      <c r="X380" t="s">
        <v>52</v>
      </c>
      <c r="Y380" t="s">
        <v>53</v>
      </c>
      <c r="Z380" t="s">
        <v>54</v>
      </c>
      <c r="AA380" s="114">
        <v>44144</v>
      </c>
      <c r="AB380" s="112">
        <v>0.84583333333333333</v>
      </c>
      <c r="AC380" t="s">
        <v>37</v>
      </c>
      <c r="AE380" t="s">
        <v>112</v>
      </c>
      <c r="AF380" t="s">
        <v>70</v>
      </c>
      <c r="AG380" t="s">
        <v>321</v>
      </c>
      <c r="AH380" t="s">
        <v>654</v>
      </c>
      <c r="AI380">
        <v>5.44</v>
      </c>
      <c r="AJ380" t="s">
        <v>1185</v>
      </c>
      <c r="AK380">
        <v>10.09</v>
      </c>
      <c r="AL380">
        <v>72</v>
      </c>
      <c r="AM380" s="110" t="str">
        <f t="shared" si="5"/>
        <v>&lt; 25mph</v>
      </c>
    </row>
    <row r="381" spans="1:39" x14ac:dyDescent="0.45">
      <c r="A381" t="str">
        <f ca="1">1+A113</f>
        <v/>
      </c>
      <c r="B381" t="str">
        <f>""</f>
        <v/>
      </c>
      <c r="C381" t="s">
        <v>376</v>
      </c>
      <c r="D381" s="114">
        <v>44017</v>
      </c>
      <c r="E381">
        <v>2020</v>
      </c>
      <c r="F381" s="112">
        <v>0.1645833333333333</v>
      </c>
      <c r="G381">
        <v>34.132502000000002</v>
      </c>
      <c r="H381">
        <v>-118.85320299999999</v>
      </c>
      <c r="I381" t="s">
        <v>41</v>
      </c>
      <c r="J381" t="s">
        <v>42</v>
      </c>
      <c r="K381" t="s">
        <v>4</v>
      </c>
      <c r="L381" t="s">
        <v>4</v>
      </c>
      <c r="N381" t="s">
        <v>55</v>
      </c>
      <c r="P381" t="s">
        <v>377</v>
      </c>
      <c r="Q381" t="s">
        <v>377</v>
      </c>
      <c r="R381" t="s">
        <v>62</v>
      </c>
      <c r="S381" t="s">
        <v>62</v>
      </c>
      <c r="T381" t="s">
        <v>49</v>
      </c>
      <c r="U381" t="s">
        <v>64</v>
      </c>
      <c r="V381">
        <v>16</v>
      </c>
      <c r="W381" t="s">
        <v>51</v>
      </c>
      <c r="X381" t="s">
        <v>63</v>
      </c>
      <c r="Y381" t="s">
        <v>53</v>
      </c>
      <c r="Z381" t="s">
        <v>54</v>
      </c>
      <c r="AA381" s="114">
        <v>44017</v>
      </c>
      <c r="AB381" s="112">
        <v>0.1645833333333333</v>
      </c>
      <c r="AC381" t="s">
        <v>86</v>
      </c>
      <c r="AD381" t="s">
        <v>146</v>
      </c>
      <c r="AG381" t="s">
        <v>55</v>
      </c>
      <c r="AH381" t="s">
        <v>457</v>
      </c>
      <c r="AI381">
        <v>7.67</v>
      </c>
      <c r="AJ381" t="s">
        <v>1186</v>
      </c>
      <c r="AK381">
        <v>24.99</v>
      </c>
      <c r="AL381">
        <v>78</v>
      </c>
      <c r="AM381" s="110" t="str">
        <f t="shared" si="5"/>
        <v>&lt; 25mph</v>
      </c>
    </row>
    <row r="382" spans="1:39" x14ac:dyDescent="0.45">
      <c r="A382" t="str">
        <f ca="1">1+A88</f>
        <v/>
      </c>
      <c r="B382" t="str">
        <f>""</f>
        <v/>
      </c>
      <c r="C382" t="s">
        <v>312</v>
      </c>
      <c r="D382" s="114">
        <v>43578</v>
      </c>
      <c r="E382">
        <v>2019</v>
      </c>
      <c r="F382" s="112">
        <v>0.87916666666666665</v>
      </c>
      <c r="G382">
        <v>34.214669999999998</v>
      </c>
      <c r="H382">
        <v>-117.09731499999999</v>
      </c>
      <c r="I382" t="s">
        <v>41</v>
      </c>
      <c r="J382" t="s">
        <v>42</v>
      </c>
      <c r="K382" t="s">
        <v>3</v>
      </c>
      <c r="L382" t="s">
        <v>3</v>
      </c>
      <c r="N382" t="s">
        <v>55</v>
      </c>
      <c r="P382" t="s">
        <v>313</v>
      </c>
      <c r="Q382" t="s">
        <v>313</v>
      </c>
      <c r="R382" t="s">
        <v>61</v>
      </c>
      <c r="S382" t="s">
        <v>62</v>
      </c>
      <c r="T382" t="s">
        <v>49</v>
      </c>
      <c r="U382" t="s">
        <v>153</v>
      </c>
      <c r="V382">
        <v>12</v>
      </c>
      <c r="W382" t="s">
        <v>51</v>
      </c>
      <c r="Y382" t="s">
        <v>53</v>
      </c>
      <c r="Z382" t="s">
        <v>75</v>
      </c>
      <c r="AC382" t="s">
        <v>55</v>
      </c>
      <c r="AG382" t="s">
        <v>55</v>
      </c>
      <c r="AH382" t="s">
        <v>620</v>
      </c>
      <c r="AI382">
        <v>7.14</v>
      </c>
      <c r="AJ382" t="s">
        <v>1187</v>
      </c>
      <c r="AK382">
        <v>14.47</v>
      </c>
      <c r="AL382">
        <v>60</v>
      </c>
      <c r="AM382" s="110" t="str">
        <f t="shared" si="5"/>
        <v>&lt; 25mph</v>
      </c>
    </row>
    <row r="383" spans="1:39" x14ac:dyDescent="0.45">
      <c r="A383" t="str">
        <f ca="1">1+A66</f>
        <v/>
      </c>
      <c r="B383" t="str">
        <f>""</f>
        <v/>
      </c>
      <c r="C383" t="s">
        <v>252</v>
      </c>
      <c r="D383" s="114">
        <v>42900</v>
      </c>
      <c r="E383">
        <v>2017</v>
      </c>
      <c r="F383" s="112">
        <v>0.64722222222222225</v>
      </c>
      <c r="G383">
        <v>34.411816000000002</v>
      </c>
      <c r="H383">
        <v>-117.59245900000001</v>
      </c>
      <c r="I383" t="s">
        <v>41</v>
      </c>
      <c r="J383" t="s">
        <v>42</v>
      </c>
      <c r="K383" t="s">
        <v>3</v>
      </c>
      <c r="L383" t="s">
        <v>3</v>
      </c>
      <c r="N383" t="s">
        <v>43</v>
      </c>
      <c r="O383" t="s">
        <v>253</v>
      </c>
      <c r="P383" t="s">
        <v>254</v>
      </c>
      <c r="Q383" t="s">
        <v>254</v>
      </c>
      <c r="R383" t="s">
        <v>47</v>
      </c>
      <c r="S383" t="s">
        <v>48</v>
      </c>
      <c r="T383" t="s">
        <v>49</v>
      </c>
      <c r="U383" t="s">
        <v>153</v>
      </c>
      <c r="V383">
        <v>12</v>
      </c>
      <c r="W383" t="s">
        <v>51</v>
      </c>
      <c r="X383" t="s">
        <v>52</v>
      </c>
      <c r="Y383" t="s">
        <v>53</v>
      </c>
      <c r="Z383" t="s">
        <v>75</v>
      </c>
      <c r="AA383" t="s">
        <v>76</v>
      </c>
      <c r="AB383" t="s">
        <v>56</v>
      </c>
      <c r="AC383" t="s">
        <v>37</v>
      </c>
      <c r="AD383" t="s">
        <v>56</v>
      </c>
      <c r="AE383" t="s">
        <v>141</v>
      </c>
      <c r="AF383" t="s">
        <v>70</v>
      </c>
      <c r="AG383" t="s">
        <v>55</v>
      </c>
      <c r="AH383" t="s">
        <v>549</v>
      </c>
      <c r="AI383">
        <v>4.7699999999999996</v>
      </c>
      <c r="AJ383" t="s">
        <v>1188</v>
      </c>
      <c r="AK383">
        <v>30</v>
      </c>
      <c r="AL383">
        <v>46</v>
      </c>
      <c r="AM383" s="110" t="str">
        <f t="shared" si="5"/>
        <v>25-40mph</v>
      </c>
    </row>
    <row r="384" spans="1:39" x14ac:dyDescent="0.45">
      <c r="A384" t="str">
        <f ca="1">1+A143</f>
        <v/>
      </c>
      <c r="B384" t="s">
        <v>428</v>
      </c>
      <c r="D384" s="114">
        <v>43766</v>
      </c>
      <c r="E384">
        <v>2019</v>
      </c>
      <c r="F384" s="112">
        <v>0.36249999999999999</v>
      </c>
      <c r="G384">
        <v>34.148867000000003</v>
      </c>
      <c r="H384">
        <v>-118.695438</v>
      </c>
      <c r="I384" t="s">
        <v>41</v>
      </c>
      <c r="J384" t="s">
        <v>42</v>
      </c>
      <c r="K384" t="s">
        <v>5</v>
      </c>
      <c r="M384" t="s">
        <v>5</v>
      </c>
      <c r="N384" t="s">
        <v>43</v>
      </c>
      <c r="O384" t="s">
        <v>292</v>
      </c>
      <c r="AG384" t="s">
        <v>331</v>
      </c>
      <c r="AH384" t="s">
        <v>514</v>
      </c>
      <c r="AI384">
        <v>4.51</v>
      </c>
      <c r="AJ384" t="s">
        <v>1189</v>
      </c>
      <c r="AK384">
        <v>31</v>
      </c>
      <c r="AL384">
        <v>66</v>
      </c>
      <c r="AM384" s="110" t="str">
        <f t="shared" si="5"/>
        <v>25-40mph</v>
      </c>
    </row>
    <row r="385" spans="1:39" x14ac:dyDescent="0.45">
      <c r="A385" t="str">
        <f ca="1">1+A65</f>
        <v/>
      </c>
      <c r="B385" t="str">
        <f>""</f>
        <v/>
      </c>
      <c r="C385" t="s">
        <v>249</v>
      </c>
      <c r="D385" s="114">
        <v>42896</v>
      </c>
      <c r="E385">
        <v>2017</v>
      </c>
      <c r="F385" s="112">
        <v>0.51180555555555551</v>
      </c>
      <c r="G385">
        <v>35.596595999999998</v>
      </c>
      <c r="H385">
        <v>-118.491719</v>
      </c>
      <c r="I385" t="s">
        <v>41</v>
      </c>
      <c r="J385" t="s">
        <v>42</v>
      </c>
      <c r="K385" t="s">
        <v>6</v>
      </c>
      <c r="L385" t="s">
        <v>6</v>
      </c>
      <c r="N385" t="s">
        <v>43</v>
      </c>
      <c r="O385" t="s">
        <v>230</v>
      </c>
      <c r="P385" t="s">
        <v>250</v>
      </c>
      <c r="Q385" t="s">
        <v>250</v>
      </c>
      <c r="R385" t="s">
        <v>61</v>
      </c>
      <c r="S385" t="s">
        <v>62</v>
      </c>
      <c r="T385" t="s">
        <v>49</v>
      </c>
      <c r="U385" t="s">
        <v>56</v>
      </c>
      <c r="V385" t="s">
        <v>251</v>
      </c>
      <c r="W385" t="s">
        <v>51</v>
      </c>
      <c r="X385" t="s">
        <v>52</v>
      </c>
      <c r="Y385" t="s">
        <v>53</v>
      </c>
      <c r="Z385" t="s">
        <v>54</v>
      </c>
      <c r="AA385" s="114">
        <v>42896</v>
      </c>
      <c r="AB385" s="112">
        <v>0.51180555555555551</v>
      </c>
      <c r="AC385" t="s">
        <v>86</v>
      </c>
      <c r="AD385" t="s">
        <v>52</v>
      </c>
      <c r="AE385" t="s">
        <v>56</v>
      </c>
      <c r="AF385" t="s">
        <v>56</v>
      </c>
      <c r="AG385" t="s">
        <v>55</v>
      </c>
      <c r="AH385" t="s">
        <v>547</v>
      </c>
      <c r="AI385">
        <v>4.9800000000000004</v>
      </c>
      <c r="AJ385" t="s">
        <v>1190</v>
      </c>
      <c r="AK385">
        <v>4.99</v>
      </c>
      <c r="AL385">
        <v>1</v>
      </c>
      <c r="AM385" s="110" t="str">
        <f t="shared" si="5"/>
        <v>&lt; 25mph</v>
      </c>
    </row>
    <row r="386" spans="1:39" x14ac:dyDescent="0.45">
      <c r="A386" t="str">
        <f ca="1">1+A46</f>
        <v/>
      </c>
      <c r="B386" t="str">
        <f>""</f>
        <v/>
      </c>
      <c r="C386" t="s">
        <v>206</v>
      </c>
      <c r="D386" s="114">
        <v>42637</v>
      </c>
      <c r="E386">
        <v>2016</v>
      </c>
      <c r="F386" s="112">
        <v>0.59722222222222221</v>
      </c>
      <c r="G386">
        <v>35.73807</v>
      </c>
      <c r="H386">
        <v>-118.95461</v>
      </c>
      <c r="I386" t="s">
        <v>41</v>
      </c>
      <c r="J386" t="s">
        <v>42</v>
      </c>
      <c r="K386" t="s">
        <v>4</v>
      </c>
      <c r="L386" t="s">
        <v>4</v>
      </c>
      <c r="N386" t="s">
        <v>43</v>
      </c>
      <c r="O386" t="s">
        <v>101</v>
      </c>
      <c r="P386" t="s">
        <v>207</v>
      </c>
      <c r="Q386" t="s">
        <v>207</v>
      </c>
      <c r="R386" t="s">
        <v>47</v>
      </c>
      <c r="S386" t="s">
        <v>48</v>
      </c>
      <c r="T386" t="s">
        <v>49</v>
      </c>
      <c r="U386" t="s">
        <v>56</v>
      </c>
      <c r="V386">
        <v>12</v>
      </c>
      <c r="W386" t="s">
        <v>51</v>
      </c>
      <c r="X386" t="s">
        <v>52</v>
      </c>
      <c r="Y386" t="s">
        <v>53</v>
      </c>
      <c r="Z386" t="s">
        <v>54</v>
      </c>
      <c r="AA386" s="114">
        <v>42637</v>
      </c>
      <c r="AB386" s="112">
        <v>0.59722222222222221</v>
      </c>
      <c r="AC386" t="s">
        <v>37</v>
      </c>
      <c r="AD386" t="s">
        <v>56</v>
      </c>
      <c r="AE386" t="s">
        <v>112</v>
      </c>
      <c r="AF386" t="s">
        <v>70</v>
      </c>
      <c r="AG386" t="s">
        <v>55</v>
      </c>
      <c r="AH386" t="s">
        <v>516</v>
      </c>
      <c r="AI386">
        <v>7.2</v>
      </c>
      <c r="AJ386" t="s">
        <v>1191</v>
      </c>
      <c r="AK386">
        <v>7</v>
      </c>
      <c r="AL386">
        <v>1</v>
      </c>
      <c r="AM386" s="110" t="str">
        <f t="shared" ref="AM386:AM449" si="6">IF(AL386=0,"No data",IF(AK386&lt;25,"&lt; 25mph",IF(AK386&lt;40,"25-40mph",IF(AK386&lt;55,"40-55mph",IF(AK386&gt;=55,"55mph+","Undefined")))))</f>
        <v>&lt; 25mph</v>
      </c>
    </row>
    <row r="387" spans="1:39" x14ac:dyDescent="0.45">
      <c r="A387" t="str">
        <f ca="1">1+A104</f>
        <v/>
      </c>
      <c r="B387" t="str">
        <f>""</f>
        <v/>
      </c>
      <c r="C387" t="s">
        <v>355</v>
      </c>
      <c r="D387" s="114">
        <v>43579</v>
      </c>
      <c r="E387">
        <v>2019</v>
      </c>
      <c r="F387" s="112">
        <v>0.69444444444444442</v>
      </c>
      <c r="G387">
        <v>37.639133999999999</v>
      </c>
      <c r="H387">
        <v>-118.858774</v>
      </c>
      <c r="I387" t="s">
        <v>63</v>
      </c>
      <c r="J387" t="s">
        <v>42</v>
      </c>
      <c r="K387" t="s">
        <v>3</v>
      </c>
      <c r="L387" t="s">
        <v>3</v>
      </c>
      <c r="N387" t="s">
        <v>55</v>
      </c>
      <c r="P387" t="s">
        <v>356</v>
      </c>
      <c r="Q387" t="s">
        <v>356</v>
      </c>
      <c r="R387" t="s">
        <v>47</v>
      </c>
      <c r="S387" t="s">
        <v>48</v>
      </c>
      <c r="T387" t="s">
        <v>49</v>
      </c>
      <c r="U387" t="s">
        <v>153</v>
      </c>
      <c r="V387">
        <v>12</v>
      </c>
      <c r="W387" t="s">
        <v>51</v>
      </c>
      <c r="X387" t="s">
        <v>52</v>
      </c>
      <c r="Y387" t="s">
        <v>53</v>
      </c>
      <c r="Z387" t="s">
        <v>75</v>
      </c>
      <c r="AC387" t="s">
        <v>248</v>
      </c>
      <c r="AG387" t="s">
        <v>55</v>
      </c>
      <c r="AH387" t="s">
        <v>1192</v>
      </c>
      <c r="AI387">
        <v>5.76</v>
      </c>
      <c r="AJ387" t="s">
        <v>1193</v>
      </c>
      <c r="AK387">
        <v>18.059999999999999</v>
      </c>
      <c r="AL387">
        <v>85</v>
      </c>
      <c r="AM387" s="110" t="str">
        <f t="shared" si="6"/>
        <v>&lt; 25mph</v>
      </c>
    </row>
    <row r="388" spans="1:39" x14ac:dyDescent="0.45">
      <c r="A388" t="str">
        <f ca="1">1+A130</f>
        <v/>
      </c>
      <c r="B388" t="s">
        <v>249</v>
      </c>
      <c r="D388" s="114">
        <v>42544</v>
      </c>
      <c r="E388">
        <v>2016</v>
      </c>
      <c r="F388" s="112">
        <v>0.66666666666666663</v>
      </c>
      <c r="G388">
        <v>34.26764</v>
      </c>
      <c r="H388">
        <v>-117.843994</v>
      </c>
      <c r="I388" t="s">
        <v>41</v>
      </c>
      <c r="J388" t="s">
        <v>42</v>
      </c>
      <c r="K388" t="s">
        <v>9</v>
      </c>
      <c r="M388" t="s">
        <v>9</v>
      </c>
      <c r="N388" t="s">
        <v>43</v>
      </c>
      <c r="O388" t="s">
        <v>413</v>
      </c>
      <c r="AC388" t="s">
        <v>37</v>
      </c>
      <c r="AE388" t="s">
        <v>41</v>
      </c>
      <c r="AH388" t="s">
        <v>662</v>
      </c>
      <c r="AI388">
        <v>6.35</v>
      </c>
      <c r="AJ388" t="s">
        <v>1194</v>
      </c>
      <c r="AK388">
        <v>5.99</v>
      </c>
      <c r="AL388">
        <v>1</v>
      </c>
      <c r="AM388" s="110" t="str">
        <f t="shared" si="6"/>
        <v>&lt; 25mph</v>
      </c>
    </row>
    <row r="389" spans="1:39" x14ac:dyDescent="0.45">
      <c r="A389">
        <v>1</v>
      </c>
      <c r="B389" t="str">
        <f>""</f>
        <v/>
      </c>
      <c r="C389" t="s">
        <v>40</v>
      </c>
      <c r="D389" s="114">
        <v>42041</v>
      </c>
      <c r="E389">
        <v>2015</v>
      </c>
      <c r="F389" s="112">
        <v>0.55208333333333337</v>
      </c>
      <c r="G389">
        <v>37.453960000000002</v>
      </c>
      <c r="H389">
        <v>-118.58419600000001</v>
      </c>
      <c r="I389" t="s">
        <v>41</v>
      </c>
      <c r="J389" t="s">
        <v>42</v>
      </c>
      <c r="K389" t="s">
        <v>9</v>
      </c>
      <c r="L389" t="s">
        <v>9</v>
      </c>
      <c r="N389" t="s">
        <v>43</v>
      </c>
      <c r="O389" t="s">
        <v>44</v>
      </c>
      <c r="P389" t="s">
        <v>45</v>
      </c>
      <c r="Q389" t="s">
        <v>46</v>
      </c>
      <c r="R389" t="s">
        <v>47</v>
      </c>
      <c r="S389" t="s">
        <v>48</v>
      </c>
      <c r="T389" t="s">
        <v>49</v>
      </c>
      <c r="U389" t="s">
        <v>50</v>
      </c>
      <c r="V389">
        <v>12</v>
      </c>
      <c r="W389" t="s">
        <v>51</v>
      </c>
      <c r="X389" t="s">
        <v>52</v>
      </c>
      <c r="Y389" t="s">
        <v>53</v>
      </c>
      <c r="Z389" t="s">
        <v>54</v>
      </c>
      <c r="AA389" s="114">
        <v>42041</v>
      </c>
      <c r="AB389" s="112">
        <v>0.55208333333333337</v>
      </c>
      <c r="AC389" t="s">
        <v>55</v>
      </c>
      <c r="AD389" t="s">
        <v>56</v>
      </c>
      <c r="AE389" t="s">
        <v>56</v>
      </c>
      <c r="AF389" t="s">
        <v>56</v>
      </c>
      <c r="AG389" t="s">
        <v>55</v>
      </c>
      <c r="AH389" t="s">
        <v>438</v>
      </c>
      <c r="AI389">
        <v>4.68</v>
      </c>
      <c r="AJ389" t="s">
        <v>1195</v>
      </c>
      <c r="AK389">
        <v>10</v>
      </c>
      <c r="AL389">
        <v>1</v>
      </c>
      <c r="AM389" s="110" t="str">
        <f t="shared" si="6"/>
        <v>&lt; 25mph</v>
      </c>
    </row>
    <row r="390" spans="1:39" x14ac:dyDescent="0.45">
      <c r="A390" t="str">
        <f ca="1">1+A8</f>
        <v/>
      </c>
      <c r="B390" t="str">
        <f>""</f>
        <v/>
      </c>
      <c r="C390" t="s">
        <v>89</v>
      </c>
      <c r="D390" s="114">
        <v>42129</v>
      </c>
      <c r="E390">
        <v>2015</v>
      </c>
      <c r="F390" s="112">
        <v>0.66666666666666663</v>
      </c>
      <c r="G390">
        <v>33.711010000000002</v>
      </c>
      <c r="H390">
        <v>-117.708946</v>
      </c>
      <c r="I390" t="s">
        <v>41</v>
      </c>
      <c r="J390" t="s">
        <v>42</v>
      </c>
      <c r="K390" t="s">
        <v>3</v>
      </c>
      <c r="L390" t="s">
        <v>3</v>
      </c>
      <c r="N390" t="s">
        <v>43</v>
      </c>
      <c r="O390" t="s">
        <v>90</v>
      </c>
      <c r="P390" t="s">
        <v>91</v>
      </c>
      <c r="Q390" t="s">
        <v>92</v>
      </c>
      <c r="R390" t="s">
        <v>61</v>
      </c>
      <c r="S390" t="s">
        <v>62</v>
      </c>
      <c r="T390" t="s">
        <v>49</v>
      </c>
      <c r="U390" t="s">
        <v>56</v>
      </c>
      <c r="V390">
        <v>12</v>
      </c>
      <c r="W390" t="s">
        <v>51</v>
      </c>
      <c r="X390" t="s">
        <v>52</v>
      </c>
      <c r="Y390" t="s">
        <v>53</v>
      </c>
      <c r="Z390" t="s">
        <v>75</v>
      </c>
      <c r="AA390" t="s">
        <v>76</v>
      </c>
      <c r="AB390" t="s">
        <v>56</v>
      </c>
      <c r="AC390" t="s">
        <v>37</v>
      </c>
      <c r="AD390" t="s">
        <v>56</v>
      </c>
      <c r="AE390" t="s">
        <v>80</v>
      </c>
      <c r="AF390" t="s">
        <v>70</v>
      </c>
      <c r="AG390" t="s">
        <v>64</v>
      </c>
      <c r="AH390" t="s">
        <v>450</v>
      </c>
      <c r="AI390">
        <v>6.92</v>
      </c>
      <c r="AJ390" t="s">
        <v>1196</v>
      </c>
      <c r="AK390">
        <v>15.99</v>
      </c>
      <c r="AL390">
        <v>44</v>
      </c>
      <c r="AM390" s="110" t="str">
        <f t="shared" si="6"/>
        <v>&lt; 25mph</v>
      </c>
    </row>
    <row r="391" spans="1:39" x14ac:dyDescent="0.45">
      <c r="A391">
        <f>1+A114</f>
        <v>10006</v>
      </c>
      <c r="B391" t="str">
        <f>""</f>
        <v/>
      </c>
      <c r="C391" t="s">
        <v>378</v>
      </c>
      <c r="D391" s="114">
        <v>44017</v>
      </c>
      <c r="E391">
        <v>2020</v>
      </c>
      <c r="F391" s="112">
        <v>0.5</v>
      </c>
      <c r="G391">
        <v>35.870798000000001</v>
      </c>
      <c r="H391">
        <v>-118.64113399999999</v>
      </c>
      <c r="I391" t="s">
        <v>41</v>
      </c>
      <c r="J391" t="s">
        <v>42</v>
      </c>
      <c r="K391" t="s">
        <v>3</v>
      </c>
      <c r="L391" t="s">
        <v>3</v>
      </c>
      <c r="N391" t="s">
        <v>43</v>
      </c>
      <c r="O391" t="s">
        <v>101</v>
      </c>
      <c r="P391" t="s">
        <v>379</v>
      </c>
      <c r="Q391" t="s">
        <v>379</v>
      </c>
      <c r="R391" t="s">
        <v>48</v>
      </c>
      <c r="S391" t="s">
        <v>48</v>
      </c>
      <c r="T391" t="s">
        <v>49</v>
      </c>
      <c r="U391" t="s">
        <v>64</v>
      </c>
      <c r="V391">
        <v>2.4</v>
      </c>
      <c r="W391" t="s">
        <v>51</v>
      </c>
      <c r="X391" t="s">
        <v>63</v>
      </c>
      <c r="Y391" t="s">
        <v>53</v>
      </c>
      <c r="Z391" t="s">
        <v>54</v>
      </c>
      <c r="AA391" s="114">
        <v>44017</v>
      </c>
      <c r="AB391" s="112">
        <v>0.5</v>
      </c>
      <c r="AC391" t="s">
        <v>37</v>
      </c>
      <c r="AE391" t="s">
        <v>41</v>
      </c>
      <c r="AF391" t="s">
        <v>70</v>
      </c>
      <c r="AG391" t="s">
        <v>55</v>
      </c>
      <c r="AH391" t="s">
        <v>857</v>
      </c>
      <c r="AI391">
        <v>1.17</v>
      </c>
      <c r="AJ391" t="s">
        <v>1197</v>
      </c>
      <c r="AK391">
        <v>4</v>
      </c>
      <c r="AL391">
        <v>13</v>
      </c>
      <c r="AM391" s="110" t="str">
        <f t="shared" si="6"/>
        <v>&lt; 25mph</v>
      </c>
    </row>
    <row r="392" spans="1:39" x14ac:dyDescent="0.45">
      <c r="A392" t="str">
        <f ca="1">1+A100</f>
        <v/>
      </c>
      <c r="B392" t="str">
        <f>""</f>
        <v/>
      </c>
      <c r="C392" t="s">
        <v>345</v>
      </c>
      <c r="D392" s="114">
        <v>43720</v>
      </c>
      <c r="E392">
        <v>2019</v>
      </c>
      <c r="F392" s="112">
        <v>0.92638888888888893</v>
      </c>
      <c r="G392">
        <v>34.575785000000003</v>
      </c>
      <c r="H392">
        <v>-118.692075</v>
      </c>
      <c r="I392" t="s">
        <v>63</v>
      </c>
      <c r="J392" t="s">
        <v>42</v>
      </c>
      <c r="K392" t="s">
        <v>3</v>
      </c>
      <c r="L392" t="s">
        <v>3</v>
      </c>
      <c r="N392" t="s">
        <v>43</v>
      </c>
      <c r="O392" t="s">
        <v>340</v>
      </c>
      <c r="P392" t="s">
        <v>346</v>
      </c>
      <c r="Q392" t="s">
        <v>346</v>
      </c>
      <c r="R392" t="s">
        <v>61</v>
      </c>
      <c r="S392" t="s">
        <v>62</v>
      </c>
      <c r="T392" t="s">
        <v>49</v>
      </c>
      <c r="U392" t="s">
        <v>64</v>
      </c>
      <c r="V392">
        <v>16</v>
      </c>
      <c r="W392" t="s">
        <v>51</v>
      </c>
      <c r="X392" t="s">
        <v>52</v>
      </c>
      <c r="Y392" t="s">
        <v>53</v>
      </c>
      <c r="Z392" t="s">
        <v>75</v>
      </c>
      <c r="AC392" t="s">
        <v>37</v>
      </c>
      <c r="AE392" t="s">
        <v>55</v>
      </c>
      <c r="AF392" t="s">
        <v>70</v>
      </c>
      <c r="AG392" t="s">
        <v>55</v>
      </c>
      <c r="AH392" t="s">
        <v>920</v>
      </c>
      <c r="AI392">
        <v>6.6</v>
      </c>
      <c r="AJ392" t="s">
        <v>1198</v>
      </c>
      <c r="AK392">
        <v>25.99</v>
      </c>
      <c r="AL392">
        <v>38</v>
      </c>
      <c r="AM392" s="110" t="str">
        <f t="shared" si="6"/>
        <v>25-40mph</v>
      </c>
    </row>
    <row r="393" spans="1:39" x14ac:dyDescent="0.45">
      <c r="A393" t="str">
        <f ca="1">1+A8</f>
        <v/>
      </c>
      <c r="B393" t="str">
        <f>""</f>
        <v/>
      </c>
      <c r="C393" t="s">
        <v>89</v>
      </c>
      <c r="D393" s="114">
        <v>42129</v>
      </c>
      <c r="E393">
        <v>2015</v>
      </c>
      <c r="F393" s="112">
        <v>0.66666666666666663</v>
      </c>
      <c r="G393">
        <v>33.711010000000002</v>
      </c>
      <c r="H393">
        <v>-117.708946</v>
      </c>
      <c r="I393" t="s">
        <v>41</v>
      </c>
      <c r="J393" t="s">
        <v>42</v>
      </c>
      <c r="K393" t="s">
        <v>3</v>
      </c>
      <c r="L393" t="s">
        <v>3</v>
      </c>
      <c r="N393" t="s">
        <v>43</v>
      </c>
      <c r="O393" t="s">
        <v>90</v>
      </c>
      <c r="P393" t="s">
        <v>91</v>
      </c>
      <c r="Q393" t="s">
        <v>92</v>
      </c>
      <c r="R393" t="s">
        <v>61</v>
      </c>
      <c r="S393" t="s">
        <v>62</v>
      </c>
      <c r="T393" t="s">
        <v>49</v>
      </c>
      <c r="U393" t="s">
        <v>56</v>
      </c>
      <c r="V393">
        <v>12</v>
      </c>
      <c r="W393" t="s">
        <v>51</v>
      </c>
      <c r="X393" t="s">
        <v>52</v>
      </c>
      <c r="Y393" t="s">
        <v>53</v>
      </c>
      <c r="Z393" t="s">
        <v>75</v>
      </c>
      <c r="AA393" t="s">
        <v>76</v>
      </c>
      <c r="AB393" t="s">
        <v>56</v>
      </c>
      <c r="AC393" t="s">
        <v>37</v>
      </c>
      <c r="AD393" t="s">
        <v>56</v>
      </c>
      <c r="AE393" t="s">
        <v>80</v>
      </c>
      <c r="AF393" t="s">
        <v>70</v>
      </c>
      <c r="AG393" t="s">
        <v>64</v>
      </c>
      <c r="AH393" t="s">
        <v>450</v>
      </c>
      <c r="AI393">
        <v>6.92</v>
      </c>
      <c r="AJ393" t="s">
        <v>1199</v>
      </c>
      <c r="AK393">
        <v>28.01</v>
      </c>
      <c r="AL393">
        <v>169</v>
      </c>
      <c r="AM393" s="110" t="str">
        <f t="shared" si="6"/>
        <v>25-40mph</v>
      </c>
    </row>
    <row r="394" spans="1:39" x14ac:dyDescent="0.45">
      <c r="A394" t="str">
        <f ca="1">1+A144</f>
        <v/>
      </c>
      <c r="B394" t="s">
        <v>429</v>
      </c>
      <c r="D394" s="114">
        <v>43768</v>
      </c>
      <c r="E394">
        <v>2019</v>
      </c>
      <c r="F394" s="112">
        <v>0.25</v>
      </c>
      <c r="G394">
        <v>34.282178999999999</v>
      </c>
      <c r="H394">
        <v>-118.803389</v>
      </c>
      <c r="I394" t="s">
        <v>41</v>
      </c>
      <c r="J394" t="s">
        <v>42</v>
      </c>
      <c r="K394" t="s">
        <v>8</v>
      </c>
      <c r="M394" t="s">
        <v>8</v>
      </c>
      <c r="N394" t="s">
        <v>43</v>
      </c>
      <c r="O394" t="s">
        <v>412</v>
      </c>
      <c r="AG394" t="s">
        <v>331</v>
      </c>
      <c r="AH394" t="s">
        <v>448</v>
      </c>
      <c r="AI394">
        <v>6.54</v>
      </c>
      <c r="AJ394" t="s">
        <v>1200</v>
      </c>
      <c r="AK394">
        <v>18.989999999999998</v>
      </c>
      <c r="AL394">
        <v>58</v>
      </c>
      <c r="AM394" s="110" t="str">
        <f t="shared" si="6"/>
        <v>&lt; 25mph</v>
      </c>
    </row>
    <row r="395" spans="1:39" x14ac:dyDescent="0.45">
      <c r="A395">
        <f>1+A107</f>
        <v>10005</v>
      </c>
      <c r="B395" t="str">
        <f>""</f>
        <v/>
      </c>
      <c r="C395" t="s">
        <v>363</v>
      </c>
      <c r="D395" s="114">
        <v>43943</v>
      </c>
      <c r="E395">
        <v>2020</v>
      </c>
      <c r="F395" s="112">
        <v>0.63888888888888884</v>
      </c>
      <c r="G395">
        <v>34.439951999999998</v>
      </c>
      <c r="H395">
        <v>-118.281142</v>
      </c>
      <c r="I395" t="s">
        <v>63</v>
      </c>
      <c r="J395" t="s">
        <v>42</v>
      </c>
      <c r="K395" t="s">
        <v>3</v>
      </c>
      <c r="L395" t="s">
        <v>3</v>
      </c>
      <c r="N395" t="s">
        <v>55</v>
      </c>
      <c r="P395" t="s">
        <v>364</v>
      </c>
      <c r="Q395" t="s">
        <v>364</v>
      </c>
      <c r="R395" t="s">
        <v>62</v>
      </c>
      <c r="S395" t="s">
        <v>62</v>
      </c>
      <c r="T395" t="s">
        <v>49</v>
      </c>
      <c r="U395" t="s">
        <v>360</v>
      </c>
      <c r="V395">
        <v>16</v>
      </c>
      <c r="W395" t="s">
        <v>51</v>
      </c>
      <c r="X395" t="s">
        <v>63</v>
      </c>
      <c r="Y395" t="s">
        <v>53</v>
      </c>
      <c r="Z395" t="s">
        <v>75</v>
      </c>
      <c r="AC395" t="s">
        <v>86</v>
      </c>
      <c r="AD395" t="s">
        <v>52</v>
      </c>
      <c r="AG395" t="s">
        <v>63</v>
      </c>
      <c r="AH395" t="s">
        <v>847</v>
      </c>
      <c r="AI395">
        <v>4.83</v>
      </c>
      <c r="AJ395" t="s">
        <v>1201</v>
      </c>
      <c r="AK395">
        <v>18.010000000000002</v>
      </c>
      <c r="AL395">
        <v>1</v>
      </c>
      <c r="AM395" s="110" t="str">
        <f t="shared" si="6"/>
        <v>&lt; 25mph</v>
      </c>
    </row>
    <row r="396" spans="1:39" x14ac:dyDescent="0.45">
      <c r="A396">
        <f>1+A139</f>
        <v>10002</v>
      </c>
      <c r="B396" t="s">
        <v>422</v>
      </c>
      <c r="D396" s="114">
        <v>43412</v>
      </c>
      <c r="E396">
        <v>2018</v>
      </c>
      <c r="F396" s="112">
        <v>0.6</v>
      </c>
      <c r="G396">
        <v>34.234999999999999</v>
      </c>
      <c r="H396">
        <v>-118.70128</v>
      </c>
      <c r="I396" t="s">
        <v>41</v>
      </c>
      <c r="J396" t="s">
        <v>42</v>
      </c>
      <c r="K396" t="s">
        <v>9</v>
      </c>
      <c r="M396" t="s">
        <v>9</v>
      </c>
      <c r="N396" t="s">
        <v>43</v>
      </c>
      <c r="O396" t="s">
        <v>412</v>
      </c>
      <c r="AG396" t="s">
        <v>331</v>
      </c>
      <c r="AH396" t="s">
        <v>672</v>
      </c>
      <c r="AI396">
        <v>3.51</v>
      </c>
      <c r="AJ396" t="s">
        <v>1202</v>
      </c>
      <c r="AK396">
        <v>10</v>
      </c>
      <c r="AL396">
        <v>83</v>
      </c>
      <c r="AM396" s="110" t="str">
        <f t="shared" si="6"/>
        <v>&lt; 25mph</v>
      </c>
    </row>
    <row r="397" spans="1:39" x14ac:dyDescent="0.45">
      <c r="A397">
        <f>1+A107</f>
        <v>10005</v>
      </c>
      <c r="B397" t="str">
        <f>""</f>
        <v/>
      </c>
      <c r="C397" t="s">
        <v>363</v>
      </c>
      <c r="D397" s="114">
        <v>43943</v>
      </c>
      <c r="E397">
        <v>2020</v>
      </c>
      <c r="F397" s="112">
        <v>0.63888888888888884</v>
      </c>
      <c r="G397">
        <v>34.439951999999998</v>
      </c>
      <c r="H397">
        <v>-118.281142</v>
      </c>
      <c r="I397" t="s">
        <v>63</v>
      </c>
      <c r="J397" t="s">
        <v>42</v>
      </c>
      <c r="K397" t="s">
        <v>3</v>
      </c>
      <c r="L397" t="s">
        <v>3</v>
      </c>
      <c r="N397" t="s">
        <v>55</v>
      </c>
      <c r="P397" t="s">
        <v>364</v>
      </c>
      <c r="Q397" t="s">
        <v>364</v>
      </c>
      <c r="R397" t="s">
        <v>62</v>
      </c>
      <c r="S397" t="s">
        <v>62</v>
      </c>
      <c r="T397" t="s">
        <v>49</v>
      </c>
      <c r="U397" t="s">
        <v>360</v>
      </c>
      <c r="V397">
        <v>16</v>
      </c>
      <c r="W397" t="s">
        <v>51</v>
      </c>
      <c r="X397" t="s">
        <v>63</v>
      </c>
      <c r="Y397" t="s">
        <v>53</v>
      </c>
      <c r="Z397" t="s">
        <v>75</v>
      </c>
      <c r="AC397" t="s">
        <v>86</v>
      </c>
      <c r="AD397" t="s">
        <v>52</v>
      </c>
      <c r="AG397" t="s">
        <v>63</v>
      </c>
      <c r="AH397" t="s">
        <v>847</v>
      </c>
      <c r="AI397">
        <v>4.83</v>
      </c>
      <c r="AJ397" t="s">
        <v>1203</v>
      </c>
      <c r="AK397">
        <v>13</v>
      </c>
      <c r="AL397">
        <v>1</v>
      </c>
      <c r="AM397" s="110" t="str">
        <f t="shared" si="6"/>
        <v>&lt; 25mph</v>
      </c>
    </row>
    <row r="398" spans="1:39" x14ac:dyDescent="0.45">
      <c r="A398" t="str">
        <f ca="1">1+A105</f>
        <v/>
      </c>
      <c r="B398" t="str">
        <f>""</f>
        <v/>
      </c>
      <c r="C398" t="s">
        <v>357</v>
      </c>
      <c r="D398" s="114">
        <v>43833</v>
      </c>
      <c r="E398">
        <v>2020</v>
      </c>
      <c r="F398" s="112">
        <v>0.29930555555555549</v>
      </c>
      <c r="G398">
        <v>34.495790999999997</v>
      </c>
      <c r="H398">
        <v>-118.027598</v>
      </c>
      <c r="I398" t="s">
        <v>63</v>
      </c>
      <c r="J398" t="s">
        <v>42</v>
      </c>
      <c r="K398" t="s">
        <v>3</v>
      </c>
      <c r="L398" t="s">
        <v>3</v>
      </c>
      <c r="N398" t="s">
        <v>43</v>
      </c>
      <c r="O398" t="s">
        <v>358</v>
      </c>
      <c r="P398" t="s">
        <v>359</v>
      </c>
      <c r="Q398" t="s">
        <v>359</v>
      </c>
      <c r="R398" t="s">
        <v>62</v>
      </c>
      <c r="S398" t="s">
        <v>62</v>
      </c>
      <c r="T398" t="s">
        <v>49</v>
      </c>
      <c r="U398" t="s">
        <v>360</v>
      </c>
      <c r="V398">
        <v>12</v>
      </c>
      <c r="W398" t="s">
        <v>51</v>
      </c>
      <c r="X398" t="s">
        <v>52</v>
      </c>
      <c r="Y398" t="s">
        <v>53</v>
      </c>
      <c r="Z398" t="s">
        <v>54</v>
      </c>
      <c r="AA398" s="114">
        <v>43833</v>
      </c>
      <c r="AB398" s="112">
        <v>0.29930555555555549</v>
      </c>
      <c r="AC398" t="s">
        <v>86</v>
      </c>
      <c r="AD398" t="s">
        <v>52</v>
      </c>
      <c r="AG398" t="s">
        <v>63</v>
      </c>
      <c r="AH398" t="s">
        <v>696</v>
      </c>
      <c r="AI398">
        <v>7.92</v>
      </c>
      <c r="AJ398" t="s">
        <v>1204</v>
      </c>
      <c r="AK398">
        <v>23.31</v>
      </c>
      <c r="AL398">
        <v>46</v>
      </c>
      <c r="AM398" s="110" t="str">
        <f t="shared" si="6"/>
        <v>&lt; 25mph</v>
      </c>
    </row>
    <row r="399" spans="1:39" x14ac:dyDescent="0.45">
      <c r="A399" t="str">
        <f ca="1">1+A60</f>
        <v/>
      </c>
      <c r="B399" t="str">
        <f>""</f>
        <v/>
      </c>
      <c r="C399" t="s">
        <v>237</v>
      </c>
      <c r="D399" s="114">
        <v>42856</v>
      </c>
      <c r="E399">
        <v>2017</v>
      </c>
      <c r="F399" s="112">
        <v>0.2361111111111111</v>
      </c>
      <c r="G399">
        <v>38.020944</v>
      </c>
      <c r="H399">
        <v>-119.16076</v>
      </c>
      <c r="I399" t="s">
        <v>41</v>
      </c>
      <c r="J399" t="s">
        <v>42</v>
      </c>
      <c r="K399" t="s">
        <v>4</v>
      </c>
      <c r="L399" t="s">
        <v>4</v>
      </c>
      <c r="N399" t="s">
        <v>43</v>
      </c>
      <c r="O399" t="s">
        <v>238</v>
      </c>
      <c r="P399" t="s">
        <v>239</v>
      </c>
      <c r="Q399" t="s">
        <v>239</v>
      </c>
      <c r="R399" t="s">
        <v>47</v>
      </c>
      <c r="S399" t="s">
        <v>48</v>
      </c>
      <c r="T399" t="s">
        <v>49</v>
      </c>
      <c r="U399" t="s">
        <v>56</v>
      </c>
      <c r="V399">
        <v>55</v>
      </c>
      <c r="W399" t="s">
        <v>51</v>
      </c>
      <c r="X399" t="s">
        <v>52</v>
      </c>
      <c r="Y399" t="s">
        <v>53</v>
      </c>
      <c r="Z399" t="s">
        <v>75</v>
      </c>
      <c r="AA399" t="s">
        <v>76</v>
      </c>
      <c r="AB399" t="s">
        <v>56</v>
      </c>
      <c r="AC399" t="s">
        <v>240</v>
      </c>
      <c r="AD399" t="s">
        <v>56</v>
      </c>
      <c r="AE399" t="s">
        <v>56</v>
      </c>
      <c r="AF399" t="s">
        <v>56</v>
      </c>
      <c r="AG399" t="s">
        <v>55</v>
      </c>
      <c r="AH399" t="s">
        <v>538</v>
      </c>
      <c r="AI399">
        <v>7.12</v>
      </c>
      <c r="AJ399" t="s">
        <v>1205</v>
      </c>
      <c r="AK399">
        <v>30.6</v>
      </c>
      <c r="AL399">
        <v>11</v>
      </c>
      <c r="AM399" s="110" t="str">
        <f t="shared" si="6"/>
        <v>25-40mph</v>
      </c>
    </row>
    <row r="400" spans="1:39" x14ac:dyDescent="0.45">
      <c r="A400" t="str">
        <f ca="1">1+A116</f>
        <v/>
      </c>
      <c r="B400" t="str">
        <f>""</f>
        <v/>
      </c>
      <c r="C400" t="s">
        <v>382</v>
      </c>
      <c r="D400" s="114">
        <v>44053</v>
      </c>
      <c r="E400">
        <v>2020</v>
      </c>
      <c r="F400" s="112">
        <v>0.60763888888888884</v>
      </c>
      <c r="G400">
        <v>35.102145999999998</v>
      </c>
      <c r="H400">
        <v>-118.539429</v>
      </c>
      <c r="I400" t="s">
        <v>41</v>
      </c>
      <c r="J400" t="s">
        <v>42</v>
      </c>
      <c r="K400" t="s">
        <v>3</v>
      </c>
      <c r="L400" t="s">
        <v>3</v>
      </c>
      <c r="N400" t="s">
        <v>256</v>
      </c>
      <c r="P400" t="s">
        <v>383</v>
      </c>
      <c r="Q400" t="s">
        <v>383</v>
      </c>
      <c r="R400" t="s">
        <v>62</v>
      </c>
      <c r="S400" t="s">
        <v>62</v>
      </c>
      <c r="T400" t="s">
        <v>49</v>
      </c>
      <c r="U400" t="s">
        <v>163</v>
      </c>
      <c r="V400">
        <v>12</v>
      </c>
      <c r="W400" t="s">
        <v>51</v>
      </c>
      <c r="X400" t="s">
        <v>52</v>
      </c>
      <c r="Y400" t="s">
        <v>53</v>
      </c>
      <c r="Z400" t="s">
        <v>75</v>
      </c>
      <c r="AC400" t="s">
        <v>63</v>
      </c>
      <c r="AG400" t="s">
        <v>55</v>
      </c>
      <c r="AH400" t="s">
        <v>1206</v>
      </c>
      <c r="AI400">
        <v>5.9</v>
      </c>
      <c r="AJ400" t="s">
        <v>1207</v>
      </c>
      <c r="AK400">
        <v>25.99</v>
      </c>
      <c r="AL400">
        <v>37</v>
      </c>
      <c r="AM400" s="110" t="str">
        <f t="shared" si="6"/>
        <v>25-40mph</v>
      </c>
    </row>
    <row r="401" spans="1:39" x14ac:dyDescent="0.45">
      <c r="A401" t="str">
        <f ca="1">1+A75</f>
        <v/>
      </c>
      <c r="B401" t="str">
        <f>""</f>
        <v/>
      </c>
      <c r="C401" t="s">
        <v>150</v>
      </c>
      <c r="D401" s="114">
        <v>43035</v>
      </c>
      <c r="E401">
        <v>2017</v>
      </c>
      <c r="F401" s="112">
        <v>0.98958333333333337</v>
      </c>
      <c r="G401">
        <v>34.456999000000003</v>
      </c>
      <c r="H401">
        <v>-119.564804</v>
      </c>
      <c r="I401" t="s">
        <v>41</v>
      </c>
      <c r="J401" t="s">
        <v>42</v>
      </c>
      <c r="K401" t="s">
        <v>3</v>
      </c>
      <c r="L401" t="s">
        <v>3</v>
      </c>
      <c r="N401" t="s">
        <v>133</v>
      </c>
      <c r="O401" t="s">
        <v>56</v>
      </c>
      <c r="P401" t="s">
        <v>276</v>
      </c>
      <c r="Q401" t="s">
        <v>276</v>
      </c>
      <c r="R401" t="s">
        <v>61</v>
      </c>
      <c r="S401" t="s">
        <v>62</v>
      </c>
      <c r="T401" t="s">
        <v>49</v>
      </c>
      <c r="U401" t="s">
        <v>153</v>
      </c>
      <c r="V401">
        <v>16</v>
      </c>
      <c r="W401" t="s">
        <v>51</v>
      </c>
      <c r="X401" t="s">
        <v>52</v>
      </c>
      <c r="Y401" t="s">
        <v>53</v>
      </c>
      <c r="Z401" t="s">
        <v>75</v>
      </c>
      <c r="AA401" t="s">
        <v>76</v>
      </c>
      <c r="AB401" t="s">
        <v>56</v>
      </c>
      <c r="AC401" t="s">
        <v>55</v>
      </c>
      <c r="AD401" t="s">
        <v>56</v>
      </c>
      <c r="AE401" t="s">
        <v>56</v>
      </c>
      <c r="AF401" t="s">
        <v>56</v>
      </c>
      <c r="AG401" t="s">
        <v>55</v>
      </c>
      <c r="AH401" t="s">
        <v>507</v>
      </c>
      <c r="AI401">
        <v>7.63</v>
      </c>
      <c r="AJ401" t="s">
        <v>1208</v>
      </c>
      <c r="AK401">
        <v>10</v>
      </c>
      <c r="AL401">
        <v>72</v>
      </c>
      <c r="AM401" s="110" t="str">
        <f t="shared" si="6"/>
        <v>&lt; 25mph</v>
      </c>
    </row>
    <row r="402" spans="1:39" x14ac:dyDescent="0.45">
      <c r="A402" t="str">
        <f ca="1">1+A105</f>
        <v/>
      </c>
      <c r="B402" t="str">
        <f>""</f>
        <v/>
      </c>
      <c r="C402" t="s">
        <v>357</v>
      </c>
      <c r="D402" s="114">
        <v>43833</v>
      </c>
      <c r="E402">
        <v>2020</v>
      </c>
      <c r="F402" s="112">
        <v>0.29930555555555549</v>
      </c>
      <c r="G402">
        <v>34.495790999999997</v>
      </c>
      <c r="H402">
        <v>-118.027598</v>
      </c>
      <c r="I402" t="s">
        <v>63</v>
      </c>
      <c r="J402" t="s">
        <v>42</v>
      </c>
      <c r="K402" t="s">
        <v>3</v>
      </c>
      <c r="L402" t="s">
        <v>3</v>
      </c>
      <c r="N402" t="s">
        <v>43</v>
      </c>
      <c r="O402" t="s">
        <v>358</v>
      </c>
      <c r="P402" t="s">
        <v>359</v>
      </c>
      <c r="Q402" t="s">
        <v>359</v>
      </c>
      <c r="R402" t="s">
        <v>62</v>
      </c>
      <c r="S402" t="s">
        <v>62</v>
      </c>
      <c r="T402" t="s">
        <v>49</v>
      </c>
      <c r="U402" t="s">
        <v>360</v>
      </c>
      <c r="V402">
        <v>12</v>
      </c>
      <c r="W402" t="s">
        <v>51</v>
      </c>
      <c r="X402" t="s">
        <v>52</v>
      </c>
      <c r="Y402" t="s">
        <v>53</v>
      </c>
      <c r="Z402" t="s">
        <v>54</v>
      </c>
      <c r="AA402" s="114">
        <v>43833</v>
      </c>
      <c r="AB402" s="112">
        <v>0.29930555555555549</v>
      </c>
      <c r="AC402" t="s">
        <v>86</v>
      </c>
      <c r="AD402" t="s">
        <v>52</v>
      </c>
      <c r="AG402" t="s">
        <v>63</v>
      </c>
      <c r="AH402" t="s">
        <v>551</v>
      </c>
      <c r="AI402">
        <v>7.93</v>
      </c>
      <c r="AJ402" t="s">
        <v>1209</v>
      </c>
      <c r="AK402">
        <v>14.99</v>
      </c>
      <c r="AL402">
        <v>16</v>
      </c>
      <c r="AM402" s="110" t="str">
        <f t="shared" si="6"/>
        <v>&lt; 25mph</v>
      </c>
    </row>
    <row r="403" spans="1:39" x14ac:dyDescent="0.45">
      <c r="A403" t="str">
        <f ca="1">1+A98</f>
        <v/>
      </c>
      <c r="B403" t="str">
        <f>""</f>
        <v/>
      </c>
      <c r="C403" t="s">
        <v>339</v>
      </c>
      <c r="D403" s="114">
        <v>43710</v>
      </c>
      <c r="E403">
        <v>2019</v>
      </c>
      <c r="F403" s="112">
        <v>0.58472222222222225</v>
      </c>
      <c r="G403">
        <v>34.702641999999997</v>
      </c>
      <c r="H403">
        <v>-118.34202500000001</v>
      </c>
      <c r="I403" t="s">
        <v>63</v>
      </c>
      <c r="J403" t="s">
        <v>42</v>
      </c>
      <c r="K403" t="s">
        <v>3</v>
      </c>
      <c r="L403" t="s">
        <v>3</v>
      </c>
      <c r="N403" t="s">
        <v>43</v>
      </c>
      <c r="O403" t="s">
        <v>340</v>
      </c>
      <c r="P403" t="s">
        <v>341</v>
      </c>
      <c r="Q403" t="s">
        <v>341</v>
      </c>
      <c r="R403" t="s">
        <v>47</v>
      </c>
      <c r="S403" t="s">
        <v>48</v>
      </c>
      <c r="T403" t="s">
        <v>49</v>
      </c>
      <c r="U403" t="s">
        <v>64</v>
      </c>
      <c r="V403">
        <v>12</v>
      </c>
      <c r="W403" t="s">
        <v>51</v>
      </c>
      <c r="X403" t="s">
        <v>52</v>
      </c>
      <c r="Y403" t="s">
        <v>53</v>
      </c>
      <c r="Z403" t="s">
        <v>54</v>
      </c>
      <c r="AA403" s="114">
        <v>43710</v>
      </c>
      <c r="AB403" s="112">
        <v>0.58472222222222225</v>
      </c>
      <c r="AC403" t="s">
        <v>37</v>
      </c>
      <c r="AE403" t="s">
        <v>141</v>
      </c>
      <c r="AF403" t="s">
        <v>70</v>
      </c>
      <c r="AG403" t="s">
        <v>63</v>
      </c>
      <c r="AH403" t="s">
        <v>1210</v>
      </c>
      <c r="AI403">
        <v>7.61</v>
      </c>
      <c r="AJ403" t="s">
        <v>1211</v>
      </c>
      <c r="AK403">
        <v>12.06</v>
      </c>
      <c r="AL403">
        <v>38</v>
      </c>
      <c r="AM403" s="110" t="str">
        <f t="shared" si="6"/>
        <v>&lt; 25mph</v>
      </c>
    </row>
    <row r="404" spans="1:39" x14ac:dyDescent="0.45">
      <c r="A404" t="str">
        <f ca="1">1+A59</f>
        <v/>
      </c>
      <c r="B404" t="str">
        <f>""</f>
        <v/>
      </c>
      <c r="C404" t="s">
        <v>232</v>
      </c>
      <c r="D404" s="114">
        <v>42848</v>
      </c>
      <c r="E404">
        <v>2017</v>
      </c>
      <c r="F404" s="112">
        <v>0.68333333333333335</v>
      </c>
      <c r="G404">
        <v>34.59619</v>
      </c>
      <c r="H404">
        <v>-118.242698</v>
      </c>
      <c r="I404" t="s">
        <v>41</v>
      </c>
      <c r="J404" t="s">
        <v>42</v>
      </c>
      <c r="K404" t="s">
        <v>4</v>
      </c>
      <c r="L404" t="s">
        <v>4</v>
      </c>
      <c r="N404" t="s">
        <v>43</v>
      </c>
      <c r="O404" t="s">
        <v>235</v>
      </c>
      <c r="P404" t="s">
        <v>236</v>
      </c>
      <c r="Q404" t="s">
        <v>236</v>
      </c>
      <c r="R404" t="s">
        <v>61</v>
      </c>
      <c r="S404" t="s">
        <v>62</v>
      </c>
      <c r="T404" t="s">
        <v>49</v>
      </c>
      <c r="U404" t="s">
        <v>163</v>
      </c>
      <c r="V404">
        <v>12</v>
      </c>
      <c r="W404" t="s">
        <v>51</v>
      </c>
      <c r="X404" t="s">
        <v>52</v>
      </c>
      <c r="Y404" t="s">
        <v>53</v>
      </c>
      <c r="Z404" t="s">
        <v>54</v>
      </c>
      <c r="AA404" s="114">
        <v>42848</v>
      </c>
      <c r="AB404" s="112">
        <v>0.68333333333333335</v>
      </c>
      <c r="AC404" t="s">
        <v>55</v>
      </c>
      <c r="AD404" t="s">
        <v>56</v>
      </c>
      <c r="AE404" t="s">
        <v>56</v>
      </c>
      <c r="AF404" t="s">
        <v>56</v>
      </c>
      <c r="AG404" t="s">
        <v>55</v>
      </c>
      <c r="AH404" t="s">
        <v>518</v>
      </c>
      <c r="AI404">
        <v>3.22</v>
      </c>
      <c r="AJ404" t="s">
        <v>1212</v>
      </c>
      <c r="AK404">
        <v>23</v>
      </c>
      <c r="AL404">
        <v>8</v>
      </c>
      <c r="AM404" s="110" t="str">
        <f t="shared" si="6"/>
        <v>&lt; 25mph</v>
      </c>
    </row>
    <row r="405" spans="1:39" x14ac:dyDescent="0.45">
      <c r="A405" t="str">
        <f ca="1">1+A93</f>
        <v/>
      </c>
      <c r="B405" t="str">
        <f>""</f>
        <v/>
      </c>
      <c r="C405" t="s">
        <v>325</v>
      </c>
      <c r="D405" s="114">
        <v>43639</v>
      </c>
      <c r="E405">
        <v>2019</v>
      </c>
      <c r="F405" s="112">
        <v>0.60972222222222228</v>
      </c>
      <c r="G405">
        <v>33.641634000000003</v>
      </c>
      <c r="H405">
        <v>-117.242026</v>
      </c>
      <c r="I405" t="s">
        <v>41</v>
      </c>
      <c r="J405" t="s">
        <v>42</v>
      </c>
      <c r="K405" t="s">
        <v>3</v>
      </c>
      <c r="L405" t="s">
        <v>3</v>
      </c>
      <c r="N405" t="s">
        <v>43</v>
      </c>
      <c r="O405" t="s">
        <v>326</v>
      </c>
      <c r="P405" t="s">
        <v>327</v>
      </c>
      <c r="Q405" t="s">
        <v>327</v>
      </c>
      <c r="R405" t="s">
        <v>47</v>
      </c>
      <c r="S405" t="s">
        <v>48</v>
      </c>
      <c r="T405" t="s">
        <v>49</v>
      </c>
      <c r="U405" t="s">
        <v>310</v>
      </c>
      <c r="V405">
        <v>12</v>
      </c>
      <c r="W405" t="s">
        <v>51</v>
      </c>
      <c r="X405" t="s">
        <v>52</v>
      </c>
      <c r="Y405" t="s">
        <v>53</v>
      </c>
      <c r="Z405" t="s">
        <v>54</v>
      </c>
      <c r="AA405" s="114">
        <v>43639</v>
      </c>
      <c r="AB405" s="112">
        <v>0.60972222222222228</v>
      </c>
      <c r="AC405" t="s">
        <v>37</v>
      </c>
      <c r="AE405" t="s">
        <v>141</v>
      </c>
      <c r="AF405" t="s">
        <v>70</v>
      </c>
      <c r="AG405" t="s">
        <v>321</v>
      </c>
      <c r="AH405" t="s">
        <v>1213</v>
      </c>
      <c r="AI405">
        <v>3.75</v>
      </c>
      <c r="AJ405" t="s">
        <v>1214</v>
      </c>
      <c r="AK405">
        <v>13</v>
      </c>
      <c r="AL405">
        <v>23</v>
      </c>
      <c r="AM405" s="110" t="str">
        <f t="shared" si="6"/>
        <v>&lt; 25mph</v>
      </c>
    </row>
    <row r="406" spans="1:39" x14ac:dyDescent="0.45">
      <c r="A406" t="str">
        <f ca="1">1+A15</f>
        <v/>
      </c>
      <c r="B406" t="str">
        <f>""</f>
        <v/>
      </c>
      <c r="C406" t="s">
        <v>113</v>
      </c>
      <c r="D406" s="114">
        <v>42154</v>
      </c>
      <c r="E406">
        <v>2015</v>
      </c>
      <c r="F406" s="112">
        <v>0.64583333333333337</v>
      </c>
      <c r="G406">
        <v>33.709730999999998</v>
      </c>
      <c r="H406">
        <v>-117.64594700000001</v>
      </c>
      <c r="I406" t="s">
        <v>41</v>
      </c>
      <c r="J406" t="s">
        <v>42</v>
      </c>
      <c r="K406" t="s">
        <v>3</v>
      </c>
      <c r="L406" t="s">
        <v>3</v>
      </c>
      <c r="N406" t="s">
        <v>43</v>
      </c>
      <c r="O406" t="s">
        <v>90</v>
      </c>
      <c r="P406" t="s">
        <v>116</v>
      </c>
      <c r="Q406" t="s">
        <v>115</v>
      </c>
      <c r="R406" t="s">
        <v>61</v>
      </c>
      <c r="S406" t="s">
        <v>62</v>
      </c>
      <c r="T406" t="s">
        <v>49</v>
      </c>
      <c r="U406" t="s">
        <v>50</v>
      </c>
      <c r="V406">
        <v>12</v>
      </c>
      <c r="W406" t="s">
        <v>51</v>
      </c>
      <c r="X406" t="s">
        <v>63</v>
      </c>
      <c r="Y406" t="s">
        <v>53</v>
      </c>
      <c r="Z406" t="s">
        <v>54</v>
      </c>
      <c r="AA406" s="114">
        <v>42154</v>
      </c>
      <c r="AB406" s="112">
        <v>0.6430555555555556</v>
      </c>
      <c r="AC406" t="s">
        <v>37</v>
      </c>
      <c r="AD406" t="s">
        <v>56</v>
      </c>
      <c r="AE406" t="s">
        <v>112</v>
      </c>
      <c r="AF406" t="s">
        <v>70</v>
      </c>
      <c r="AG406" t="s">
        <v>64</v>
      </c>
      <c r="AH406" t="s">
        <v>1215</v>
      </c>
      <c r="AI406">
        <v>2.5499999999999998</v>
      </c>
      <c r="AJ406" t="s">
        <v>1216</v>
      </c>
      <c r="AK406">
        <v>7.89</v>
      </c>
      <c r="AL406">
        <v>155</v>
      </c>
      <c r="AM406" s="110" t="str">
        <f t="shared" si="6"/>
        <v>&lt; 25mph</v>
      </c>
    </row>
    <row r="407" spans="1:39" x14ac:dyDescent="0.45">
      <c r="A407" t="str">
        <f ca="1">1+A117</f>
        <v/>
      </c>
      <c r="B407" t="str">
        <f>""</f>
        <v/>
      </c>
      <c r="C407" t="s">
        <v>384</v>
      </c>
      <c r="D407" s="114">
        <v>44098</v>
      </c>
      <c r="E407">
        <v>2020</v>
      </c>
      <c r="F407" s="112">
        <v>0.44097222222222221</v>
      </c>
      <c r="G407">
        <v>35.488976000000001</v>
      </c>
      <c r="H407">
        <v>-118.52848400000001</v>
      </c>
      <c r="I407" t="s">
        <v>63</v>
      </c>
      <c r="J407" t="s">
        <v>42</v>
      </c>
      <c r="K407" t="s">
        <v>3</v>
      </c>
      <c r="L407" t="s">
        <v>3</v>
      </c>
      <c r="N407" t="s">
        <v>43</v>
      </c>
      <c r="O407" t="s">
        <v>385</v>
      </c>
      <c r="P407" t="s">
        <v>386</v>
      </c>
      <c r="Q407" t="s">
        <v>386</v>
      </c>
      <c r="R407" t="s">
        <v>62</v>
      </c>
      <c r="S407" t="s">
        <v>62</v>
      </c>
      <c r="T407" t="s">
        <v>49</v>
      </c>
      <c r="U407" t="s">
        <v>163</v>
      </c>
      <c r="V407">
        <v>12</v>
      </c>
      <c r="W407" t="s">
        <v>51</v>
      </c>
      <c r="X407" t="s">
        <v>52</v>
      </c>
      <c r="Y407" t="s">
        <v>53</v>
      </c>
      <c r="Z407" t="s">
        <v>75</v>
      </c>
      <c r="AC407" t="s">
        <v>387</v>
      </c>
      <c r="AG407" t="s">
        <v>55</v>
      </c>
      <c r="AH407" t="s">
        <v>1217</v>
      </c>
      <c r="AI407">
        <v>6.46</v>
      </c>
      <c r="AJ407" t="s">
        <v>1218</v>
      </c>
      <c r="AK407">
        <v>8.01</v>
      </c>
      <c r="AL407">
        <v>2</v>
      </c>
      <c r="AM407" s="110" t="str">
        <f t="shared" si="6"/>
        <v>&lt; 25mph</v>
      </c>
    </row>
    <row r="408" spans="1:39" x14ac:dyDescent="0.45">
      <c r="A408" t="str">
        <f ca="1">1+A21</f>
        <v/>
      </c>
      <c r="B408" t="str">
        <f>""</f>
        <v/>
      </c>
      <c r="C408" t="s">
        <v>132</v>
      </c>
      <c r="D408" s="114">
        <v>42228</v>
      </c>
      <c r="E408">
        <v>2015</v>
      </c>
      <c r="F408" s="112">
        <v>0.5</v>
      </c>
      <c r="G408">
        <v>35.177247000000001</v>
      </c>
      <c r="H408">
        <v>-118.33731899999999</v>
      </c>
      <c r="I408" t="s">
        <v>41</v>
      </c>
      <c r="J408" t="s">
        <v>42</v>
      </c>
      <c r="K408" t="s">
        <v>3</v>
      </c>
      <c r="L408" t="s">
        <v>3</v>
      </c>
      <c r="N408" t="s">
        <v>133</v>
      </c>
      <c r="O408" t="s">
        <v>56</v>
      </c>
      <c r="P408" t="s">
        <v>134</v>
      </c>
      <c r="Q408" t="s">
        <v>135</v>
      </c>
      <c r="R408" t="s">
        <v>47</v>
      </c>
      <c r="S408" t="s">
        <v>48</v>
      </c>
      <c r="T408" t="s">
        <v>49</v>
      </c>
      <c r="U408" t="s">
        <v>56</v>
      </c>
      <c r="V408" t="s">
        <v>136</v>
      </c>
      <c r="W408" t="s">
        <v>51</v>
      </c>
      <c r="X408" t="s">
        <v>52</v>
      </c>
      <c r="Y408" t="s">
        <v>128</v>
      </c>
      <c r="Z408" t="s">
        <v>54</v>
      </c>
      <c r="AA408" s="114">
        <v>42228</v>
      </c>
      <c r="AB408" s="112">
        <v>0.46319444444444452</v>
      </c>
      <c r="AC408" t="s">
        <v>63</v>
      </c>
      <c r="AD408" t="s">
        <v>56</v>
      </c>
      <c r="AE408" t="s">
        <v>56</v>
      </c>
      <c r="AF408" t="s">
        <v>56</v>
      </c>
      <c r="AG408" t="s">
        <v>137</v>
      </c>
      <c r="AH408" t="s">
        <v>471</v>
      </c>
      <c r="AI408">
        <v>7.19</v>
      </c>
      <c r="AJ408" t="s">
        <v>1219</v>
      </c>
      <c r="AK408">
        <v>18.989999999999998</v>
      </c>
      <c r="AL408">
        <v>17</v>
      </c>
      <c r="AM408" s="110" t="str">
        <f t="shared" si="6"/>
        <v>&lt; 25mph</v>
      </c>
    </row>
    <row r="409" spans="1:39" x14ac:dyDescent="0.45">
      <c r="A409" t="str">
        <f ca="1">1+A119</f>
        <v/>
      </c>
      <c r="B409" t="str">
        <f>""</f>
        <v/>
      </c>
      <c r="C409" t="s">
        <v>390</v>
      </c>
      <c r="D409" s="114">
        <v>44144</v>
      </c>
      <c r="E409">
        <v>2020</v>
      </c>
      <c r="F409" s="112">
        <v>0.32569444444444451</v>
      </c>
      <c r="G409">
        <v>34.086464999999997</v>
      </c>
      <c r="H409">
        <v>-116.519986</v>
      </c>
      <c r="I409" t="s">
        <v>41</v>
      </c>
      <c r="J409" t="s">
        <v>42</v>
      </c>
      <c r="K409" t="s">
        <v>3</v>
      </c>
      <c r="L409" t="s">
        <v>3</v>
      </c>
      <c r="N409" t="s">
        <v>55</v>
      </c>
      <c r="P409" t="s">
        <v>391</v>
      </c>
      <c r="Q409" t="s">
        <v>391</v>
      </c>
      <c r="R409" t="s">
        <v>62</v>
      </c>
      <c r="S409" t="s">
        <v>62</v>
      </c>
      <c r="U409" t="s">
        <v>64</v>
      </c>
      <c r="V409">
        <v>12</v>
      </c>
      <c r="W409" t="s">
        <v>51</v>
      </c>
      <c r="X409" t="s">
        <v>52</v>
      </c>
      <c r="Y409" t="s">
        <v>53</v>
      </c>
      <c r="Z409" t="s">
        <v>54</v>
      </c>
      <c r="AA409" s="114">
        <v>44144</v>
      </c>
      <c r="AB409" s="112">
        <v>0.26319444444444451</v>
      </c>
      <c r="AC409" t="s">
        <v>86</v>
      </c>
      <c r="AD409" t="s">
        <v>52</v>
      </c>
      <c r="AG409" t="s">
        <v>55</v>
      </c>
      <c r="AH409" t="s">
        <v>850</v>
      </c>
      <c r="AI409">
        <v>4.4400000000000004</v>
      </c>
      <c r="AJ409" t="s">
        <v>1220</v>
      </c>
      <c r="AK409">
        <v>14.91</v>
      </c>
      <c r="AL409">
        <v>90</v>
      </c>
      <c r="AM409" s="110" t="str">
        <f t="shared" si="6"/>
        <v>&lt; 25mph</v>
      </c>
    </row>
    <row r="410" spans="1:39" x14ac:dyDescent="0.45">
      <c r="A410" t="str">
        <f ca="1">1+A16</f>
        <v/>
      </c>
      <c r="B410" t="str">
        <f>""</f>
        <v/>
      </c>
      <c r="C410" t="s">
        <v>117</v>
      </c>
      <c r="D410" s="114">
        <v>42161</v>
      </c>
      <c r="E410">
        <v>2015</v>
      </c>
      <c r="F410" s="112">
        <v>0.41666666666666669</v>
      </c>
      <c r="G410">
        <v>34.404333000000001</v>
      </c>
      <c r="H410">
        <v>-118.423417</v>
      </c>
      <c r="I410" t="s">
        <v>41</v>
      </c>
      <c r="J410" t="s">
        <v>42</v>
      </c>
      <c r="K410" t="s">
        <v>3</v>
      </c>
      <c r="L410" t="s">
        <v>3</v>
      </c>
      <c r="N410" t="s">
        <v>43</v>
      </c>
      <c r="O410" t="s">
        <v>66</v>
      </c>
      <c r="P410" t="s">
        <v>118</v>
      </c>
      <c r="Q410" t="s">
        <v>119</v>
      </c>
      <c r="R410" t="s">
        <v>61</v>
      </c>
      <c r="S410" t="s">
        <v>62</v>
      </c>
      <c r="T410" t="s">
        <v>49</v>
      </c>
      <c r="U410" t="s">
        <v>50</v>
      </c>
      <c r="V410">
        <v>16</v>
      </c>
      <c r="W410" t="s">
        <v>51</v>
      </c>
      <c r="X410" t="s">
        <v>63</v>
      </c>
      <c r="Y410" t="s">
        <v>53</v>
      </c>
      <c r="Z410" t="s">
        <v>54</v>
      </c>
      <c r="AA410" s="114">
        <v>42161</v>
      </c>
      <c r="AB410" s="112">
        <v>0.42569444444444438</v>
      </c>
      <c r="AC410" t="s">
        <v>37</v>
      </c>
      <c r="AD410" t="s">
        <v>56</v>
      </c>
      <c r="AE410" t="s">
        <v>112</v>
      </c>
      <c r="AF410" t="s">
        <v>70</v>
      </c>
      <c r="AG410" t="s">
        <v>64</v>
      </c>
      <c r="AH410" t="s">
        <v>462</v>
      </c>
      <c r="AI410">
        <v>7.23</v>
      </c>
      <c r="AJ410" t="s">
        <v>1221</v>
      </c>
      <c r="AK410">
        <v>18.989999999999998</v>
      </c>
      <c r="AL410">
        <v>24</v>
      </c>
      <c r="AM410" s="110" t="str">
        <f t="shared" si="6"/>
        <v>&lt; 25mph</v>
      </c>
    </row>
    <row r="411" spans="1:39" x14ac:dyDescent="0.45">
      <c r="A411" t="str">
        <f ca="1">1+A63</f>
        <v/>
      </c>
      <c r="B411" t="str">
        <f>""</f>
        <v/>
      </c>
      <c r="C411" t="s">
        <v>244</v>
      </c>
      <c r="D411" s="114">
        <v>42888</v>
      </c>
      <c r="E411">
        <v>2017</v>
      </c>
      <c r="F411" s="112">
        <v>0.4513888888888889</v>
      </c>
      <c r="G411">
        <v>35.102069</v>
      </c>
      <c r="H411">
        <v>-118.53279499999999</v>
      </c>
      <c r="I411" t="s">
        <v>41</v>
      </c>
      <c r="J411" t="s">
        <v>42</v>
      </c>
      <c r="K411" t="s">
        <v>3</v>
      </c>
      <c r="L411" t="s">
        <v>3</v>
      </c>
      <c r="N411" t="s">
        <v>43</v>
      </c>
      <c r="O411" t="s">
        <v>179</v>
      </c>
      <c r="P411" t="s">
        <v>245</v>
      </c>
      <c r="Q411" t="s">
        <v>245</v>
      </c>
      <c r="R411" t="s">
        <v>61</v>
      </c>
      <c r="S411" t="s">
        <v>62</v>
      </c>
      <c r="T411" t="s">
        <v>49</v>
      </c>
      <c r="U411" t="s">
        <v>56</v>
      </c>
      <c r="V411">
        <v>12</v>
      </c>
      <c r="W411" t="s">
        <v>51</v>
      </c>
      <c r="X411" t="s">
        <v>52</v>
      </c>
      <c r="Y411" t="s">
        <v>53</v>
      </c>
      <c r="Z411" t="s">
        <v>75</v>
      </c>
      <c r="AA411" t="s">
        <v>76</v>
      </c>
      <c r="AB411" t="s">
        <v>56</v>
      </c>
      <c r="AC411" t="s">
        <v>37</v>
      </c>
      <c r="AD411" t="s">
        <v>56</v>
      </c>
      <c r="AE411" t="s">
        <v>141</v>
      </c>
      <c r="AF411" t="s">
        <v>70</v>
      </c>
      <c r="AG411" t="s">
        <v>55</v>
      </c>
      <c r="AH411" t="s">
        <v>703</v>
      </c>
      <c r="AI411">
        <v>5.76</v>
      </c>
      <c r="AJ411" t="s">
        <v>1222</v>
      </c>
      <c r="AK411">
        <v>21.85</v>
      </c>
      <c r="AL411">
        <v>42</v>
      </c>
      <c r="AM411" s="110" t="str">
        <f t="shared" si="6"/>
        <v>&lt; 25mph</v>
      </c>
    </row>
    <row r="412" spans="1:39" x14ac:dyDescent="0.45">
      <c r="A412" t="str">
        <f ca="1">1+A30</f>
        <v/>
      </c>
      <c r="B412" t="str">
        <f>""</f>
        <v/>
      </c>
      <c r="C412" t="s">
        <v>165</v>
      </c>
      <c r="D412" s="114">
        <v>42488</v>
      </c>
      <c r="E412">
        <v>2016</v>
      </c>
      <c r="F412" s="112">
        <v>0.58333333333333337</v>
      </c>
      <c r="G412">
        <v>34.357004000000003</v>
      </c>
      <c r="H412">
        <v>-119.314044</v>
      </c>
      <c r="I412" t="s">
        <v>41</v>
      </c>
      <c r="J412" t="s">
        <v>42</v>
      </c>
      <c r="K412" t="s">
        <v>5</v>
      </c>
      <c r="L412" t="s">
        <v>5</v>
      </c>
      <c r="N412" t="s">
        <v>43</v>
      </c>
      <c r="O412" t="s">
        <v>157</v>
      </c>
      <c r="P412" t="s">
        <v>166</v>
      </c>
      <c r="Q412" t="s">
        <v>166</v>
      </c>
      <c r="R412" t="s">
        <v>61</v>
      </c>
      <c r="S412" t="s">
        <v>62</v>
      </c>
      <c r="T412" t="s">
        <v>49</v>
      </c>
      <c r="U412" t="s">
        <v>56</v>
      </c>
      <c r="V412">
        <v>16</v>
      </c>
      <c r="W412" t="s">
        <v>51</v>
      </c>
      <c r="X412" t="s">
        <v>52</v>
      </c>
      <c r="Y412" t="s">
        <v>53</v>
      </c>
      <c r="Z412" t="s">
        <v>54</v>
      </c>
      <c r="AA412" s="114">
        <v>42488</v>
      </c>
      <c r="AB412" s="112">
        <v>0.58333333333333337</v>
      </c>
      <c r="AC412" t="s">
        <v>86</v>
      </c>
      <c r="AD412" t="s">
        <v>63</v>
      </c>
      <c r="AE412" t="s">
        <v>56</v>
      </c>
      <c r="AF412" t="s">
        <v>56</v>
      </c>
      <c r="AG412" t="s">
        <v>55</v>
      </c>
      <c r="AH412" t="s">
        <v>440</v>
      </c>
      <c r="AI412">
        <v>1.35</v>
      </c>
      <c r="AJ412" t="s">
        <v>1223</v>
      </c>
      <c r="AK412">
        <v>5.99</v>
      </c>
      <c r="AL412">
        <v>12</v>
      </c>
      <c r="AM412" s="110" t="str">
        <f t="shared" si="6"/>
        <v>&lt; 25mph</v>
      </c>
    </row>
    <row r="413" spans="1:39" x14ac:dyDescent="0.45">
      <c r="A413" t="str">
        <f ca="1">1+A47</f>
        <v/>
      </c>
      <c r="B413" t="str">
        <f>""</f>
        <v/>
      </c>
      <c r="C413" t="s">
        <v>208</v>
      </c>
      <c r="D413" s="114">
        <v>42645</v>
      </c>
      <c r="E413">
        <v>2016</v>
      </c>
      <c r="F413" s="112">
        <v>0.84236111111111112</v>
      </c>
      <c r="G413">
        <v>34.631357000000001</v>
      </c>
      <c r="H413">
        <v>-118.25558100000001</v>
      </c>
      <c r="I413" t="s">
        <v>41</v>
      </c>
      <c r="J413" t="s">
        <v>42</v>
      </c>
      <c r="K413" t="s">
        <v>4</v>
      </c>
      <c r="L413" t="s">
        <v>4</v>
      </c>
      <c r="N413" t="s">
        <v>43</v>
      </c>
      <c r="O413" t="s">
        <v>148</v>
      </c>
      <c r="P413" t="s">
        <v>209</v>
      </c>
      <c r="Q413" t="s">
        <v>209</v>
      </c>
      <c r="R413" t="s">
        <v>61</v>
      </c>
      <c r="S413" t="s">
        <v>62</v>
      </c>
      <c r="T413" t="s">
        <v>49</v>
      </c>
      <c r="U413" t="s">
        <v>56</v>
      </c>
      <c r="V413">
        <v>12</v>
      </c>
      <c r="W413" t="s">
        <v>51</v>
      </c>
      <c r="X413" t="s">
        <v>52</v>
      </c>
      <c r="Y413" t="s">
        <v>53</v>
      </c>
      <c r="Z413" t="s">
        <v>54</v>
      </c>
      <c r="AA413" s="114">
        <v>42645</v>
      </c>
      <c r="AB413" s="112">
        <v>0.84236111111111112</v>
      </c>
      <c r="AC413" t="s">
        <v>86</v>
      </c>
      <c r="AD413" t="s">
        <v>52</v>
      </c>
      <c r="AE413" t="s">
        <v>56</v>
      </c>
      <c r="AF413" t="s">
        <v>56</v>
      </c>
      <c r="AG413" t="s">
        <v>55</v>
      </c>
      <c r="AH413" t="s">
        <v>518</v>
      </c>
      <c r="AI413">
        <v>2.94</v>
      </c>
      <c r="AJ413" t="s">
        <v>1224</v>
      </c>
      <c r="AK413">
        <v>24</v>
      </c>
      <c r="AL413">
        <v>11</v>
      </c>
      <c r="AM413" s="110" t="str">
        <f t="shared" si="6"/>
        <v>&lt; 25mph</v>
      </c>
    </row>
    <row r="414" spans="1:39" x14ac:dyDescent="0.45">
      <c r="A414">
        <f>1+A89</f>
        <v>10005</v>
      </c>
      <c r="B414" t="str">
        <f>""</f>
        <v/>
      </c>
      <c r="C414" t="s">
        <v>314</v>
      </c>
      <c r="D414" s="114">
        <v>43617</v>
      </c>
      <c r="E414">
        <v>2019</v>
      </c>
      <c r="F414" s="112">
        <v>0.47916666666666669</v>
      </c>
      <c r="G414">
        <v>34.519815000000001</v>
      </c>
      <c r="H414">
        <v>-118.21477299999999</v>
      </c>
      <c r="I414" t="s">
        <v>41</v>
      </c>
      <c r="J414" t="s">
        <v>42</v>
      </c>
      <c r="K414" t="s">
        <v>3</v>
      </c>
      <c r="L414" t="s">
        <v>3</v>
      </c>
      <c r="N414" t="s">
        <v>133</v>
      </c>
      <c r="P414" t="s">
        <v>315</v>
      </c>
      <c r="Q414" t="s">
        <v>315</v>
      </c>
      <c r="R414" t="s">
        <v>61</v>
      </c>
      <c r="S414" t="s">
        <v>62</v>
      </c>
      <c r="T414" t="s">
        <v>49</v>
      </c>
      <c r="U414" t="s">
        <v>316</v>
      </c>
      <c r="V414">
        <v>12</v>
      </c>
      <c r="W414" t="s">
        <v>51</v>
      </c>
      <c r="X414" t="s">
        <v>52</v>
      </c>
      <c r="Y414" t="s">
        <v>53</v>
      </c>
      <c r="Z414" t="s">
        <v>75</v>
      </c>
      <c r="AC414" t="s">
        <v>86</v>
      </c>
      <c r="AD414" t="s">
        <v>52</v>
      </c>
      <c r="AG414" t="s">
        <v>137</v>
      </c>
      <c r="AH414" t="s">
        <v>789</v>
      </c>
      <c r="AI414">
        <v>1.86</v>
      </c>
      <c r="AJ414" t="s">
        <v>1225</v>
      </c>
      <c r="AK414">
        <v>32.01</v>
      </c>
      <c r="AL414">
        <v>37</v>
      </c>
      <c r="AM414" s="110" t="str">
        <f t="shared" si="6"/>
        <v>25-40mph</v>
      </c>
    </row>
    <row r="415" spans="1:39" x14ac:dyDescent="0.45">
      <c r="A415" t="str">
        <f ca="1">1+A84</f>
        <v/>
      </c>
      <c r="B415" t="str">
        <f>""</f>
        <v/>
      </c>
      <c r="C415" t="s">
        <v>300</v>
      </c>
      <c r="D415" s="114">
        <v>43364</v>
      </c>
      <c r="E415">
        <v>2018</v>
      </c>
      <c r="F415" s="112">
        <v>0.3527777777777778</v>
      </c>
      <c r="G415">
        <v>34.07282</v>
      </c>
      <c r="H415">
        <v>-117.039726</v>
      </c>
      <c r="I415" t="s">
        <v>41</v>
      </c>
      <c r="J415" t="s">
        <v>42</v>
      </c>
      <c r="K415" t="s">
        <v>3</v>
      </c>
      <c r="L415" t="s">
        <v>3</v>
      </c>
      <c r="N415" t="s">
        <v>43</v>
      </c>
      <c r="O415" t="s">
        <v>279</v>
      </c>
      <c r="P415" t="s">
        <v>301</v>
      </c>
      <c r="Q415" t="s">
        <v>302</v>
      </c>
      <c r="R415" t="s">
        <v>61</v>
      </c>
      <c r="S415" t="s">
        <v>62</v>
      </c>
      <c r="T415" t="s">
        <v>49</v>
      </c>
      <c r="U415" t="s">
        <v>56</v>
      </c>
      <c r="V415">
        <v>33</v>
      </c>
      <c r="W415" t="s">
        <v>51</v>
      </c>
      <c r="X415" t="s">
        <v>52</v>
      </c>
      <c r="Y415" t="s">
        <v>53</v>
      </c>
      <c r="Z415" t="s">
        <v>75</v>
      </c>
      <c r="AA415" t="s">
        <v>76</v>
      </c>
      <c r="AB415" t="s">
        <v>56</v>
      </c>
      <c r="AC415" t="s">
        <v>37</v>
      </c>
      <c r="AD415" t="s">
        <v>56</v>
      </c>
      <c r="AE415" t="s">
        <v>141</v>
      </c>
      <c r="AF415" t="s">
        <v>70</v>
      </c>
      <c r="AG415" t="s">
        <v>55</v>
      </c>
      <c r="AH415" t="s">
        <v>1226</v>
      </c>
      <c r="AI415">
        <v>4.25</v>
      </c>
      <c r="AJ415" t="s">
        <v>1227</v>
      </c>
      <c r="AK415">
        <v>13.01</v>
      </c>
      <c r="AL415">
        <v>182</v>
      </c>
      <c r="AM415" s="110" t="str">
        <f t="shared" si="6"/>
        <v>&lt; 25mph</v>
      </c>
    </row>
    <row r="416" spans="1:39" x14ac:dyDescent="0.45">
      <c r="A416" t="str">
        <f ca="1">1+A81</f>
        <v/>
      </c>
      <c r="B416" t="str">
        <f>""</f>
        <v/>
      </c>
      <c r="C416" t="s">
        <v>291</v>
      </c>
      <c r="D416" s="114">
        <v>43287</v>
      </c>
      <c r="E416">
        <v>2018</v>
      </c>
      <c r="F416" s="112">
        <v>0.23472222222222219</v>
      </c>
      <c r="G416">
        <v>34.674356000000003</v>
      </c>
      <c r="H416">
        <v>-118.45173699999999</v>
      </c>
      <c r="I416" t="s">
        <v>41</v>
      </c>
      <c r="J416" t="s">
        <v>42</v>
      </c>
      <c r="K416" t="s">
        <v>3</v>
      </c>
      <c r="L416" t="s">
        <v>3</v>
      </c>
      <c r="N416" t="s">
        <v>43</v>
      </c>
      <c r="O416" t="s">
        <v>292</v>
      </c>
      <c r="P416" t="s">
        <v>293</v>
      </c>
      <c r="Q416" t="s">
        <v>294</v>
      </c>
      <c r="R416" t="s">
        <v>61</v>
      </c>
      <c r="S416" t="s">
        <v>62</v>
      </c>
      <c r="T416" t="s">
        <v>49</v>
      </c>
      <c r="U416" t="s">
        <v>56</v>
      </c>
      <c r="V416">
        <v>12</v>
      </c>
      <c r="W416" t="s">
        <v>51</v>
      </c>
      <c r="X416" t="s">
        <v>52</v>
      </c>
      <c r="Y416" t="s">
        <v>53</v>
      </c>
      <c r="Z416" t="s">
        <v>54</v>
      </c>
      <c r="AA416" s="114">
        <v>43287</v>
      </c>
      <c r="AB416" s="112">
        <v>0.23472222222222219</v>
      </c>
      <c r="AC416" t="s">
        <v>37</v>
      </c>
      <c r="AD416" t="s">
        <v>56</v>
      </c>
      <c r="AE416" t="s">
        <v>80</v>
      </c>
      <c r="AF416" t="s">
        <v>81</v>
      </c>
      <c r="AG416" t="s">
        <v>55</v>
      </c>
      <c r="AH416" t="s">
        <v>576</v>
      </c>
      <c r="AI416">
        <v>4.96</v>
      </c>
      <c r="AJ416" t="s">
        <v>1228</v>
      </c>
      <c r="AK416">
        <v>38.01</v>
      </c>
      <c r="AL416">
        <v>5</v>
      </c>
      <c r="AM416" s="110" t="str">
        <f t="shared" si="6"/>
        <v>25-40mph</v>
      </c>
    </row>
    <row r="417" spans="1:39" x14ac:dyDescent="0.45">
      <c r="A417" t="str">
        <f ca="1">1+A39</f>
        <v/>
      </c>
      <c r="B417" t="str">
        <f>""</f>
        <v/>
      </c>
      <c r="C417" t="s">
        <v>185</v>
      </c>
      <c r="D417" s="114">
        <v>42559</v>
      </c>
      <c r="E417">
        <v>2016</v>
      </c>
      <c r="F417" s="112">
        <v>0.46875</v>
      </c>
      <c r="G417">
        <v>34.790622999999997</v>
      </c>
      <c r="H417">
        <v>-118.825559</v>
      </c>
      <c r="I417" t="s">
        <v>41</v>
      </c>
      <c r="J417" t="s">
        <v>42</v>
      </c>
      <c r="K417" t="s">
        <v>7</v>
      </c>
      <c r="L417" t="s">
        <v>7</v>
      </c>
      <c r="N417" t="s">
        <v>43</v>
      </c>
      <c r="O417" t="s">
        <v>179</v>
      </c>
      <c r="P417" t="s">
        <v>186</v>
      </c>
      <c r="Q417" t="s">
        <v>187</v>
      </c>
      <c r="R417" t="s">
        <v>47</v>
      </c>
      <c r="S417" t="s">
        <v>48</v>
      </c>
      <c r="T417" t="s">
        <v>49</v>
      </c>
      <c r="U417" t="s">
        <v>56</v>
      </c>
      <c r="V417">
        <v>66</v>
      </c>
      <c r="W417" t="s">
        <v>111</v>
      </c>
      <c r="X417" t="s">
        <v>52</v>
      </c>
      <c r="Y417" t="s">
        <v>53</v>
      </c>
      <c r="Z417" t="s">
        <v>75</v>
      </c>
      <c r="AA417" t="s">
        <v>76</v>
      </c>
      <c r="AB417" t="s">
        <v>56</v>
      </c>
      <c r="AC417" t="s">
        <v>55</v>
      </c>
      <c r="AD417" t="s">
        <v>56</v>
      </c>
      <c r="AE417" t="s">
        <v>56</v>
      </c>
      <c r="AF417" t="s">
        <v>56</v>
      </c>
      <c r="AG417" t="s">
        <v>55</v>
      </c>
      <c r="AK417">
        <v>0</v>
      </c>
      <c r="AL417">
        <v>0</v>
      </c>
      <c r="AM417" s="110" t="str">
        <f t="shared" si="6"/>
        <v>No data</v>
      </c>
    </row>
    <row r="418" spans="1:39" x14ac:dyDescent="0.45">
      <c r="A418" t="str">
        <f ca="1">1+A142</f>
        <v/>
      </c>
      <c r="B418" t="s">
        <v>427</v>
      </c>
      <c r="D418" s="114">
        <v>43748</v>
      </c>
      <c r="E418">
        <v>2019</v>
      </c>
      <c r="F418" s="112">
        <v>0.88124999999999998</v>
      </c>
      <c r="G418">
        <v>34.329880000000003</v>
      </c>
      <c r="H418">
        <v>-118.48161</v>
      </c>
      <c r="I418" t="s">
        <v>41</v>
      </c>
      <c r="J418" t="s">
        <v>42</v>
      </c>
      <c r="K418" t="s">
        <v>9</v>
      </c>
      <c r="M418" t="s">
        <v>9</v>
      </c>
      <c r="N418" t="s">
        <v>43</v>
      </c>
      <c r="O418" t="s">
        <v>292</v>
      </c>
      <c r="AG418" t="s">
        <v>331</v>
      </c>
      <c r="AH418" t="s">
        <v>891</v>
      </c>
      <c r="AI418">
        <v>4.53</v>
      </c>
      <c r="AJ418" t="s">
        <v>1229</v>
      </c>
      <c r="AK418">
        <v>19.66</v>
      </c>
      <c r="AL418">
        <v>139</v>
      </c>
      <c r="AM418" s="110" t="str">
        <f t="shared" si="6"/>
        <v>&lt; 25mph</v>
      </c>
    </row>
    <row r="419" spans="1:39" x14ac:dyDescent="0.45">
      <c r="A419" t="str">
        <f ca="1">1+A55</f>
        <v/>
      </c>
      <c r="B419" t="str">
        <f>""</f>
        <v/>
      </c>
      <c r="C419" t="s">
        <v>227</v>
      </c>
      <c r="D419" s="114">
        <v>42748</v>
      </c>
      <c r="E419">
        <v>2017</v>
      </c>
      <c r="F419" s="112">
        <v>0.46180555555555558</v>
      </c>
      <c r="G419">
        <v>33.761028000000003</v>
      </c>
      <c r="H419">
        <v>-116.694783</v>
      </c>
      <c r="I419" t="s">
        <v>41</v>
      </c>
      <c r="J419" t="s">
        <v>42</v>
      </c>
      <c r="K419" t="s">
        <v>3</v>
      </c>
      <c r="L419" t="s">
        <v>3</v>
      </c>
      <c r="N419" t="s">
        <v>55</v>
      </c>
      <c r="O419" t="s">
        <v>56</v>
      </c>
      <c r="P419" t="s">
        <v>228</v>
      </c>
      <c r="Q419" t="s">
        <v>228</v>
      </c>
      <c r="R419" t="s">
        <v>61</v>
      </c>
      <c r="S419" t="s">
        <v>62</v>
      </c>
      <c r="T419" t="s">
        <v>49</v>
      </c>
      <c r="U419" t="s">
        <v>153</v>
      </c>
      <c r="V419">
        <v>12</v>
      </c>
      <c r="W419" t="s">
        <v>51</v>
      </c>
      <c r="X419" t="s">
        <v>52</v>
      </c>
      <c r="Y419" t="s">
        <v>53</v>
      </c>
      <c r="Z419" t="s">
        <v>54</v>
      </c>
      <c r="AA419" s="114">
        <v>42748</v>
      </c>
      <c r="AB419" s="112">
        <v>0.46180555555555558</v>
      </c>
      <c r="AC419" t="s">
        <v>37</v>
      </c>
      <c r="AD419" t="s">
        <v>56</v>
      </c>
      <c r="AE419" t="s">
        <v>41</v>
      </c>
      <c r="AF419" t="s">
        <v>70</v>
      </c>
      <c r="AG419" t="s">
        <v>55</v>
      </c>
      <c r="AH419" t="s">
        <v>531</v>
      </c>
      <c r="AI419">
        <v>4.82</v>
      </c>
      <c r="AJ419" t="s">
        <v>1230</v>
      </c>
      <c r="AK419">
        <v>14.99</v>
      </c>
      <c r="AL419">
        <v>48</v>
      </c>
      <c r="AM419" s="110" t="str">
        <f t="shared" si="6"/>
        <v>&lt; 25mph</v>
      </c>
    </row>
    <row r="420" spans="1:39" x14ac:dyDescent="0.45">
      <c r="A420" t="str">
        <f ca="1">1+A68</f>
        <v/>
      </c>
      <c r="B420" t="str">
        <f>""</f>
        <v/>
      </c>
      <c r="C420" t="s">
        <v>259</v>
      </c>
      <c r="D420" s="114">
        <v>42918</v>
      </c>
      <c r="E420">
        <v>2017</v>
      </c>
      <c r="F420" s="112">
        <v>0.35</v>
      </c>
      <c r="G420">
        <v>34.080440000000003</v>
      </c>
      <c r="H420">
        <v>-117.855153</v>
      </c>
      <c r="I420" t="s">
        <v>41</v>
      </c>
      <c r="J420" t="s">
        <v>42</v>
      </c>
      <c r="K420" t="s">
        <v>3</v>
      </c>
      <c r="L420" t="s">
        <v>3</v>
      </c>
      <c r="N420" t="s">
        <v>43</v>
      </c>
      <c r="O420" t="s">
        <v>157</v>
      </c>
      <c r="P420" t="s">
        <v>260</v>
      </c>
      <c r="Q420" t="s">
        <v>261</v>
      </c>
      <c r="R420" t="s">
        <v>69</v>
      </c>
      <c r="S420" t="s">
        <v>48</v>
      </c>
      <c r="T420" t="s">
        <v>49</v>
      </c>
      <c r="U420" t="s">
        <v>56</v>
      </c>
      <c r="V420">
        <v>16</v>
      </c>
      <c r="W420" t="s">
        <v>51</v>
      </c>
      <c r="X420" t="s">
        <v>52</v>
      </c>
      <c r="Y420" t="s">
        <v>53</v>
      </c>
      <c r="Z420" t="s">
        <v>54</v>
      </c>
      <c r="AA420" s="114">
        <v>42918</v>
      </c>
      <c r="AB420" s="112">
        <v>0.35</v>
      </c>
      <c r="AC420" t="s">
        <v>37</v>
      </c>
      <c r="AD420" t="s">
        <v>56</v>
      </c>
      <c r="AE420" t="s">
        <v>112</v>
      </c>
      <c r="AF420" t="s">
        <v>70</v>
      </c>
      <c r="AG420" t="s">
        <v>55</v>
      </c>
      <c r="AH420" t="s">
        <v>911</v>
      </c>
      <c r="AI420">
        <v>6.14</v>
      </c>
      <c r="AJ420" t="s">
        <v>1231</v>
      </c>
      <c r="AK420">
        <v>14.99</v>
      </c>
      <c r="AL420">
        <v>85</v>
      </c>
      <c r="AM420" s="110" t="str">
        <f t="shared" si="6"/>
        <v>&lt; 25mph</v>
      </c>
    </row>
    <row r="421" spans="1:39" x14ac:dyDescent="0.45">
      <c r="A421" t="str">
        <f ca="1">1+A33</f>
        <v/>
      </c>
      <c r="B421" t="str">
        <f>""</f>
        <v/>
      </c>
      <c r="C421" t="s">
        <v>171</v>
      </c>
      <c r="D421" s="114">
        <v>42519</v>
      </c>
      <c r="E421">
        <v>2016</v>
      </c>
      <c r="F421" s="112">
        <v>0.93402777777777779</v>
      </c>
      <c r="G421">
        <v>36.009123000000002</v>
      </c>
      <c r="H421">
        <v>-118.956283</v>
      </c>
      <c r="I421" t="s">
        <v>41</v>
      </c>
      <c r="J421" t="s">
        <v>42</v>
      </c>
      <c r="K421" t="s">
        <v>5</v>
      </c>
      <c r="L421" t="s">
        <v>5</v>
      </c>
      <c r="N421" t="s">
        <v>43</v>
      </c>
      <c r="O421" t="s">
        <v>101</v>
      </c>
      <c r="P421" t="s">
        <v>172</v>
      </c>
      <c r="Q421" t="s">
        <v>172</v>
      </c>
      <c r="R421" t="s">
        <v>47</v>
      </c>
      <c r="S421" t="s">
        <v>48</v>
      </c>
      <c r="T421" t="s">
        <v>49</v>
      </c>
      <c r="U421" t="s">
        <v>163</v>
      </c>
      <c r="V421">
        <v>12</v>
      </c>
      <c r="W421" t="s">
        <v>51</v>
      </c>
      <c r="X421" t="s">
        <v>52</v>
      </c>
      <c r="Y421" t="s">
        <v>53</v>
      </c>
      <c r="Z421" t="s">
        <v>54</v>
      </c>
      <c r="AA421" s="114">
        <v>42519</v>
      </c>
      <c r="AB421" s="112">
        <v>0.93402777777777779</v>
      </c>
      <c r="AC421" t="s">
        <v>37</v>
      </c>
      <c r="AD421" t="s">
        <v>56</v>
      </c>
      <c r="AE421" t="s">
        <v>63</v>
      </c>
      <c r="AF421" t="s">
        <v>70</v>
      </c>
      <c r="AG421" t="s">
        <v>55</v>
      </c>
      <c r="AK421">
        <v>0</v>
      </c>
      <c r="AL421">
        <v>0</v>
      </c>
      <c r="AM421" s="110" t="str">
        <f t="shared" si="6"/>
        <v>No data</v>
      </c>
    </row>
    <row r="422" spans="1:39" x14ac:dyDescent="0.45">
      <c r="A422" t="str">
        <f ca="1">1+A95</f>
        <v/>
      </c>
      <c r="B422" t="str">
        <f>""</f>
        <v/>
      </c>
      <c r="C422" t="s">
        <v>332</v>
      </c>
      <c r="D422" s="114">
        <v>43683</v>
      </c>
      <c r="E422">
        <v>2019</v>
      </c>
      <c r="F422" s="112">
        <v>0.62708333333333333</v>
      </c>
      <c r="G422">
        <v>34.391812999999999</v>
      </c>
      <c r="H422">
        <v>-118.659631</v>
      </c>
      <c r="I422" t="s">
        <v>41</v>
      </c>
      <c r="J422" t="s">
        <v>42</v>
      </c>
      <c r="K422" t="s">
        <v>4</v>
      </c>
      <c r="L422" t="s">
        <v>4</v>
      </c>
      <c r="N422" t="s">
        <v>43</v>
      </c>
      <c r="O422" t="s">
        <v>333</v>
      </c>
      <c r="P422" t="s">
        <v>334</v>
      </c>
      <c r="Q422" t="s">
        <v>334</v>
      </c>
      <c r="R422" t="s">
        <v>61</v>
      </c>
      <c r="S422" t="s">
        <v>62</v>
      </c>
      <c r="T422" t="s">
        <v>49</v>
      </c>
      <c r="U422" t="s">
        <v>310</v>
      </c>
      <c r="V422">
        <v>66</v>
      </c>
      <c r="W422" t="s">
        <v>111</v>
      </c>
      <c r="X422" t="s">
        <v>63</v>
      </c>
      <c r="Y422" t="s">
        <v>53</v>
      </c>
      <c r="Z422" t="s">
        <v>54</v>
      </c>
      <c r="AA422" s="114">
        <v>43683</v>
      </c>
      <c r="AB422" s="112">
        <v>0.53541666666666665</v>
      </c>
      <c r="AC422" t="s">
        <v>37</v>
      </c>
      <c r="AE422" t="s">
        <v>112</v>
      </c>
      <c r="AF422" t="s">
        <v>70</v>
      </c>
      <c r="AG422" t="s">
        <v>63</v>
      </c>
      <c r="AH422" t="s">
        <v>1232</v>
      </c>
      <c r="AI422">
        <v>2.65</v>
      </c>
      <c r="AJ422" t="s">
        <v>1233</v>
      </c>
      <c r="AK422">
        <v>5.99</v>
      </c>
      <c r="AL422">
        <v>12</v>
      </c>
      <c r="AM422" s="110" t="str">
        <f t="shared" si="6"/>
        <v>&lt; 25mph</v>
      </c>
    </row>
    <row r="423" spans="1:39" x14ac:dyDescent="0.45">
      <c r="A423" t="str">
        <f ca="1">1+A78</f>
        <v/>
      </c>
      <c r="B423" t="str">
        <f>""</f>
        <v/>
      </c>
      <c r="C423" t="s">
        <v>282</v>
      </c>
      <c r="D423" s="114">
        <v>43266</v>
      </c>
      <c r="E423">
        <v>2018</v>
      </c>
      <c r="F423" s="112">
        <v>0.71111111111111114</v>
      </c>
      <c r="G423">
        <v>34.370192000000003</v>
      </c>
      <c r="H423">
        <v>-117.317903</v>
      </c>
      <c r="I423" t="s">
        <v>41</v>
      </c>
      <c r="J423" t="s">
        <v>42</v>
      </c>
      <c r="K423" t="s">
        <v>3</v>
      </c>
      <c r="L423" t="s">
        <v>3</v>
      </c>
      <c r="N423" t="s">
        <v>43</v>
      </c>
      <c r="O423" t="s">
        <v>279</v>
      </c>
      <c r="P423" t="s">
        <v>283</v>
      </c>
      <c r="Q423" t="s">
        <v>284</v>
      </c>
      <c r="R423" t="s">
        <v>69</v>
      </c>
      <c r="S423" t="s">
        <v>48</v>
      </c>
      <c r="T423" t="s">
        <v>49</v>
      </c>
      <c r="U423" t="s">
        <v>56</v>
      </c>
      <c r="V423">
        <v>12</v>
      </c>
      <c r="W423" t="s">
        <v>51</v>
      </c>
      <c r="X423" t="s">
        <v>52</v>
      </c>
      <c r="Y423" t="s">
        <v>53</v>
      </c>
      <c r="Z423" t="s">
        <v>54</v>
      </c>
      <c r="AA423" s="114">
        <v>43266</v>
      </c>
      <c r="AB423" s="112">
        <v>0.71111111111111114</v>
      </c>
      <c r="AC423" t="s">
        <v>37</v>
      </c>
      <c r="AD423" t="s">
        <v>56</v>
      </c>
      <c r="AE423" t="s">
        <v>80</v>
      </c>
      <c r="AF423" t="s">
        <v>81</v>
      </c>
      <c r="AG423" t="s">
        <v>55</v>
      </c>
      <c r="AH423" t="s">
        <v>611</v>
      </c>
      <c r="AI423">
        <v>7.39</v>
      </c>
      <c r="AJ423" t="s">
        <v>1234</v>
      </c>
      <c r="AK423">
        <v>21.19</v>
      </c>
      <c r="AL423">
        <v>93</v>
      </c>
      <c r="AM423" s="110" t="str">
        <f t="shared" si="6"/>
        <v>&lt; 25mph</v>
      </c>
    </row>
    <row r="424" spans="1:39" x14ac:dyDescent="0.45">
      <c r="A424" t="str">
        <f ca="1">1+A122</f>
        <v/>
      </c>
      <c r="B424" t="str">
        <f>""</f>
        <v/>
      </c>
      <c r="C424" t="s">
        <v>397</v>
      </c>
      <c r="D424" s="114">
        <v>43991</v>
      </c>
      <c r="E424">
        <v>2020</v>
      </c>
      <c r="F424" s="112">
        <v>0.6958333333333333</v>
      </c>
      <c r="G424">
        <v>35.138359000000001</v>
      </c>
      <c r="H424">
        <v>-118.48093799999999</v>
      </c>
      <c r="I424" t="s">
        <v>63</v>
      </c>
      <c r="J424" t="s">
        <v>42</v>
      </c>
      <c r="K424" t="s">
        <v>3</v>
      </c>
      <c r="L424" t="s">
        <v>3</v>
      </c>
      <c r="N424" t="s">
        <v>43</v>
      </c>
      <c r="O424" t="s">
        <v>179</v>
      </c>
      <c r="P424" t="s">
        <v>398</v>
      </c>
      <c r="Q424" t="s">
        <v>398</v>
      </c>
      <c r="R424" t="s">
        <v>62</v>
      </c>
      <c r="S424" t="s">
        <v>62</v>
      </c>
      <c r="U424" t="s">
        <v>64</v>
      </c>
      <c r="V424">
        <v>12</v>
      </c>
      <c r="W424" t="s">
        <v>51</v>
      </c>
      <c r="X424" t="s">
        <v>52</v>
      </c>
      <c r="Y424" t="s">
        <v>53</v>
      </c>
      <c r="Z424" t="s">
        <v>75</v>
      </c>
      <c r="AC424" t="s">
        <v>86</v>
      </c>
      <c r="AD424" t="s">
        <v>63</v>
      </c>
      <c r="AG424" t="s">
        <v>63</v>
      </c>
      <c r="AH424" t="s">
        <v>1235</v>
      </c>
      <c r="AI424">
        <v>6.09</v>
      </c>
      <c r="AJ424" t="s">
        <v>1236</v>
      </c>
      <c r="AK424">
        <v>12.41</v>
      </c>
      <c r="AL424">
        <v>90</v>
      </c>
      <c r="AM424" s="110" t="str">
        <f t="shared" si="6"/>
        <v>&lt; 25mph</v>
      </c>
    </row>
    <row r="425" spans="1:39" x14ac:dyDescent="0.45">
      <c r="A425" t="str">
        <f ca="1">1+A94</f>
        <v/>
      </c>
      <c r="B425" t="str">
        <f>""</f>
        <v/>
      </c>
      <c r="C425" t="s">
        <v>328</v>
      </c>
      <c r="D425" s="114">
        <v>43641</v>
      </c>
      <c r="E425">
        <v>2019</v>
      </c>
      <c r="F425" s="112">
        <v>0.60486111111111107</v>
      </c>
      <c r="G425">
        <v>34.290306000000001</v>
      </c>
      <c r="H425">
        <v>-118.28846</v>
      </c>
      <c r="I425" t="s">
        <v>41</v>
      </c>
      <c r="J425" t="s">
        <v>42</v>
      </c>
      <c r="K425" t="s">
        <v>3</v>
      </c>
      <c r="L425" t="s">
        <v>3</v>
      </c>
      <c r="N425" t="s">
        <v>55</v>
      </c>
      <c r="P425" t="s">
        <v>329</v>
      </c>
      <c r="Q425" t="s">
        <v>329</v>
      </c>
      <c r="R425" t="s">
        <v>61</v>
      </c>
      <c r="S425" t="s">
        <v>62</v>
      </c>
      <c r="T425" t="s">
        <v>49</v>
      </c>
      <c r="U425" t="s">
        <v>330</v>
      </c>
      <c r="V425">
        <v>16</v>
      </c>
      <c r="W425" t="s">
        <v>51</v>
      </c>
      <c r="X425" t="s">
        <v>52</v>
      </c>
      <c r="Y425" t="s">
        <v>53</v>
      </c>
      <c r="Z425" t="s">
        <v>54</v>
      </c>
      <c r="AA425" s="114">
        <v>43641</v>
      </c>
      <c r="AB425" s="112">
        <v>0.60486111111111107</v>
      </c>
      <c r="AC425" t="s">
        <v>248</v>
      </c>
      <c r="AG425" t="s">
        <v>331</v>
      </c>
      <c r="AH425" t="s">
        <v>1037</v>
      </c>
      <c r="AI425">
        <v>1.39</v>
      </c>
      <c r="AJ425" t="s">
        <v>1237</v>
      </c>
      <c r="AK425">
        <v>14.03</v>
      </c>
      <c r="AL425">
        <v>55</v>
      </c>
      <c r="AM425" s="110" t="str">
        <f t="shared" si="6"/>
        <v>&lt; 25mph</v>
      </c>
    </row>
    <row r="426" spans="1:39" x14ac:dyDescent="0.45">
      <c r="A426" t="str">
        <f ca="1">1+A83</f>
        <v/>
      </c>
      <c r="B426" t="str">
        <f>""</f>
        <v/>
      </c>
      <c r="C426" t="s">
        <v>297</v>
      </c>
      <c r="D426" s="114">
        <v>43341</v>
      </c>
      <c r="E426">
        <v>2018</v>
      </c>
      <c r="F426" s="112">
        <v>0.73055555555555551</v>
      </c>
      <c r="G426">
        <v>35.735773000000002</v>
      </c>
      <c r="H426">
        <v>-118.719154</v>
      </c>
      <c r="I426" t="s">
        <v>41</v>
      </c>
      <c r="J426" t="s">
        <v>42</v>
      </c>
      <c r="K426" t="s">
        <v>3</v>
      </c>
      <c r="L426" t="s">
        <v>3</v>
      </c>
      <c r="N426" t="s">
        <v>43</v>
      </c>
      <c r="O426" t="s">
        <v>179</v>
      </c>
      <c r="P426" t="s">
        <v>298</v>
      </c>
      <c r="Q426" t="s">
        <v>299</v>
      </c>
      <c r="R426" t="s">
        <v>47</v>
      </c>
      <c r="S426" t="s">
        <v>48</v>
      </c>
      <c r="T426" t="s">
        <v>49</v>
      </c>
      <c r="U426" t="s">
        <v>56</v>
      </c>
      <c r="V426">
        <v>12</v>
      </c>
      <c r="W426" t="s">
        <v>51</v>
      </c>
      <c r="X426" t="s">
        <v>52</v>
      </c>
      <c r="Y426" t="s">
        <v>53</v>
      </c>
      <c r="Z426" t="s">
        <v>54</v>
      </c>
      <c r="AA426" s="114">
        <v>43341</v>
      </c>
      <c r="AB426" s="112">
        <v>0.79583333333333328</v>
      </c>
      <c r="AC426" t="s">
        <v>37</v>
      </c>
      <c r="AD426" t="s">
        <v>56</v>
      </c>
      <c r="AE426" t="s">
        <v>41</v>
      </c>
      <c r="AF426" t="s">
        <v>70</v>
      </c>
      <c r="AG426" t="s">
        <v>55</v>
      </c>
      <c r="AH426" t="s">
        <v>516</v>
      </c>
      <c r="AI426">
        <v>6.68</v>
      </c>
      <c r="AJ426" t="s">
        <v>1238</v>
      </c>
      <c r="AK426">
        <v>5.99</v>
      </c>
      <c r="AL426">
        <v>1</v>
      </c>
      <c r="AM426" s="110" t="str">
        <f t="shared" si="6"/>
        <v>&lt; 25mph</v>
      </c>
    </row>
    <row r="427" spans="1:39" x14ac:dyDescent="0.45">
      <c r="A427" t="str">
        <f ca="1">1+A119</f>
        <v/>
      </c>
      <c r="B427" t="str">
        <f>""</f>
        <v/>
      </c>
      <c r="C427" t="s">
        <v>390</v>
      </c>
      <c r="D427" s="114">
        <v>44144</v>
      </c>
      <c r="E427">
        <v>2020</v>
      </c>
      <c r="F427" s="112">
        <v>0.32569444444444451</v>
      </c>
      <c r="G427">
        <v>34.086464999999997</v>
      </c>
      <c r="H427">
        <v>-116.519986</v>
      </c>
      <c r="I427" t="s">
        <v>41</v>
      </c>
      <c r="J427" t="s">
        <v>42</v>
      </c>
      <c r="K427" t="s">
        <v>3</v>
      </c>
      <c r="L427" t="s">
        <v>3</v>
      </c>
      <c r="N427" t="s">
        <v>55</v>
      </c>
      <c r="P427" t="s">
        <v>391</v>
      </c>
      <c r="Q427" t="s">
        <v>391</v>
      </c>
      <c r="R427" t="s">
        <v>62</v>
      </c>
      <c r="S427" t="s">
        <v>62</v>
      </c>
      <c r="U427" t="s">
        <v>64</v>
      </c>
      <c r="V427">
        <v>12</v>
      </c>
      <c r="W427" t="s">
        <v>51</v>
      </c>
      <c r="X427" t="s">
        <v>52</v>
      </c>
      <c r="Y427" t="s">
        <v>53</v>
      </c>
      <c r="Z427" t="s">
        <v>54</v>
      </c>
      <c r="AA427" s="114">
        <v>44144</v>
      </c>
      <c r="AB427" s="112">
        <v>0.26319444444444451</v>
      </c>
      <c r="AC427" t="s">
        <v>86</v>
      </c>
      <c r="AD427" t="s">
        <v>52</v>
      </c>
      <c r="AG427" t="s">
        <v>55</v>
      </c>
      <c r="AH427" t="s">
        <v>757</v>
      </c>
      <c r="AI427">
        <v>5.62</v>
      </c>
      <c r="AJ427" t="s">
        <v>1239</v>
      </c>
      <c r="AK427">
        <v>8.81</v>
      </c>
      <c r="AL427">
        <v>7</v>
      </c>
      <c r="AM427" s="110" t="str">
        <f t="shared" si="6"/>
        <v>&lt; 25mph</v>
      </c>
    </row>
    <row r="428" spans="1:39" x14ac:dyDescent="0.45">
      <c r="A428" t="str">
        <f ca="1">1+A143</f>
        <v/>
      </c>
      <c r="B428" t="s">
        <v>428</v>
      </c>
      <c r="D428" s="114">
        <v>43766</v>
      </c>
      <c r="E428">
        <v>2019</v>
      </c>
      <c r="F428" s="112">
        <v>0.36249999999999999</v>
      </c>
      <c r="G428">
        <v>34.148867000000003</v>
      </c>
      <c r="H428">
        <v>-118.695438</v>
      </c>
      <c r="I428" t="s">
        <v>41</v>
      </c>
      <c r="J428" t="s">
        <v>42</v>
      </c>
      <c r="K428" t="s">
        <v>5</v>
      </c>
      <c r="M428" t="s">
        <v>5</v>
      </c>
      <c r="N428" t="s">
        <v>43</v>
      </c>
      <c r="O428" t="s">
        <v>292</v>
      </c>
      <c r="AG428" t="s">
        <v>331</v>
      </c>
      <c r="AH428" t="s">
        <v>514</v>
      </c>
      <c r="AI428">
        <v>4.51</v>
      </c>
      <c r="AJ428" t="s">
        <v>1240</v>
      </c>
      <c r="AK428">
        <v>27</v>
      </c>
      <c r="AL428">
        <v>267</v>
      </c>
      <c r="AM428" s="110" t="str">
        <f t="shared" si="6"/>
        <v>25-40mph</v>
      </c>
    </row>
    <row r="429" spans="1:39" x14ac:dyDescent="0.45">
      <c r="A429" t="str">
        <f ca="1">1+A55</f>
        <v/>
      </c>
      <c r="B429" t="str">
        <f>""</f>
        <v/>
      </c>
      <c r="C429" t="s">
        <v>227</v>
      </c>
      <c r="D429" s="114">
        <v>42748</v>
      </c>
      <c r="E429">
        <v>2017</v>
      </c>
      <c r="F429" s="112">
        <v>0.46180555555555558</v>
      </c>
      <c r="G429">
        <v>33.761028000000003</v>
      </c>
      <c r="H429">
        <v>-116.694783</v>
      </c>
      <c r="I429" t="s">
        <v>41</v>
      </c>
      <c r="J429" t="s">
        <v>42</v>
      </c>
      <c r="K429" t="s">
        <v>3</v>
      </c>
      <c r="L429" t="s">
        <v>3</v>
      </c>
      <c r="N429" t="s">
        <v>55</v>
      </c>
      <c r="O429" t="s">
        <v>56</v>
      </c>
      <c r="P429" t="s">
        <v>228</v>
      </c>
      <c r="Q429" t="s">
        <v>228</v>
      </c>
      <c r="R429" t="s">
        <v>61</v>
      </c>
      <c r="S429" t="s">
        <v>62</v>
      </c>
      <c r="T429" t="s">
        <v>49</v>
      </c>
      <c r="U429" t="s">
        <v>153</v>
      </c>
      <c r="V429">
        <v>12</v>
      </c>
      <c r="W429" t="s">
        <v>51</v>
      </c>
      <c r="X429" t="s">
        <v>52</v>
      </c>
      <c r="Y429" t="s">
        <v>53</v>
      </c>
      <c r="Z429" t="s">
        <v>54</v>
      </c>
      <c r="AA429" s="114">
        <v>42748</v>
      </c>
      <c r="AB429" s="112">
        <v>0.46180555555555558</v>
      </c>
      <c r="AC429" t="s">
        <v>37</v>
      </c>
      <c r="AD429" t="s">
        <v>56</v>
      </c>
      <c r="AE429" t="s">
        <v>41</v>
      </c>
      <c r="AF429" t="s">
        <v>70</v>
      </c>
      <c r="AG429" t="s">
        <v>55</v>
      </c>
      <c r="AH429" t="s">
        <v>968</v>
      </c>
      <c r="AI429">
        <v>3.86</v>
      </c>
      <c r="AJ429" t="s">
        <v>1241</v>
      </c>
      <c r="AK429">
        <v>13</v>
      </c>
      <c r="AL429">
        <v>24</v>
      </c>
      <c r="AM429" s="110" t="str">
        <f t="shared" si="6"/>
        <v>&lt; 25mph</v>
      </c>
    </row>
    <row r="430" spans="1:39" x14ac:dyDescent="0.45">
      <c r="A430" t="str">
        <f ca="1">1+A117</f>
        <v/>
      </c>
      <c r="B430" t="str">
        <f>""</f>
        <v/>
      </c>
      <c r="C430" t="s">
        <v>384</v>
      </c>
      <c r="D430" s="114">
        <v>44098</v>
      </c>
      <c r="E430">
        <v>2020</v>
      </c>
      <c r="F430" s="112">
        <v>0.44097222222222221</v>
      </c>
      <c r="G430">
        <v>35.488976000000001</v>
      </c>
      <c r="H430">
        <v>-118.52848400000001</v>
      </c>
      <c r="I430" t="s">
        <v>63</v>
      </c>
      <c r="J430" t="s">
        <v>42</v>
      </c>
      <c r="K430" t="s">
        <v>3</v>
      </c>
      <c r="L430" t="s">
        <v>3</v>
      </c>
      <c r="N430" t="s">
        <v>43</v>
      </c>
      <c r="O430" t="s">
        <v>385</v>
      </c>
      <c r="P430" t="s">
        <v>386</v>
      </c>
      <c r="Q430" t="s">
        <v>386</v>
      </c>
      <c r="R430" t="s">
        <v>62</v>
      </c>
      <c r="S430" t="s">
        <v>62</v>
      </c>
      <c r="T430" t="s">
        <v>49</v>
      </c>
      <c r="U430" t="s">
        <v>163</v>
      </c>
      <c r="V430">
        <v>12</v>
      </c>
      <c r="W430" t="s">
        <v>51</v>
      </c>
      <c r="X430" t="s">
        <v>52</v>
      </c>
      <c r="Y430" t="s">
        <v>53</v>
      </c>
      <c r="Z430" t="s">
        <v>75</v>
      </c>
      <c r="AC430" t="s">
        <v>387</v>
      </c>
      <c r="AG430" t="s">
        <v>55</v>
      </c>
      <c r="AH430" t="s">
        <v>639</v>
      </c>
      <c r="AI430">
        <v>4.4800000000000004</v>
      </c>
      <c r="AJ430" t="s">
        <v>1242</v>
      </c>
      <c r="AK430">
        <v>12.01</v>
      </c>
      <c r="AL430">
        <v>30</v>
      </c>
      <c r="AM430" s="110" t="str">
        <f t="shared" si="6"/>
        <v>&lt; 25mph</v>
      </c>
    </row>
    <row r="431" spans="1:39" x14ac:dyDescent="0.45">
      <c r="A431" t="str">
        <f ca="1">1+A136</f>
        <v/>
      </c>
      <c r="B431" t="s">
        <v>418</v>
      </c>
      <c r="D431" s="114">
        <v>43074</v>
      </c>
      <c r="E431">
        <v>2017</v>
      </c>
      <c r="F431" s="112">
        <v>0.58333333333333337</v>
      </c>
      <c r="G431">
        <v>34.218290000000003</v>
      </c>
      <c r="H431">
        <v>-117.40625</v>
      </c>
      <c r="I431" t="s">
        <v>41</v>
      </c>
      <c r="J431" t="s">
        <v>42</v>
      </c>
      <c r="K431" t="s">
        <v>5</v>
      </c>
      <c r="M431" t="s">
        <v>5</v>
      </c>
      <c r="N431" t="s">
        <v>43</v>
      </c>
      <c r="O431" t="s">
        <v>101</v>
      </c>
      <c r="AG431" t="s">
        <v>331</v>
      </c>
      <c r="AH431" t="s">
        <v>595</v>
      </c>
      <c r="AI431">
        <v>5.41</v>
      </c>
      <c r="AJ431" t="s">
        <v>1243</v>
      </c>
      <c r="AK431">
        <v>17</v>
      </c>
      <c r="AL431">
        <v>10</v>
      </c>
      <c r="AM431" s="110" t="str">
        <f t="shared" si="6"/>
        <v>&lt; 25mph</v>
      </c>
    </row>
    <row r="432" spans="1:39" x14ac:dyDescent="0.45">
      <c r="A432" t="str">
        <f ca="1">1+A145</f>
        <v/>
      </c>
      <c r="B432" t="s">
        <v>430</v>
      </c>
      <c r="D432" s="114">
        <v>43768</v>
      </c>
      <c r="E432">
        <v>2019</v>
      </c>
      <c r="F432" s="112">
        <v>0.44791666666666669</v>
      </c>
      <c r="G432">
        <v>34.150865000000003</v>
      </c>
      <c r="H432">
        <v>-118.674104</v>
      </c>
      <c r="I432" t="s">
        <v>41</v>
      </c>
      <c r="J432" t="s">
        <v>42</v>
      </c>
      <c r="K432" t="s">
        <v>5</v>
      </c>
      <c r="M432" t="s">
        <v>5</v>
      </c>
      <c r="N432" t="s">
        <v>43</v>
      </c>
      <c r="O432" t="s">
        <v>292</v>
      </c>
      <c r="AG432" t="s">
        <v>331</v>
      </c>
      <c r="AH432" t="s">
        <v>672</v>
      </c>
      <c r="AI432">
        <v>3.58</v>
      </c>
      <c r="AJ432" t="s">
        <v>1244</v>
      </c>
      <c r="AK432">
        <v>17</v>
      </c>
      <c r="AL432">
        <v>64</v>
      </c>
      <c r="AM432" s="110" t="str">
        <f t="shared" si="6"/>
        <v>&lt; 25mph</v>
      </c>
    </row>
    <row r="433" spans="1:39" x14ac:dyDescent="0.45">
      <c r="A433" t="str">
        <f ca="1">1+A109</f>
        <v/>
      </c>
      <c r="B433" t="str">
        <f>""</f>
        <v/>
      </c>
      <c r="C433" t="s">
        <v>367</v>
      </c>
      <c r="D433" s="114">
        <v>43969</v>
      </c>
      <c r="E433">
        <v>2020</v>
      </c>
      <c r="F433" s="112">
        <v>0.50694444444444442</v>
      </c>
      <c r="G433">
        <v>33.858707000000003</v>
      </c>
      <c r="H433">
        <v>-117.02034</v>
      </c>
      <c r="I433" t="s">
        <v>41</v>
      </c>
      <c r="J433" t="s">
        <v>42</v>
      </c>
      <c r="K433" t="s">
        <v>4</v>
      </c>
      <c r="L433" t="s">
        <v>4</v>
      </c>
      <c r="N433" t="s">
        <v>43</v>
      </c>
      <c r="O433" t="s">
        <v>368</v>
      </c>
      <c r="P433" t="s">
        <v>369</v>
      </c>
      <c r="Q433" t="s">
        <v>369</v>
      </c>
      <c r="R433" t="s">
        <v>62</v>
      </c>
      <c r="S433" t="s">
        <v>62</v>
      </c>
      <c r="T433" t="s">
        <v>49</v>
      </c>
      <c r="U433" t="s">
        <v>64</v>
      </c>
      <c r="V433">
        <v>115</v>
      </c>
      <c r="W433" t="s">
        <v>111</v>
      </c>
      <c r="X433" t="s">
        <v>52</v>
      </c>
      <c r="Y433" t="s">
        <v>53</v>
      </c>
      <c r="Z433" t="s">
        <v>75</v>
      </c>
      <c r="AC433" t="s">
        <v>37</v>
      </c>
      <c r="AE433" t="s">
        <v>63</v>
      </c>
      <c r="AF433" t="s">
        <v>70</v>
      </c>
      <c r="AG433" t="s">
        <v>63</v>
      </c>
      <c r="AH433" t="s">
        <v>870</v>
      </c>
      <c r="AI433">
        <v>4.08</v>
      </c>
      <c r="AJ433" t="s">
        <v>1245</v>
      </c>
      <c r="AK433">
        <v>15.99</v>
      </c>
      <c r="AL433">
        <v>33</v>
      </c>
      <c r="AM433" s="110" t="str">
        <f t="shared" si="6"/>
        <v>&lt; 25mph</v>
      </c>
    </row>
    <row r="434" spans="1:39" x14ac:dyDescent="0.45">
      <c r="A434">
        <f>1+A52</f>
        <v>10005</v>
      </c>
      <c r="B434" t="str">
        <f>""</f>
        <v/>
      </c>
      <c r="C434" t="s">
        <v>221</v>
      </c>
      <c r="D434" s="114">
        <v>42694</v>
      </c>
      <c r="E434">
        <v>2016</v>
      </c>
      <c r="F434" s="112">
        <v>0.46875</v>
      </c>
      <c r="G434">
        <v>34.188339999999997</v>
      </c>
      <c r="H434">
        <v>-118.874252</v>
      </c>
      <c r="I434" t="s">
        <v>41</v>
      </c>
      <c r="J434" t="s">
        <v>42</v>
      </c>
      <c r="K434" t="s">
        <v>3</v>
      </c>
      <c r="L434" t="s">
        <v>3</v>
      </c>
      <c r="N434" t="s">
        <v>133</v>
      </c>
      <c r="O434" t="s">
        <v>56</v>
      </c>
      <c r="P434" t="s">
        <v>222</v>
      </c>
      <c r="Q434" t="s">
        <v>222</v>
      </c>
      <c r="R434" t="s">
        <v>61</v>
      </c>
      <c r="S434" t="s">
        <v>62</v>
      </c>
      <c r="T434" t="s">
        <v>49</v>
      </c>
      <c r="U434" t="s">
        <v>223</v>
      </c>
      <c r="V434">
        <v>16</v>
      </c>
      <c r="W434" t="s">
        <v>51</v>
      </c>
      <c r="X434" t="s">
        <v>52</v>
      </c>
      <c r="Y434" t="s">
        <v>53</v>
      </c>
      <c r="Z434" t="s">
        <v>75</v>
      </c>
      <c r="AA434" t="s">
        <v>76</v>
      </c>
      <c r="AB434" t="s">
        <v>56</v>
      </c>
      <c r="AC434" t="s">
        <v>37</v>
      </c>
      <c r="AD434" t="s">
        <v>56</v>
      </c>
      <c r="AE434" t="s">
        <v>112</v>
      </c>
      <c r="AF434" t="s">
        <v>70</v>
      </c>
      <c r="AG434" t="s">
        <v>55</v>
      </c>
      <c r="AH434" t="s">
        <v>798</v>
      </c>
      <c r="AI434">
        <v>5.78</v>
      </c>
      <c r="AJ434" t="s">
        <v>1246</v>
      </c>
      <c r="AK434">
        <v>38.5</v>
      </c>
      <c r="AL434">
        <v>65</v>
      </c>
      <c r="AM434" s="110" t="str">
        <f t="shared" si="6"/>
        <v>25-40mph</v>
      </c>
    </row>
    <row r="435" spans="1:39" x14ac:dyDescent="0.45">
      <c r="A435">
        <f>1+A11</f>
        <v>2</v>
      </c>
      <c r="B435" t="str">
        <f>""</f>
        <v/>
      </c>
      <c r="C435" t="s">
        <v>100</v>
      </c>
      <c r="D435" s="114">
        <v>42147</v>
      </c>
      <c r="E435">
        <v>2015</v>
      </c>
      <c r="F435" s="112">
        <v>0.49791666666666667</v>
      </c>
      <c r="G435">
        <v>34.300640000000001</v>
      </c>
      <c r="H435">
        <v>-118.361272</v>
      </c>
      <c r="I435" t="s">
        <v>41</v>
      </c>
      <c r="J435" t="s">
        <v>42</v>
      </c>
      <c r="K435" t="s">
        <v>4</v>
      </c>
      <c r="L435" t="s">
        <v>4</v>
      </c>
      <c r="N435" t="s">
        <v>43</v>
      </c>
      <c r="O435" t="s">
        <v>101</v>
      </c>
      <c r="P435" t="s">
        <v>102</v>
      </c>
      <c r="Q435" t="s">
        <v>103</v>
      </c>
      <c r="R435" t="s">
        <v>61</v>
      </c>
      <c r="S435" t="s">
        <v>62</v>
      </c>
      <c r="T435" t="s">
        <v>49</v>
      </c>
      <c r="U435" t="s">
        <v>50</v>
      </c>
      <c r="V435">
        <v>16</v>
      </c>
      <c r="W435" t="s">
        <v>51</v>
      </c>
      <c r="X435" t="s">
        <v>52</v>
      </c>
      <c r="Y435" t="s">
        <v>53</v>
      </c>
      <c r="Z435" t="s">
        <v>54</v>
      </c>
      <c r="AA435" s="114">
        <v>42147</v>
      </c>
      <c r="AB435" s="112">
        <v>0.46180555555555558</v>
      </c>
      <c r="AC435" t="s">
        <v>55</v>
      </c>
      <c r="AD435" t="s">
        <v>56</v>
      </c>
      <c r="AE435" t="s">
        <v>56</v>
      </c>
      <c r="AF435" t="s">
        <v>56</v>
      </c>
      <c r="AG435" t="s">
        <v>55</v>
      </c>
      <c r="AH435" t="s">
        <v>455</v>
      </c>
      <c r="AI435">
        <v>4.8899999999999997</v>
      </c>
      <c r="AJ435" t="s">
        <v>1247</v>
      </c>
      <c r="AK435">
        <v>44</v>
      </c>
      <c r="AL435">
        <v>25</v>
      </c>
      <c r="AM435" s="110" t="str">
        <f t="shared" si="6"/>
        <v>40-55mph</v>
      </c>
    </row>
    <row r="436" spans="1:39" x14ac:dyDescent="0.45">
      <c r="A436" t="str">
        <f ca="1">1+A108</f>
        <v/>
      </c>
      <c r="B436" t="str">
        <f>""</f>
        <v/>
      </c>
      <c r="C436" t="s">
        <v>365</v>
      </c>
      <c r="D436" s="114">
        <v>43952</v>
      </c>
      <c r="E436">
        <v>2020</v>
      </c>
      <c r="F436" s="112">
        <v>0.89236111111111116</v>
      </c>
      <c r="G436">
        <v>34.565368999999997</v>
      </c>
      <c r="H436">
        <v>-118.116483</v>
      </c>
      <c r="I436" t="s">
        <v>63</v>
      </c>
      <c r="J436" t="s">
        <v>42</v>
      </c>
      <c r="K436" t="s">
        <v>3</v>
      </c>
      <c r="L436" t="s">
        <v>3</v>
      </c>
      <c r="N436" t="s">
        <v>43</v>
      </c>
      <c r="O436" t="s">
        <v>358</v>
      </c>
      <c r="P436" t="s">
        <v>366</v>
      </c>
      <c r="Q436" t="s">
        <v>366</v>
      </c>
      <c r="R436" t="s">
        <v>48</v>
      </c>
      <c r="S436" t="s">
        <v>48</v>
      </c>
      <c r="T436" t="s">
        <v>49</v>
      </c>
      <c r="U436" t="s">
        <v>360</v>
      </c>
      <c r="V436">
        <v>12</v>
      </c>
      <c r="W436" t="s">
        <v>51</v>
      </c>
      <c r="X436" t="s">
        <v>52</v>
      </c>
      <c r="Y436" t="s">
        <v>53</v>
      </c>
      <c r="Z436" t="s">
        <v>54</v>
      </c>
      <c r="AA436" s="114">
        <v>43952</v>
      </c>
      <c r="AB436" s="112">
        <v>0.89236111111111116</v>
      </c>
      <c r="AC436" t="s">
        <v>37</v>
      </c>
      <c r="AE436" t="s">
        <v>80</v>
      </c>
      <c r="AF436" t="s">
        <v>70</v>
      </c>
      <c r="AG436" t="s">
        <v>63</v>
      </c>
      <c r="AH436" t="s">
        <v>500</v>
      </c>
      <c r="AI436">
        <v>2.12</v>
      </c>
      <c r="AJ436" t="s">
        <v>1248</v>
      </c>
      <c r="AK436">
        <v>24</v>
      </c>
      <c r="AL436">
        <v>54</v>
      </c>
      <c r="AM436" s="110" t="str">
        <f t="shared" si="6"/>
        <v>&lt; 25mph</v>
      </c>
    </row>
    <row r="437" spans="1:39" x14ac:dyDescent="0.45">
      <c r="A437" t="str">
        <f ca="1">1+A45</f>
        <v/>
      </c>
      <c r="B437" t="str">
        <f>""</f>
        <v/>
      </c>
      <c r="C437" t="s">
        <v>204</v>
      </c>
      <c r="D437" s="114">
        <v>42632</v>
      </c>
      <c r="E437">
        <v>2016</v>
      </c>
      <c r="F437" s="112">
        <v>0.25763888888888892</v>
      </c>
      <c r="G437">
        <v>34.039960999999998</v>
      </c>
      <c r="H437">
        <v>-118.66873200000001</v>
      </c>
      <c r="I437" t="s">
        <v>41</v>
      </c>
      <c r="J437" t="s">
        <v>42</v>
      </c>
      <c r="K437" t="s">
        <v>3</v>
      </c>
      <c r="L437" t="s">
        <v>3</v>
      </c>
      <c r="N437" t="s">
        <v>43</v>
      </c>
      <c r="O437" t="s">
        <v>148</v>
      </c>
      <c r="P437" t="s">
        <v>205</v>
      </c>
      <c r="Q437" t="s">
        <v>205</v>
      </c>
      <c r="R437" t="s">
        <v>61</v>
      </c>
      <c r="S437" t="s">
        <v>62</v>
      </c>
      <c r="T437" t="s">
        <v>49</v>
      </c>
      <c r="U437" t="s">
        <v>153</v>
      </c>
      <c r="V437">
        <v>16</v>
      </c>
      <c r="W437" t="s">
        <v>51</v>
      </c>
      <c r="X437" t="s">
        <v>52</v>
      </c>
      <c r="Y437" t="s">
        <v>53</v>
      </c>
      <c r="Z437" t="s">
        <v>75</v>
      </c>
      <c r="AA437" t="s">
        <v>76</v>
      </c>
      <c r="AB437" t="s">
        <v>56</v>
      </c>
      <c r="AC437" t="s">
        <v>55</v>
      </c>
      <c r="AD437" t="s">
        <v>56</v>
      </c>
      <c r="AE437" t="s">
        <v>56</v>
      </c>
      <c r="AF437" t="s">
        <v>56</v>
      </c>
      <c r="AG437" t="s">
        <v>55</v>
      </c>
      <c r="AH437" t="s">
        <v>529</v>
      </c>
      <c r="AI437">
        <v>2.0099999999999998</v>
      </c>
      <c r="AJ437" t="s">
        <v>1249</v>
      </c>
      <c r="AK437">
        <v>24.99</v>
      </c>
      <c r="AL437">
        <v>38</v>
      </c>
      <c r="AM437" s="110" t="str">
        <f t="shared" si="6"/>
        <v>&lt; 25mph</v>
      </c>
    </row>
    <row r="438" spans="1:39" x14ac:dyDescent="0.45">
      <c r="A438" t="str">
        <f ca="1">1+A38</f>
        <v/>
      </c>
      <c r="B438" t="str">
        <f>""</f>
        <v/>
      </c>
      <c r="C438" t="s">
        <v>183</v>
      </c>
      <c r="D438" s="114">
        <v>42542</v>
      </c>
      <c r="E438">
        <v>2016</v>
      </c>
      <c r="F438" s="112">
        <v>0.90763888888888888</v>
      </c>
      <c r="G438">
        <v>36.251508999999999</v>
      </c>
      <c r="H438">
        <v>-118.78093200000001</v>
      </c>
      <c r="I438" t="s">
        <v>41</v>
      </c>
      <c r="J438" t="s">
        <v>42</v>
      </c>
      <c r="K438" t="s">
        <v>4</v>
      </c>
      <c r="L438" t="s">
        <v>4</v>
      </c>
      <c r="N438" t="s">
        <v>43</v>
      </c>
      <c r="O438" t="s">
        <v>101</v>
      </c>
      <c r="P438" t="s">
        <v>184</v>
      </c>
      <c r="Q438" t="s">
        <v>184</v>
      </c>
      <c r="R438" t="s">
        <v>47</v>
      </c>
      <c r="S438" t="s">
        <v>48</v>
      </c>
      <c r="T438" t="s">
        <v>49</v>
      </c>
      <c r="U438" t="s">
        <v>163</v>
      </c>
      <c r="V438">
        <v>12</v>
      </c>
      <c r="W438" t="s">
        <v>51</v>
      </c>
      <c r="X438" t="s">
        <v>52</v>
      </c>
      <c r="Y438" t="s">
        <v>53</v>
      </c>
      <c r="Z438" t="s">
        <v>54</v>
      </c>
      <c r="AA438" s="114">
        <v>42542</v>
      </c>
      <c r="AB438" s="112">
        <v>0.90763888888888888</v>
      </c>
      <c r="AC438" t="s">
        <v>37</v>
      </c>
      <c r="AD438" t="s">
        <v>56</v>
      </c>
      <c r="AE438" t="s">
        <v>41</v>
      </c>
      <c r="AF438" t="s">
        <v>70</v>
      </c>
      <c r="AG438" t="s">
        <v>55</v>
      </c>
      <c r="AH438" t="s">
        <v>931</v>
      </c>
      <c r="AI438">
        <v>4.0199999999999996</v>
      </c>
      <c r="AJ438" t="s">
        <v>1250</v>
      </c>
      <c r="AK438">
        <v>11</v>
      </c>
      <c r="AL438">
        <v>23</v>
      </c>
      <c r="AM438" s="110" t="str">
        <f t="shared" si="6"/>
        <v>&lt; 25mph</v>
      </c>
    </row>
    <row r="439" spans="1:39" x14ac:dyDescent="0.45">
      <c r="A439" t="str">
        <f ca="1">1+A91</f>
        <v/>
      </c>
      <c r="B439" t="str">
        <f>""</f>
        <v/>
      </c>
      <c r="C439" t="s">
        <v>107</v>
      </c>
      <c r="D439" s="114">
        <v>43622</v>
      </c>
      <c r="E439">
        <v>2019</v>
      </c>
      <c r="F439" s="112">
        <v>0.57777777777777772</v>
      </c>
      <c r="G439">
        <v>36.416786000000002</v>
      </c>
      <c r="H439">
        <v>-118.910242</v>
      </c>
      <c r="I439" t="s">
        <v>41</v>
      </c>
      <c r="J439" t="s">
        <v>42</v>
      </c>
      <c r="K439" t="s">
        <v>3</v>
      </c>
      <c r="L439" t="s">
        <v>3</v>
      </c>
      <c r="N439" t="s">
        <v>55</v>
      </c>
      <c r="P439" t="s">
        <v>320</v>
      </c>
      <c r="Q439" t="s">
        <v>320</v>
      </c>
      <c r="R439" t="s">
        <v>47</v>
      </c>
      <c r="S439" t="s">
        <v>48</v>
      </c>
      <c r="T439" t="s">
        <v>49</v>
      </c>
      <c r="U439" t="s">
        <v>316</v>
      </c>
      <c r="V439">
        <v>12</v>
      </c>
      <c r="W439" t="s">
        <v>51</v>
      </c>
      <c r="X439" t="s">
        <v>52</v>
      </c>
      <c r="Y439" t="s">
        <v>53</v>
      </c>
      <c r="Z439" t="s">
        <v>75</v>
      </c>
      <c r="AC439" t="s">
        <v>37</v>
      </c>
      <c r="AE439" t="s">
        <v>80</v>
      </c>
      <c r="AF439" t="s">
        <v>70</v>
      </c>
      <c r="AG439" t="s">
        <v>321</v>
      </c>
      <c r="AH439" t="s">
        <v>593</v>
      </c>
      <c r="AI439">
        <v>6.99</v>
      </c>
      <c r="AJ439" t="s">
        <v>1251</v>
      </c>
      <c r="AK439">
        <v>7</v>
      </c>
      <c r="AL439">
        <v>7</v>
      </c>
      <c r="AM439" s="110" t="str">
        <f t="shared" si="6"/>
        <v>&lt; 25mph</v>
      </c>
    </row>
    <row r="440" spans="1:39" x14ac:dyDescent="0.45">
      <c r="A440" t="str">
        <f ca="1">1+A58</f>
        <v/>
      </c>
      <c r="B440" t="str">
        <f>""</f>
        <v/>
      </c>
      <c r="C440" t="s">
        <v>201</v>
      </c>
      <c r="D440" s="114">
        <v>42841</v>
      </c>
      <c r="E440">
        <v>2017</v>
      </c>
      <c r="F440" s="112">
        <v>0.65208333333333335</v>
      </c>
      <c r="G440">
        <v>34.455601000000001</v>
      </c>
      <c r="H440">
        <v>-119.255719</v>
      </c>
      <c r="I440" t="s">
        <v>41</v>
      </c>
      <c r="J440" t="s">
        <v>42</v>
      </c>
      <c r="K440" t="s">
        <v>4</v>
      </c>
      <c r="L440" t="s">
        <v>4</v>
      </c>
      <c r="N440" t="s">
        <v>43</v>
      </c>
      <c r="O440" t="s">
        <v>157</v>
      </c>
      <c r="P440" t="s">
        <v>234</v>
      </c>
      <c r="Q440" t="s">
        <v>234</v>
      </c>
      <c r="R440" t="s">
        <v>61</v>
      </c>
      <c r="S440" t="s">
        <v>62</v>
      </c>
      <c r="T440" t="s">
        <v>49</v>
      </c>
      <c r="U440" t="s">
        <v>163</v>
      </c>
      <c r="V440">
        <v>16</v>
      </c>
      <c r="W440" t="s">
        <v>51</v>
      </c>
      <c r="X440" t="s">
        <v>52</v>
      </c>
      <c r="Y440" t="s">
        <v>53</v>
      </c>
      <c r="Z440" t="s">
        <v>54</v>
      </c>
      <c r="AA440" s="114">
        <v>42841</v>
      </c>
      <c r="AB440" s="112">
        <v>0.65208333333333335</v>
      </c>
      <c r="AC440" t="s">
        <v>37</v>
      </c>
      <c r="AD440" t="s">
        <v>56</v>
      </c>
      <c r="AE440" t="s">
        <v>41</v>
      </c>
      <c r="AF440" t="s">
        <v>70</v>
      </c>
      <c r="AG440" t="s">
        <v>55</v>
      </c>
      <c r="AH440" t="s">
        <v>813</v>
      </c>
      <c r="AI440">
        <v>7.28</v>
      </c>
      <c r="AJ440" t="s">
        <v>1252</v>
      </c>
      <c r="AK440">
        <v>25.99</v>
      </c>
      <c r="AL440">
        <v>19</v>
      </c>
      <c r="AM440" s="110" t="str">
        <f t="shared" si="6"/>
        <v>25-40mph</v>
      </c>
    </row>
    <row r="441" spans="1:39" x14ac:dyDescent="0.45">
      <c r="A441" t="str">
        <f ca="1">1+A24</f>
        <v/>
      </c>
      <c r="B441" t="str">
        <f>""</f>
        <v/>
      </c>
      <c r="C441" t="s">
        <v>147</v>
      </c>
      <c r="D441" s="114">
        <v>42385</v>
      </c>
      <c r="E441">
        <v>2016</v>
      </c>
      <c r="F441" s="112">
        <v>0.63888888888888884</v>
      </c>
      <c r="G441">
        <v>34.409571</v>
      </c>
      <c r="H441">
        <v>-118.68156999999999</v>
      </c>
      <c r="I441" t="s">
        <v>41</v>
      </c>
      <c r="J441" t="s">
        <v>42</v>
      </c>
      <c r="K441" t="s">
        <v>3</v>
      </c>
      <c r="L441" t="s">
        <v>3</v>
      </c>
      <c r="N441" t="s">
        <v>43</v>
      </c>
      <c r="O441" t="s">
        <v>148</v>
      </c>
      <c r="P441" t="s">
        <v>149</v>
      </c>
      <c r="Q441" t="s">
        <v>149</v>
      </c>
      <c r="R441" t="s">
        <v>61</v>
      </c>
      <c r="S441" t="s">
        <v>62</v>
      </c>
      <c r="T441" t="s">
        <v>49</v>
      </c>
      <c r="U441" t="s">
        <v>56</v>
      </c>
      <c r="V441">
        <v>16</v>
      </c>
      <c r="W441" t="s">
        <v>51</v>
      </c>
      <c r="X441" t="s">
        <v>52</v>
      </c>
      <c r="Y441" t="s">
        <v>53</v>
      </c>
      <c r="Z441" t="s">
        <v>54</v>
      </c>
      <c r="AA441" s="114">
        <v>42385</v>
      </c>
      <c r="AB441" s="112">
        <v>0.63888888888888884</v>
      </c>
      <c r="AC441" t="s">
        <v>86</v>
      </c>
      <c r="AD441" t="s">
        <v>63</v>
      </c>
      <c r="AE441" t="s">
        <v>56</v>
      </c>
      <c r="AF441" t="s">
        <v>56</v>
      </c>
      <c r="AG441" t="s">
        <v>55</v>
      </c>
      <c r="AH441" t="s">
        <v>601</v>
      </c>
      <c r="AI441">
        <v>4.16</v>
      </c>
      <c r="AJ441" t="s">
        <v>1253</v>
      </c>
      <c r="AK441">
        <v>7.9</v>
      </c>
      <c r="AL441">
        <v>63</v>
      </c>
      <c r="AM441" s="110" t="str">
        <f t="shared" si="6"/>
        <v>&lt; 25mph</v>
      </c>
    </row>
    <row r="442" spans="1:39" x14ac:dyDescent="0.45">
      <c r="A442" t="str">
        <f ca="1">1+A10</f>
        <v/>
      </c>
      <c r="B442" t="str">
        <f>""</f>
        <v/>
      </c>
      <c r="C442" t="s">
        <v>96</v>
      </c>
      <c r="D442" s="114">
        <v>42138</v>
      </c>
      <c r="E442">
        <v>2015</v>
      </c>
      <c r="F442" s="112">
        <v>0.93333333333333335</v>
      </c>
      <c r="G442">
        <v>36.131810000000002</v>
      </c>
      <c r="H442">
        <v>-118.778424</v>
      </c>
      <c r="I442" t="s">
        <v>41</v>
      </c>
      <c r="J442" t="s">
        <v>42</v>
      </c>
      <c r="K442" t="s">
        <v>3</v>
      </c>
      <c r="L442" t="s">
        <v>3</v>
      </c>
      <c r="N442" t="s">
        <v>97</v>
      </c>
      <c r="O442" t="s">
        <v>56</v>
      </c>
      <c r="P442" t="s">
        <v>98</v>
      </c>
      <c r="Q442" t="s">
        <v>99</v>
      </c>
      <c r="R442" t="s">
        <v>47</v>
      </c>
      <c r="S442" t="s">
        <v>48</v>
      </c>
      <c r="T442" t="s">
        <v>49</v>
      </c>
      <c r="U442" t="s">
        <v>56</v>
      </c>
      <c r="V442">
        <v>12</v>
      </c>
      <c r="W442" t="s">
        <v>51</v>
      </c>
      <c r="X442" t="s">
        <v>52</v>
      </c>
      <c r="Y442" t="s">
        <v>53</v>
      </c>
      <c r="Z442" t="s">
        <v>54</v>
      </c>
      <c r="AA442" s="114">
        <v>42138</v>
      </c>
      <c r="AB442" s="112">
        <v>0.93333333333333335</v>
      </c>
      <c r="AC442" t="s">
        <v>37</v>
      </c>
      <c r="AD442" t="s">
        <v>56</v>
      </c>
      <c r="AE442" t="s">
        <v>41</v>
      </c>
      <c r="AF442" t="s">
        <v>70</v>
      </c>
      <c r="AG442" t="s">
        <v>55</v>
      </c>
      <c r="AH442" t="s">
        <v>453</v>
      </c>
      <c r="AI442">
        <v>5.23</v>
      </c>
      <c r="AJ442" t="s">
        <v>1254</v>
      </c>
      <c r="AK442">
        <v>8.01</v>
      </c>
      <c r="AL442">
        <v>1</v>
      </c>
      <c r="AM442" s="110" t="str">
        <f t="shared" si="6"/>
        <v>&lt; 25mph</v>
      </c>
    </row>
    <row r="443" spans="1:39" x14ac:dyDescent="0.45">
      <c r="A443" t="str">
        <f ca="1">1+A33</f>
        <v/>
      </c>
      <c r="B443" t="str">
        <f>""</f>
        <v/>
      </c>
      <c r="C443" t="s">
        <v>171</v>
      </c>
      <c r="D443" s="114">
        <v>42519</v>
      </c>
      <c r="E443">
        <v>2016</v>
      </c>
      <c r="F443" s="112">
        <v>0.93402777777777779</v>
      </c>
      <c r="G443">
        <v>36.009123000000002</v>
      </c>
      <c r="H443">
        <v>-118.956283</v>
      </c>
      <c r="I443" t="s">
        <v>41</v>
      </c>
      <c r="J443" t="s">
        <v>42</v>
      </c>
      <c r="K443" t="s">
        <v>5</v>
      </c>
      <c r="L443" t="s">
        <v>5</v>
      </c>
      <c r="N443" t="s">
        <v>43</v>
      </c>
      <c r="O443" t="s">
        <v>101</v>
      </c>
      <c r="P443" t="s">
        <v>172</v>
      </c>
      <c r="Q443" t="s">
        <v>172</v>
      </c>
      <c r="R443" t="s">
        <v>47</v>
      </c>
      <c r="S443" t="s">
        <v>48</v>
      </c>
      <c r="T443" t="s">
        <v>49</v>
      </c>
      <c r="U443" t="s">
        <v>163</v>
      </c>
      <c r="V443">
        <v>12</v>
      </c>
      <c r="W443" t="s">
        <v>51</v>
      </c>
      <c r="X443" t="s">
        <v>52</v>
      </c>
      <c r="Y443" t="s">
        <v>53</v>
      </c>
      <c r="Z443" t="s">
        <v>54</v>
      </c>
      <c r="AA443" s="114">
        <v>42519</v>
      </c>
      <c r="AB443" s="112">
        <v>0.93402777777777779</v>
      </c>
      <c r="AC443" t="s">
        <v>37</v>
      </c>
      <c r="AD443" t="s">
        <v>56</v>
      </c>
      <c r="AE443" t="s">
        <v>63</v>
      </c>
      <c r="AF443" t="s">
        <v>70</v>
      </c>
      <c r="AG443" t="s">
        <v>55</v>
      </c>
      <c r="AH443" t="s">
        <v>615</v>
      </c>
      <c r="AI443">
        <v>6.01</v>
      </c>
      <c r="AJ443" t="s">
        <v>1255</v>
      </c>
      <c r="AK443">
        <v>8.11</v>
      </c>
      <c r="AL443">
        <v>49</v>
      </c>
      <c r="AM443" s="110" t="str">
        <f t="shared" si="6"/>
        <v>&lt; 25mph</v>
      </c>
    </row>
    <row r="444" spans="1:39" x14ac:dyDescent="0.45">
      <c r="A444" t="str">
        <f ca="1">1+A59</f>
        <v/>
      </c>
      <c r="B444" t="str">
        <f>""</f>
        <v/>
      </c>
      <c r="C444" t="s">
        <v>232</v>
      </c>
      <c r="D444" s="114">
        <v>42848</v>
      </c>
      <c r="E444">
        <v>2017</v>
      </c>
      <c r="F444" s="112">
        <v>0.68333333333333335</v>
      </c>
      <c r="G444">
        <v>34.59619</v>
      </c>
      <c r="H444">
        <v>-118.242698</v>
      </c>
      <c r="I444" t="s">
        <v>41</v>
      </c>
      <c r="J444" t="s">
        <v>42</v>
      </c>
      <c r="K444" t="s">
        <v>4</v>
      </c>
      <c r="L444" t="s">
        <v>4</v>
      </c>
      <c r="N444" t="s">
        <v>43</v>
      </c>
      <c r="O444" t="s">
        <v>235</v>
      </c>
      <c r="P444" t="s">
        <v>236</v>
      </c>
      <c r="Q444" t="s">
        <v>236</v>
      </c>
      <c r="R444" t="s">
        <v>61</v>
      </c>
      <c r="S444" t="s">
        <v>62</v>
      </c>
      <c r="T444" t="s">
        <v>49</v>
      </c>
      <c r="U444" t="s">
        <v>163</v>
      </c>
      <c r="V444">
        <v>12</v>
      </c>
      <c r="W444" t="s">
        <v>51</v>
      </c>
      <c r="X444" t="s">
        <v>52</v>
      </c>
      <c r="Y444" t="s">
        <v>53</v>
      </c>
      <c r="Z444" t="s">
        <v>54</v>
      </c>
      <c r="AA444" s="114">
        <v>42848</v>
      </c>
      <c r="AB444" s="112">
        <v>0.68333333333333335</v>
      </c>
      <c r="AC444" t="s">
        <v>55</v>
      </c>
      <c r="AD444" t="s">
        <v>56</v>
      </c>
      <c r="AE444" t="s">
        <v>56</v>
      </c>
      <c r="AF444" t="s">
        <v>56</v>
      </c>
      <c r="AG444" t="s">
        <v>55</v>
      </c>
      <c r="AH444" t="s">
        <v>1256</v>
      </c>
      <c r="AI444">
        <v>7.98</v>
      </c>
      <c r="AJ444" t="s">
        <v>1257</v>
      </c>
      <c r="AK444">
        <v>8.99</v>
      </c>
      <c r="AL444">
        <v>10</v>
      </c>
      <c r="AM444" s="110" t="str">
        <f t="shared" si="6"/>
        <v>&lt; 25mph</v>
      </c>
    </row>
    <row r="445" spans="1:39" x14ac:dyDescent="0.45">
      <c r="A445" t="str">
        <f ca="1">1+A93</f>
        <v/>
      </c>
      <c r="B445" t="str">
        <f>""</f>
        <v/>
      </c>
      <c r="C445" t="s">
        <v>325</v>
      </c>
      <c r="D445" s="114">
        <v>43639</v>
      </c>
      <c r="E445">
        <v>2019</v>
      </c>
      <c r="F445" s="112">
        <v>0.60972222222222228</v>
      </c>
      <c r="G445">
        <v>33.641634000000003</v>
      </c>
      <c r="H445">
        <v>-117.242026</v>
      </c>
      <c r="I445" t="s">
        <v>41</v>
      </c>
      <c r="J445" t="s">
        <v>42</v>
      </c>
      <c r="K445" t="s">
        <v>3</v>
      </c>
      <c r="L445" t="s">
        <v>3</v>
      </c>
      <c r="N445" t="s">
        <v>43</v>
      </c>
      <c r="O445" t="s">
        <v>326</v>
      </c>
      <c r="P445" t="s">
        <v>327</v>
      </c>
      <c r="Q445" t="s">
        <v>327</v>
      </c>
      <c r="R445" t="s">
        <v>47</v>
      </c>
      <c r="S445" t="s">
        <v>48</v>
      </c>
      <c r="T445" t="s">
        <v>49</v>
      </c>
      <c r="U445" t="s">
        <v>310</v>
      </c>
      <c r="V445">
        <v>12</v>
      </c>
      <c r="W445" t="s">
        <v>51</v>
      </c>
      <c r="X445" t="s">
        <v>52</v>
      </c>
      <c r="Y445" t="s">
        <v>53</v>
      </c>
      <c r="Z445" t="s">
        <v>54</v>
      </c>
      <c r="AA445" s="114">
        <v>43639</v>
      </c>
      <c r="AB445" s="112">
        <v>0.60972222222222228</v>
      </c>
      <c r="AC445" t="s">
        <v>37</v>
      </c>
      <c r="AE445" t="s">
        <v>141</v>
      </c>
      <c r="AF445" t="s">
        <v>70</v>
      </c>
      <c r="AG445" t="s">
        <v>321</v>
      </c>
      <c r="AH445" t="s">
        <v>1064</v>
      </c>
      <c r="AI445">
        <v>7.62</v>
      </c>
      <c r="AJ445" t="s">
        <v>1258</v>
      </c>
      <c r="AK445">
        <v>4.99</v>
      </c>
      <c r="AL445">
        <v>12</v>
      </c>
      <c r="AM445" s="110" t="str">
        <f t="shared" si="6"/>
        <v>&lt; 25mph</v>
      </c>
    </row>
    <row r="446" spans="1:39" x14ac:dyDescent="0.45">
      <c r="A446" t="str">
        <f ca="1">1+A26</f>
        <v/>
      </c>
      <c r="B446" t="str">
        <f>""</f>
        <v/>
      </c>
      <c r="C446" t="s">
        <v>154</v>
      </c>
      <c r="D446" s="114">
        <v>42427</v>
      </c>
      <c r="E446">
        <v>2016</v>
      </c>
      <c r="F446" s="112">
        <v>3.4027777777777768E-2</v>
      </c>
      <c r="G446">
        <v>33.913418</v>
      </c>
      <c r="H446">
        <v>-116.800325</v>
      </c>
      <c r="I446" t="s">
        <v>63</v>
      </c>
      <c r="J446" t="s">
        <v>42</v>
      </c>
      <c r="K446" t="s">
        <v>3</v>
      </c>
      <c r="L446" t="s">
        <v>3</v>
      </c>
      <c r="N446" t="s">
        <v>43</v>
      </c>
      <c r="O446" t="s">
        <v>101</v>
      </c>
      <c r="P446" t="s">
        <v>155</v>
      </c>
      <c r="Q446" t="s">
        <v>155</v>
      </c>
      <c r="R446" t="s">
        <v>61</v>
      </c>
      <c r="S446" t="s">
        <v>62</v>
      </c>
      <c r="T446" t="s">
        <v>49</v>
      </c>
      <c r="U446" t="s">
        <v>56</v>
      </c>
      <c r="V446">
        <v>12</v>
      </c>
      <c r="W446" t="s">
        <v>51</v>
      </c>
      <c r="X446" t="s">
        <v>52</v>
      </c>
      <c r="Y446" t="s">
        <v>53</v>
      </c>
      <c r="Z446" t="s">
        <v>54</v>
      </c>
      <c r="AA446" s="114">
        <v>42427</v>
      </c>
      <c r="AB446" s="112">
        <v>3.4027777777777768E-2</v>
      </c>
      <c r="AC446" t="s">
        <v>37</v>
      </c>
      <c r="AD446" t="s">
        <v>56</v>
      </c>
      <c r="AE446" t="s">
        <v>80</v>
      </c>
      <c r="AF446" t="s">
        <v>81</v>
      </c>
      <c r="AG446" t="s">
        <v>55</v>
      </c>
      <c r="AH446" t="s">
        <v>481</v>
      </c>
      <c r="AI446">
        <v>1.3</v>
      </c>
      <c r="AJ446" t="s">
        <v>1259</v>
      </c>
      <c r="AK446">
        <v>18.989999999999998</v>
      </c>
      <c r="AL446">
        <v>9</v>
      </c>
      <c r="AM446" s="110" t="str">
        <f t="shared" si="6"/>
        <v>&lt; 25mph</v>
      </c>
    </row>
    <row r="447" spans="1:39" x14ac:dyDescent="0.45">
      <c r="A447" t="str">
        <f ca="1">1+A83</f>
        <v/>
      </c>
      <c r="B447" t="str">
        <f>""</f>
        <v/>
      </c>
      <c r="C447" t="s">
        <v>297</v>
      </c>
      <c r="D447" s="114">
        <v>43341</v>
      </c>
      <c r="E447">
        <v>2018</v>
      </c>
      <c r="F447" s="112">
        <v>0.73055555555555551</v>
      </c>
      <c r="G447">
        <v>35.735773000000002</v>
      </c>
      <c r="H447">
        <v>-118.719154</v>
      </c>
      <c r="I447" t="s">
        <v>41</v>
      </c>
      <c r="J447" t="s">
        <v>42</v>
      </c>
      <c r="K447" t="s">
        <v>3</v>
      </c>
      <c r="L447" t="s">
        <v>3</v>
      </c>
      <c r="N447" t="s">
        <v>43</v>
      </c>
      <c r="O447" t="s">
        <v>179</v>
      </c>
      <c r="P447" t="s">
        <v>298</v>
      </c>
      <c r="Q447" t="s">
        <v>299</v>
      </c>
      <c r="R447" t="s">
        <v>47</v>
      </c>
      <c r="S447" t="s">
        <v>48</v>
      </c>
      <c r="T447" t="s">
        <v>49</v>
      </c>
      <c r="U447" t="s">
        <v>56</v>
      </c>
      <c r="V447">
        <v>12</v>
      </c>
      <c r="W447" t="s">
        <v>51</v>
      </c>
      <c r="X447" t="s">
        <v>52</v>
      </c>
      <c r="Y447" t="s">
        <v>53</v>
      </c>
      <c r="Z447" t="s">
        <v>54</v>
      </c>
      <c r="AA447" s="114">
        <v>43341</v>
      </c>
      <c r="AB447" s="112">
        <v>0.79583333333333328</v>
      </c>
      <c r="AC447" t="s">
        <v>37</v>
      </c>
      <c r="AD447" t="s">
        <v>56</v>
      </c>
      <c r="AE447" t="s">
        <v>41</v>
      </c>
      <c r="AF447" t="s">
        <v>70</v>
      </c>
      <c r="AG447" t="s">
        <v>55</v>
      </c>
      <c r="AH447" t="s">
        <v>516</v>
      </c>
      <c r="AI447">
        <v>6.68</v>
      </c>
      <c r="AJ447" t="s">
        <v>1260</v>
      </c>
      <c r="AK447">
        <v>5.99</v>
      </c>
      <c r="AL447">
        <v>1</v>
      </c>
      <c r="AM447" s="110" t="str">
        <f t="shared" si="6"/>
        <v>&lt; 25mph</v>
      </c>
    </row>
    <row r="448" spans="1:39" x14ac:dyDescent="0.45">
      <c r="A448" t="str">
        <f ca="1">1+A61</f>
        <v/>
      </c>
      <c r="B448" t="str">
        <f>""</f>
        <v/>
      </c>
      <c r="C448" t="s">
        <v>147</v>
      </c>
      <c r="D448" s="114">
        <v>42866</v>
      </c>
      <c r="E448">
        <v>2017</v>
      </c>
      <c r="F448" s="112">
        <v>0.51875000000000004</v>
      </c>
      <c r="G448">
        <v>34.412700999999998</v>
      </c>
      <c r="H448">
        <v>-118.670231</v>
      </c>
      <c r="I448" t="s">
        <v>41</v>
      </c>
      <c r="J448" t="s">
        <v>42</v>
      </c>
      <c r="K448" t="s">
        <v>4</v>
      </c>
      <c r="L448" t="s">
        <v>4</v>
      </c>
      <c r="N448" t="s">
        <v>43</v>
      </c>
      <c r="O448" t="s">
        <v>148</v>
      </c>
      <c r="P448" t="s">
        <v>241</v>
      </c>
      <c r="Q448" t="s">
        <v>241</v>
      </c>
      <c r="R448" t="s">
        <v>61</v>
      </c>
      <c r="S448" t="s">
        <v>62</v>
      </c>
      <c r="T448" t="s">
        <v>49</v>
      </c>
      <c r="U448" t="s">
        <v>56</v>
      </c>
      <c r="V448">
        <v>16</v>
      </c>
      <c r="W448" t="s">
        <v>51</v>
      </c>
      <c r="X448" t="s">
        <v>52</v>
      </c>
      <c r="Y448" t="s">
        <v>53</v>
      </c>
      <c r="Z448" t="s">
        <v>54</v>
      </c>
      <c r="AA448" s="114">
        <v>42866</v>
      </c>
      <c r="AB448" s="112">
        <v>0.51875000000000004</v>
      </c>
      <c r="AC448" t="s">
        <v>37</v>
      </c>
      <c r="AD448" t="s">
        <v>56</v>
      </c>
      <c r="AE448" t="s">
        <v>141</v>
      </c>
      <c r="AF448" t="s">
        <v>70</v>
      </c>
      <c r="AG448" t="s">
        <v>55</v>
      </c>
      <c r="AH448" t="s">
        <v>677</v>
      </c>
      <c r="AI448">
        <v>7.87</v>
      </c>
      <c r="AJ448" t="s">
        <v>1261</v>
      </c>
      <c r="AK448">
        <v>19.95</v>
      </c>
      <c r="AL448">
        <v>81</v>
      </c>
      <c r="AM448" s="110" t="str">
        <f t="shared" si="6"/>
        <v>&lt; 25mph</v>
      </c>
    </row>
    <row r="449" spans="1:39" x14ac:dyDescent="0.45">
      <c r="A449" t="str">
        <f ca="1">1+A143</f>
        <v/>
      </c>
      <c r="B449" t="s">
        <v>428</v>
      </c>
      <c r="D449" s="114">
        <v>43766</v>
      </c>
      <c r="E449">
        <v>2019</v>
      </c>
      <c r="F449" s="112">
        <v>0.36249999999999999</v>
      </c>
      <c r="G449">
        <v>34.148867000000003</v>
      </c>
      <c r="H449">
        <v>-118.695438</v>
      </c>
      <c r="I449" t="s">
        <v>41</v>
      </c>
      <c r="J449" t="s">
        <v>42</v>
      </c>
      <c r="K449" t="s">
        <v>5</v>
      </c>
      <c r="M449" t="s">
        <v>5</v>
      </c>
      <c r="N449" t="s">
        <v>43</v>
      </c>
      <c r="O449" t="s">
        <v>292</v>
      </c>
      <c r="AG449" t="s">
        <v>331</v>
      </c>
      <c r="AH449" t="s">
        <v>1262</v>
      </c>
      <c r="AI449">
        <v>6.52</v>
      </c>
      <c r="AJ449" t="s">
        <v>1263</v>
      </c>
      <c r="AK449">
        <v>26.37</v>
      </c>
      <c r="AL449">
        <v>173</v>
      </c>
      <c r="AM449" s="110" t="str">
        <f t="shared" si="6"/>
        <v>25-40mph</v>
      </c>
    </row>
    <row r="450" spans="1:39" x14ac:dyDescent="0.45">
      <c r="A450" t="str">
        <f ca="1">1+A34</f>
        <v/>
      </c>
      <c r="B450" t="str">
        <f>""</f>
        <v/>
      </c>
      <c r="C450" t="s">
        <v>173</v>
      </c>
      <c r="D450" s="114">
        <v>42525</v>
      </c>
      <c r="E450">
        <v>2016</v>
      </c>
      <c r="F450" s="112">
        <v>0.4284722222222222</v>
      </c>
      <c r="G450">
        <v>33.594650000000001</v>
      </c>
      <c r="H450">
        <v>-117.13871</v>
      </c>
      <c r="I450" t="s">
        <v>41</v>
      </c>
      <c r="J450" t="s">
        <v>42</v>
      </c>
      <c r="K450" t="s">
        <v>4</v>
      </c>
      <c r="L450" t="s">
        <v>4</v>
      </c>
      <c r="N450" t="s">
        <v>55</v>
      </c>
      <c r="O450" t="s">
        <v>56</v>
      </c>
      <c r="P450" t="s">
        <v>174</v>
      </c>
      <c r="Q450" t="s">
        <v>174</v>
      </c>
      <c r="R450" t="s">
        <v>47</v>
      </c>
      <c r="S450" t="s">
        <v>48</v>
      </c>
      <c r="T450" t="s">
        <v>49</v>
      </c>
      <c r="U450" t="s">
        <v>56</v>
      </c>
      <c r="V450">
        <v>12</v>
      </c>
      <c r="W450" t="s">
        <v>51</v>
      </c>
      <c r="X450" t="s">
        <v>175</v>
      </c>
      <c r="Y450" t="s">
        <v>53</v>
      </c>
      <c r="Z450" t="s">
        <v>54</v>
      </c>
      <c r="AA450" s="114">
        <v>42525</v>
      </c>
      <c r="AB450" s="112">
        <v>0.4284722222222222</v>
      </c>
      <c r="AC450" t="s">
        <v>86</v>
      </c>
      <c r="AD450" t="s">
        <v>175</v>
      </c>
      <c r="AE450" t="s">
        <v>56</v>
      </c>
      <c r="AF450" t="s">
        <v>56</v>
      </c>
      <c r="AG450" t="s">
        <v>55</v>
      </c>
      <c r="AH450" t="s">
        <v>1213</v>
      </c>
      <c r="AI450">
        <v>6.23</v>
      </c>
      <c r="AJ450" t="s">
        <v>1264</v>
      </c>
      <c r="AK450">
        <v>11.01</v>
      </c>
      <c r="AL450">
        <v>24</v>
      </c>
      <c r="AM450" s="110" t="str">
        <f t="shared" ref="AM450:AM513" si="7">IF(AL450=0,"No data",IF(AK450&lt;25,"&lt; 25mph",IF(AK450&lt;40,"25-40mph",IF(AK450&lt;55,"40-55mph",IF(AK450&gt;=55,"55mph+","Undefined")))))</f>
        <v>&lt; 25mph</v>
      </c>
    </row>
    <row r="451" spans="1:39" x14ac:dyDescent="0.45">
      <c r="A451" t="str">
        <f ca="1">1+A68</f>
        <v/>
      </c>
      <c r="B451" t="str">
        <f>""</f>
        <v/>
      </c>
      <c r="C451" t="s">
        <v>259</v>
      </c>
      <c r="D451" s="114">
        <v>42918</v>
      </c>
      <c r="E451">
        <v>2017</v>
      </c>
      <c r="F451" s="112">
        <v>0.35</v>
      </c>
      <c r="G451">
        <v>34.080440000000003</v>
      </c>
      <c r="H451">
        <v>-117.855153</v>
      </c>
      <c r="I451" t="s">
        <v>41</v>
      </c>
      <c r="J451" t="s">
        <v>42</v>
      </c>
      <c r="K451" t="s">
        <v>3</v>
      </c>
      <c r="L451" t="s">
        <v>3</v>
      </c>
      <c r="N451" t="s">
        <v>43</v>
      </c>
      <c r="O451" t="s">
        <v>157</v>
      </c>
      <c r="P451" t="s">
        <v>260</v>
      </c>
      <c r="Q451" t="s">
        <v>261</v>
      </c>
      <c r="R451" t="s">
        <v>69</v>
      </c>
      <c r="S451" t="s">
        <v>48</v>
      </c>
      <c r="T451" t="s">
        <v>49</v>
      </c>
      <c r="U451" t="s">
        <v>56</v>
      </c>
      <c r="V451">
        <v>16</v>
      </c>
      <c r="W451" t="s">
        <v>51</v>
      </c>
      <c r="X451" t="s">
        <v>52</v>
      </c>
      <c r="Y451" t="s">
        <v>53</v>
      </c>
      <c r="Z451" t="s">
        <v>54</v>
      </c>
      <c r="AA451" s="114">
        <v>42918</v>
      </c>
      <c r="AB451" s="112">
        <v>0.35</v>
      </c>
      <c r="AC451" t="s">
        <v>37</v>
      </c>
      <c r="AD451" t="s">
        <v>56</v>
      </c>
      <c r="AE451" t="s">
        <v>112</v>
      </c>
      <c r="AF451" t="s">
        <v>70</v>
      </c>
      <c r="AG451" t="s">
        <v>55</v>
      </c>
      <c r="AH451" t="s">
        <v>1265</v>
      </c>
      <c r="AI451">
        <v>7.93</v>
      </c>
      <c r="AJ451" t="s">
        <v>1266</v>
      </c>
      <c r="AK451">
        <v>14.99</v>
      </c>
      <c r="AL451">
        <v>82</v>
      </c>
      <c r="AM451" s="110" t="str">
        <f t="shared" si="7"/>
        <v>&lt; 25mph</v>
      </c>
    </row>
    <row r="452" spans="1:39" x14ac:dyDescent="0.45">
      <c r="A452" t="str">
        <f ca="1">1+A102</f>
        <v/>
      </c>
      <c r="B452" t="str">
        <f>""</f>
        <v/>
      </c>
      <c r="C452" t="s">
        <v>349</v>
      </c>
      <c r="D452" s="114">
        <v>43727</v>
      </c>
      <c r="E452">
        <v>2019</v>
      </c>
      <c r="F452" s="112">
        <v>0.63611111111111107</v>
      </c>
      <c r="G452">
        <v>33.519466000000001</v>
      </c>
      <c r="H452">
        <v>-117.296083</v>
      </c>
      <c r="I452" t="s">
        <v>63</v>
      </c>
      <c r="J452" t="s">
        <v>42</v>
      </c>
      <c r="K452" t="s">
        <v>4</v>
      </c>
      <c r="L452" t="s">
        <v>4</v>
      </c>
      <c r="N452" t="s">
        <v>43</v>
      </c>
      <c r="O452" t="s">
        <v>350</v>
      </c>
      <c r="P452" t="s">
        <v>351</v>
      </c>
      <c r="Q452" t="s">
        <v>351</v>
      </c>
      <c r="R452" t="s">
        <v>61</v>
      </c>
      <c r="S452" t="s">
        <v>62</v>
      </c>
      <c r="T452" t="s">
        <v>49</v>
      </c>
      <c r="U452" t="s">
        <v>64</v>
      </c>
      <c r="V452">
        <v>33</v>
      </c>
      <c r="W452" t="s">
        <v>51</v>
      </c>
      <c r="X452" t="s">
        <v>52</v>
      </c>
      <c r="Y452" t="s">
        <v>53</v>
      </c>
      <c r="Z452" t="s">
        <v>54</v>
      </c>
      <c r="AA452" s="114">
        <v>43727</v>
      </c>
      <c r="AB452" s="112">
        <v>0.63611111111111107</v>
      </c>
      <c r="AC452" t="s">
        <v>37</v>
      </c>
      <c r="AE452" t="s">
        <v>141</v>
      </c>
      <c r="AF452" t="s">
        <v>70</v>
      </c>
      <c r="AG452" t="s">
        <v>63</v>
      </c>
      <c r="AH452" t="s">
        <v>597</v>
      </c>
      <c r="AI452">
        <v>4.2</v>
      </c>
      <c r="AJ452" t="s">
        <v>1267</v>
      </c>
      <c r="AK452">
        <v>5.99</v>
      </c>
      <c r="AL452">
        <v>12</v>
      </c>
      <c r="AM452" s="110" t="str">
        <f t="shared" si="7"/>
        <v>&lt; 25mph</v>
      </c>
    </row>
    <row r="453" spans="1:39" x14ac:dyDescent="0.45">
      <c r="A453" t="str">
        <f ca="1">1+A116</f>
        <v/>
      </c>
      <c r="B453" t="str">
        <f>""</f>
        <v/>
      </c>
      <c r="C453" t="s">
        <v>382</v>
      </c>
      <c r="D453" s="114">
        <v>44053</v>
      </c>
      <c r="E453">
        <v>2020</v>
      </c>
      <c r="F453" s="112">
        <v>0.60763888888888884</v>
      </c>
      <c r="G453">
        <v>35.102145999999998</v>
      </c>
      <c r="H453">
        <v>-118.539429</v>
      </c>
      <c r="I453" t="s">
        <v>41</v>
      </c>
      <c r="J453" t="s">
        <v>42</v>
      </c>
      <c r="K453" t="s">
        <v>3</v>
      </c>
      <c r="L453" t="s">
        <v>3</v>
      </c>
      <c r="N453" t="s">
        <v>256</v>
      </c>
      <c r="P453" t="s">
        <v>383</v>
      </c>
      <c r="Q453" t="s">
        <v>383</v>
      </c>
      <c r="R453" t="s">
        <v>62</v>
      </c>
      <c r="S453" t="s">
        <v>62</v>
      </c>
      <c r="T453" t="s">
        <v>49</v>
      </c>
      <c r="U453" t="s">
        <v>163</v>
      </c>
      <c r="V453">
        <v>12</v>
      </c>
      <c r="W453" t="s">
        <v>51</v>
      </c>
      <c r="X453" t="s">
        <v>52</v>
      </c>
      <c r="Y453" t="s">
        <v>53</v>
      </c>
      <c r="Z453" t="s">
        <v>75</v>
      </c>
      <c r="AC453" t="s">
        <v>63</v>
      </c>
      <c r="AG453" t="s">
        <v>55</v>
      </c>
      <c r="AH453" t="s">
        <v>498</v>
      </c>
      <c r="AI453">
        <v>6.59</v>
      </c>
      <c r="AJ453" t="s">
        <v>1268</v>
      </c>
      <c r="AK453">
        <v>25</v>
      </c>
      <c r="AL453">
        <v>150</v>
      </c>
      <c r="AM453" s="110" t="str">
        <f t="shared" si="7"/>
        <v>25-40mph</v>
      </c>
    </row>
    <row r="454" spans="1:39" x14ac:dyDescent="0.45">
      <c r="A454">
        <f>1+A64</f>
        <v>4</v>
      </c>
      <c r="B454" t="str">
        <f>""</f>
        <v/>
      </c>
      <c r="C454" t="s">
        <v>246</v>
      </c>
      <c r="D454" s="114">
        <v>42890</v>
      </c>
      <c r="E454">
        <v>2017</v>
      </c>
      <c r="F454" s="112">
        <v>0.55138888888888893</v>
      </c>
      <c r="G454">
        <v>33.837330999999999</v>
      </c>
      <c r="H454">
        <v>-117.486318</v>
      </c>
      <c r="I454" t="s">
        <v>41</v>
      </c>
      <c r="J454" t="s">
        <v>42</v>
      </c>
      <c r="K454" t="s">
        <v>3</v>
      </c>
      <c r="L454" t="s">
        <v>3</v>
      </c>
      <c r="N454" t="s">
        <v>43</v>
      </c>
      <c r="O454" t="s">
        <v>143</v>
      </c>
      <c r="P454" t="s">
        <v>247</v>
      </c>
      <c r="Q454" t="s">
        <v>247</v>
      </c>
      <c r="R454" t="s">
        <v>61</v>
      </c>
      <c r="S454" t="s">
        <v>62</v>
      </c>
      <c r="T454" t="s">
        <v>49</v>
      </c>
      <c r="U454" t="s">
        <v>56</v>
      </c>
      <c r="V454">
        <v>33</v>
      </c>
      <c r="W454" t="s">
        <v>51</v>
      </c>
      <c r="X454" t="s">
        <v>52</v>
      </c>
      <c r="Y454" t="s">
        <v>53</v>
      </c>
      <c r="Z454" t="s">
        <v>54</v>
      </c>
      <c r="AA454" s="114">
        <v>42890</v>
      </c>
      <c r="AB454" s="112">
        <v>0.55138888888888893</v>
      </c>
      <c r="AC454" t="s">
        <v>248</v>
      </c>
      <c r="AD454" t="s">
        <v>56</v>
      </c>
      <c r="AE454" t="s">
        <v>56</v>
      </c>
      <c r="AF454" t="s">
        <v>56</v>
      </c>
      <c r="AG454" t="s">
        <v>55</v>
      </c>
      <c r="AH454" t="s">
        <v>1269</v>
      </c>
      <c r="AI454">
        <v>5.17</v>
      </c>
      <c r="AJ454" t="s">
        <v>1270</v>
      </c>
      <c r="AK454">
        <v>23</v>
      </c>
      <c r="AL454">
        <v>45</v>
      </c>
      <c r="AM454" s="110" t="str">
        <f t="shared" si="7"/>
        <v>&lt; 25mph</v>
      </c>
    </row>
    <row r="455" spans="1:39" x14ac:dyDescent="0.45">
      <c r="A455" t="str">
        <f ca="1">1+A115</f>
        <v/>
      </c>
      <c r="B455" t="str">
        <f>""</f>
        <v/>
      </c>
      <c r="C455" t="s">
        <v>380</v>
      </c>
      <c r="D455" s="114">
        <v>44037</v>
      </c>
      <c r="E455">
        <v>2020</v>
      </c>
      <c r="F455" s="112">
        <v>0.55000000000000004</v>
      </c>
      <c r="G455">
        <v>35.634526000000001</v>
      </c>
      <c r="H455">
        <v>-118.387573</v>
      </c>
      <c r="I455" t="s">
        <v>41</v>
      </c>
      <c r="J455" t="s">
        <v>42</v>
      </c>
      <c r="K455" t="s">
        <v>3</v>
      </c>
      <c r="L455" t="s">
        <v>3</v>
      </c>
      <c r="N455" t="s">
        <v>43</v>
      </c>
      <c r="O455" t="s">
        <v>179</v>
      </c>
      <c r="P455" t="s">
        <v>381</v>
      </c>
      <c r="Q455" t="s">
        <v>381</v>
      </c>
      <c r="R455" t="s">
        <v>62</v>
      </c>
      <c r="S455" t="s">
        <v>62</v>
      </c>
      <c r="T455" t="s">
        <v>49</v>
      </c>
      <c r="U455" t="s">
        <v>153</v>
      </c>
      <c r="V455">
        <v>12</v>
      </c>
      <c r="W455" t="s">
        <v>51</v>
      </c>
      <c r="X455" t="s">
        <v>52</v>
      </c>
      <c r="Y455" t="s">
        <v>53</v>
      </c>
      <c r="Z455" t="s">
        <v>75</v>
      </c>
      <c r="AC455" t="s">
        <v>37</v>
      </c>
      <c r="AE455" t="s">
        <v>112</v>
      </c>
      <c r="AF455" t="s">
        <v>70</v>
      </c>
      <c r="AG455" t="s">
        <v>321</v>
      </c>
      <c r="AH455" t="s">
        <v>547</v>
      </c>
      <c r="AI455">
        <v>1.86</v>
      </c>
      <c r="AJ455" t="s">
        <v>1271</v>
      </c>
      <c r="AK455">
        <v>10</v>
      </c>
      <c r="AL455">
        <v>1</v>
      </c>
      <c r="AM455" s="110" t="str">
        <f t="shared" si="7"/>
        <v>&lt; 25mph</v>
      </c>
    </row>
    <row r="456" spans="1:39" x14ac:dyDescent="0.45">
      <c r="A456" t="str">
        <f ca="1">1+A132</f>
        <v/>
      </c>
      <c r="B456" t="s">
        <v>415</v>
      </c>
      <c r="D456" s="114">
        <v>43074</v>
      </c>
      <c r="E456">
        <v>2017</v>
      </c>
      <c r="F456" s="112">
        <v>0.625</v>
      </c>
      <c r="G456">
        <v>34.26764</v>
      </c>
      <c r="H456">
        <v>-117.843994</v>
      </c>
      <c r="I456" t="s">
        <v>41</v>
      </c>
      <c r="J456" t="s">
        <v>42</v>
      </c>
      <c r="K456" t="s">
        <v>8</v>
      </c>
      <c r="M456" t="s">
        <v>8</v>
      </c>
      <c r="N456" t="s">
        <v>43</v>
      </c>
      <c r="O456" t="s">
        <v>409</v>
      </c>
      <c r="AG456" t="s">
        <v>331</v>
      </c>
      <c r="AH456" t="s">
        <v>662</v>
      </c>
      <c r="AI456">
        <v>6.35</v>
      </c>
      <c r="AJ456" t="s">
        <v>1272</v>
      </c>
      <c r="AK456">
        <v>4</v>
      </c>
      <c r="AL456">
        <v>8</v>
      </c>
      <c r="AM456" s="110" t="str">
        <f t="shared" si="7"/>
        <v>&lt; 25mph</v>
      </c>
    </row>
    <row r="457" spans="1:39" x14ac:dyDescent="0.45">
      <c r="A457" t="str">
        <f ca="1">1+A86</f>
        <v/>
      </c>
      <c r="B457" t="str">
        <f>""</f>
        <v/>
      </c>
      <c r="C457" t="s">
        <v>305</v>
      </c>
      <c r="D457" s="114">
        <v>43417</v>
      </c>
      <c r="E457">
        <v>2018</v>
      </c>
      <c r="F457" s="112">
        <v>0.29930555555555549</v>
      </c>
      <c r="G457">
        <v>33.492761000000002</v>
      </c>
      <c r="H457">
        <v>-117.279639</v>
      </c>
      <c r="I457" t="s">
        <v>41</v>
      </c>
      <c r="J457" t="s">
        <v>42</v>
      </c>
      <c r="K457" t="s">
        <v>3</v>
      </c>
      <c r="L457" t="s">
        <v>3</v>
      </c>
      <c r="N457" t="s">
        <v>55</v>
      </c>
      <c r="O457" t="s">
        <v>56</v>
      </c>
      <c r="P457" t="s">
        <v>306</v>
      </c>
      <c r="Q457" t="s">
        <v>307</v>
      </c>
      <c r="R457" t="s">
        <v>61</v>
      </c>
      <c r="S457" t="s">
        <v>62</v>
      </c>
      <c r="T457" t="s">
        <v>49</v>
      </c>
      <c r="U457" t="s">
        <v>56</v>
      </c>
      <c r="V457">
        <v>12</v>
      </c>
      <c r="W457" t="s">
        <v>51</v>
      </c>
      <c r="X457" t="s">
        <v>52</v>
      </c>
      <c r="Y457" t="s">
        <v>53</v>
      </c>
      <c r="Z457" t="s">
        <v>54</v>
      </c>
      <c r="AA457" s="114">
        <v>43417</v>
      </c>
      <c r="AB457" s="112">
        <v>0.29930555555555549</v>
      </c>
      <c r="AC457" t="s">
        <v>86</v>
      </c>
      <c r="AD457" t="s">
        <v>52</v>
      </c>
      <c r="AE457" t="s">
        <v>56</v>
      </c>
      <c r="AF457" t="s">
        <v>56</v>
      </c>
      <c r="AG457" t="s">
        <v>55</v>
      </c>
      <c r="AH457" t="s">
        <v>834</v>
      </c>
      <c r="AI457">
        <v>5.17</v>
      </c>
      <c r="AJ457" t="s">
        <v>1273</v>
      </c>
      <c r="AK457">
        <v>11.01</v>
      </c>
      <c r="AL457">
        <v>32</v>
      </c>
      <c r="AM457" s="110" t="str">
        <f t="shared" si="7"/>
        <v>&lt; 25mph</v>
      </c>
    </row>
    <row r="458" spans="1:39" x14ac:dyDescent="0.45">
      <c r="A458" t="str">
        <f ca="1">1+A13</f>
        <v/>
      </c>
      <c r="B458" t="str">
        <f>""</f>
        <v/>
      </c>
      <c r="C458" t="s">
        <v>107</v>
      </c>
      <c r="D458" s="114">
        <v>42153</v>
      </c>
      <c r="E458">
        <v>2015</v>
      </c>
      <c r="F458" s="112">
        <v>0.31180555555555561</v>
      </c>
      <c r="G458">
        <v>36.386960999999999</v>
      </c>
      <c r="H458">
        <v>-118.95355499999999</v>
      </c>
      <c r="I458" t="s">
        <v>41</v>
      </c>
      <c r="J458" t="s">
        <v>42</v>
      </c>
      <c r="K458" t="s">
        <v>3</v>
      </c>
      <c r="L458" t="s">
        <v>3</v>
      </c>
      <c r="N458" t="s">
        <v>43</v>
      </c>
      <c r="O458" t="s">
        <v>108</v>
      </c>
      <c r="P458" t="s">
        <v>109</v>
      </c>
      <c r="Q458" t="s">
        <v>110</v>
      </c>
      <c r="R458" t="s">
        <v>47</v>
      </c>
      <c r="S458" t="s">
        <v>48</v>
      </c>
      <c r="T458" t="s">
        <v>49</v>
      </c>
      <c r="U458" t="s">
        <v>56</v>
      </c>
      <c r="V458">
        <v>66</v>
      </c>
      <c r="W458" t="s">
        <v>111</v>
      </c>
      <c r="X458" t="s">
        <v>52</v>
      </c>
      <c r="Y458" t="s">
        <v>53</v>
      </c>
      <c r="Z458" t="s">
        <v>54</v>
      </c>
      <c r="AA458" s="114">
        <v>42153</v>
      </c>
      <c r="AB458" s="112">
        <v>0.31180555555555561</v>
      </c>
      <c r="AC458" t="s">
        <v>37</v>
      </c>
      <c r="AD458" t="s">
        <v>56</v>
      </c>
      <c r="AE458" t="s">
        <v>112</v>
      </c>
      <c r="AF458" t="s">
        <v>70</v>
      </c>
      <c r="AG458" t="s">
        <v>64</v>
      </c>
      <c r="AH458" t="s">
        <v>459</v>
      </c>
      <c r="AI458">
        <v>5.17</v>
      </c>
      <c r="AJ458" t="s">
        <v>1274</v>
      </c>
      <c r="AK458">
        <v>1.01</v>
      </c>
      <c r="AL458">
        <v>3</v>
      </c>
      <c r="AM458" s="110" t="str">
        <f t="shared" si="7"/>
        <v>&lt; 25mph</v>
      </c>
    </row>
    <row r="459" spans="1:39" x14ac:dyDescent="0.45">
      <c r="A459" t="str">
        <f ca="1">1+A15</f>
        <v/>
      </c>
      <c r="B459" t="str">
        <f>""</f>
        <v/>
      </c>
      <c r="C459" t="s">
        <v>113</v>
      </c>
      <c r="D459" s="114">
        <v>42154</v>
      </c>
      <c r="E459">
        <v>2015</v>
      </c>
      <c r="F459" s="112">
        <v>0.64583333333333337</v>
      </c>
      <c r="G459">
        <v>33.709730999999998</v>
      </c>
      <c r="H459">
        <v>-117.64594700000001</v>
      </c>
      <c r="I459" t="s">
        <v>41</v>
      </c>
      <c r="J459" t="s">
        <v>42</v>
      </c>
      <c r="K459" t="s">
        <v>3</v>
      </c>
      <c r="L459" t="s">
        <v>3</v>
      </c>
      <c r="N459" t="s">
        <v>43</v>
      </c>
      <c r="O459" t="s">
        <v>90</v>
      </c>
      <c r="P459" t="s">
        <v>116</v>
      </c>
      <c r="Q459" t="s">
        <v>115</v>
      </c>
      <c r="R459" t="s">
        <v>61</v>
      </c>
      <c r="S459" t="s">
        <v>62</v>
      </c>
      <c r="T459" t="s">
        <v>49</v>
      </c>
      <c r="U459" t="s">
        <v>50</v>
      </c>
      <c r="V459">
        <v>12</v>
      </c>
      <c r="W459" t="s">
        <v>51</v>
      </c>
      <c r="X459" t="s">
        <v>63</v>
      </c>
      <c r="Y459" t="s">
        <v>53</v>
      </c>
      <c r="Z459" t="s">
        <v>54</v>
      </c>
      <c r="AA459" s="114">
        <v>42154</v>
      </c>
      <c r="AB459" s="112">
        <v>0.6430555555555556</v>
      </c>
      <c r="AC459" t="s">
        <v>37</v>
      </c>
      <c r="AD459" t="s">
        <v>56</v>
      </c>
      <c r="AE459" t="s">
        <v>112</v>
      </c>
      <c r="AF459" t="s">
        <v>70</v>
      </c>
      <c r="AG459" t="s">
        <v>64</v>
      </c>
      <c r="AH459" t="s">
        <v>1081</v>
      </c>
      <c r="AI459">
        <v>6.3</v>
      </c>
      <c r="AJ459" t="s">
        <v>1275</v>
      </c>
      <c r="AK459">
        <v>18.989999999999998</v>
      </c>
      <c r="AL459">
        <v>31</v>
      </c>
      <c r="AM459" s="110" t="str">
        <f t="shared" si="7"/>
        <v>&lt; 25mph</v>
      </c>
    </row>
    <row r="460" spans="1:39" x14ac:dyDescent="0.45">
      <c r="A460" t="str">
        <f ca="1">1+A140</f>
        <v/>
      </c>
      <c r="B460" t="s">
        <v>423</v>
      </c>
      <c r="D460" s="114">
        <v>43674</v>
      </c>
      <c r="E460">
        <v>2019</v>
      </c>
      <c r="F460" s="112">
        <v>0.58333333333333337</v>
      </c>
      <c r="G460">
        <v>33.997528000000003</v>
      </c>
      <c r="H460">
        <v>-117.769766</v>
      </c>
      <c r="I460" t="s">
        <v>41</v>
      </c>
      <c r="J460" t="s">
        <v>42</v>
      </c>
      <c r="K460" t="s">
        <v>6</v>
      </c>
      <c r="M460" t="s">
        <v>6</v>
      </c>
      <c r="N460" t="s">
        <v>43</v>
      </c>
      <c r="O460" t="s">
        <v>424</v>
      </c>
      <c r="AC460" t="s">
        <v>37</v>
      </c>
      <c r="AE460" t="s">
        <v>425</v>
      </c>
      <c r="AG460" t="s">
        <v>331</v>
      </c>
      <c r="AH460" t="s">
        <v>1276</v>
      </c>
      <c r="AI460">
        <v>6.16</v>
      </c>
      <c r="AJ460" t="s">
        <v>1277</v>
      </c>
      <c r="AK460">
        <v>12.01</v>
      </c>
      <c r="AL460">
        <v>79</v>
      </c>
      <c r="AM460" s="110" t="str">
        <f t="shared" si="7"/>
        <v>&lt; 25mph</v>
      </c>
    </row>
    <row r="461" spans="1:39" x14ac:dyDescent="0.45">
      <c r="A461" t="str">
        <f ca="1">1+A103</f>
        <v/>
      </c>
      <c r="B461" t="str">
        <f>""</f>
        <v/>
      </c>
      <c r="C461" t="s">
        <v>352</v>
      </c>
      <c r="D461" s="114">
        <v>43729</v>
      </c>
      <c r="E461">
        <v>2019</v>
      </c>
      <c r="F461" s="112">
        <v>0.45347222222222222</v>
      </c>
      <c r="G461">
        <v>36.102612000000001</v>
      </c>
      <c r="H461">
        <v>-118.86592400000001</v>
      </c>
      <c r="I461" t="s">
        <v>63</v>
      </c>
      <c r="J461" t="s">
        <v>42</v>
      </c>
      <c r="K461" t="s">
        <v>4</v>
      </c>
      <c r="L461" t="s">
        <v>4</v>
      </c>
      <c r="N461" t="s">
        <v>43</v>
      </c>
      <c r="O461" t="s">
        <v>353</v>
      </c>
      <c r="P461" t="s">
        <v>354</v>
      </c>
      <c r="Q461" t="s">
        <v>354</v>
      </c>
      <c r="R461" t="s">
        <v>47</v>
      </c>
      <c r="S461" t="s">
        <v>48</v>
      </c>
      <c r="T461" t="s">
        <v>49</v>
      </c>
      <c r="U461" t="s">
        <v>316</v>
      </c>
      <c r="V461">
        <v>12</v>
      </c>
      <c r="W461" t="s">
        <v>51</v>
      </c>
      <c r="X461" t="s">
        <v>52</v>
      </c>
      <c r="Y461" t="s">
        <v>53</v>
      </c>
      <c r="Z461" t="s">
        <v>54</v>
      </c>
      <c r="AA461" s="114">
        <v>43729</v>
      </c>
      <c r="AB461" s="112">
        <v>0.45347222222222222</v>
      </c>
      <c r="AC461" t="s">
        <v>37</v>
      </c>
      <c r="AE461" t="s">
        <v>80</v>
      </c>
      <c r="AF461" t="s">
        <v>70</v>
      </c>
      <c r="AG461" t="s">
        <v>137</v>
      </c>
      <c r="AH461" t="s">
        <v>1278</v>
      </c>
      <c r="AI461">
        <v>7.52</v>
      </c>
      <c r="AJ461" t="s">
        <v>1279</v>
      </c>
      <c r="AK461">
        <v>12.48</v>
      </c>
      <c r="AL461">
        <v>30</v>
      </c>
      <c r="AM461" s="110" t="str">
        <f t="shared" si="7"/>
        <v>&lt; 25mph</v>
      </c>
    </row>
    <row r="462" spans="1:39" x14ac:dyDescent="0.45">
      <c r="A462" t="str">
        <f ca="1">1+A65</f>
        <v/>
      </c>
      <c r="B462" t="str">
        <f>""</f>
        <v/>
      </c>
      <c r="C462" t="s">
        <v>249</v>
      </c>
      <c r="D462" s="114">
        <v>42896</v>
      </c>
      <c r="E462">
        <v>2017</v>
      </c>
      <c r="F462" s="112">
        <v>0.51180555555555551</v>
      </c>
      <c r="G462">
        <v>35.596595999999998</v>
      </c>
      <c r="H462">
        <v>-118.491719</v>
      </c>
      <c r="I462" t="s">
        <v>41</v>
      </c>
      <c r="J462" t="s">
        <v>42</v>
      </c>
      <c r="K462" t="s">
        <v>6</v>
      </c>
      <c r="L462" t="s">
        <v>6</v>
      </c>
      <c r="N462" t="s">
        <v>43</v>
      </c>
      <c r="O462" t="s">
        <v>230</v>
      </c>
      <c r="P462" t="s">
        <v>250</v>
      </c>
      <c r="Q462" t="s">
        <v>250</v>
      </c>
      <c r="R462" t="s">
        <v>61</v>
      </c>
      <c r="S462" t="s">
        <v>62</v>
      </c>
      <c r="T462" t="s">
        <v>49</v>
      </c>
      <c r="U462" t="s">
        <v>56</v>
      </c>
      <c r="V462" t="s">
        <v>251</v>
      </c>
      <c r="W462" t="s">
        <v>51</v>
      </c>
      <c r="X462" t="s">
        <v>52</v>
      </c>
      <c r="Y462" t="s">
        <v>53</v>
      </c>
      <c r="Z462" t="s">
        <v>54</v>
      </c>
      <c r="AA462" s="114">
        <v>42896</v>
      </c>
      <c r="AB462" s="112">
        <v>0.51180555555555551</v>
      </c>
      <c r="AC462" t="s">
        <v>86</v>
      </c>
      <c r="AD462" t="s">
        <v>52</v>
      </c>
      <c r="AE462" t="s">
        <v>56</v>
      </c>
      <c r="AF462" t="s">
        <v>56</v>
      </c>
      <c r="AG462" t="s">
        <v>55</v>
      </c>
      <c r="AH462" t="s">
        <v>547</v>
      </c>
      <c r="AI462">
        <v>4.9800000000000004</v>
      </c>
      <c r="AJ462" t="s">
        <v>1280</v>
      </c>
      <c r="AK462">
        <v>18.989999999999998</v>
      </c>
      <c r="AL462">
        <v>1</v>
      </c>
      <c r="AM462" s="110" t="str">
        <f t="shared" si="7"/>
        <v>&lt; 25mph</v>
      </c>
    </row>
    <row r="463" spans="1:39" x14ac:dyDescent="0.45">
      <c r="A463" t="str">
        <f ca="1">1+A145</f>
        <v/>
      </c>
      <c r="B463" t="s">
        <v>430</v>
      </c>
      <c r="D463" s="114">
        <v>43768</v>
      </c>
      <c r="E463">
        <v>2019</v>
      </c>
      <c r="F463" s="112">
        <v>0.44791666666666669</v>
      </c>
      <c r="G463">
        <v>34.150865000000003</v>
      </c>
      <c r="H463">
        <v>-118.674104</v>
      </c>
      <c r="I463" t="s">
        <v>41</v>
      </c>
      <c r="J463" t="s">
        <v>42</v>
      </c>
      <c r="K463" t="s">
        <v>5</v>
      </c>
      <c r="M463" t="s">
        <v>5</v>
      </c>
      <c r="N463" t="s">
        <v>43</v>
      </c>
      <c r="O463" t="s">
        <v>292</v>
      </c>
      <c r="AG463" t="s">
        <v>331</v>
      </c>
      <c r="AH463" t="s">
        <v>922</v>
      </c>
      <c r="AI463">
        <v>4.0199999999999996</v>
      </c>
      <c r="AJ463" t="s">
        <v>1281</v>
      </c>
      <c r="AK463">
        <v>13</v>
      </c>
      <c r="AL463">
        <v>66</v>
      </c>
      <c r="AM463" s="110" t="str">
        <f t="shared" si="7"/>
        <v>&lt; 25mph</v>
      </c>
    </row>
    <row r="464" spans="1:39" x14ac:dyDescent="0.45">
      <c r="A464">
        <f>1+A87</f>
        <v>10004</v>
      </c>
      <c r="B464" t="str">
        <f>""</f>
        <v/>
      </c>
      <c r="C464" t="s">
        <v>308</v>
      </c>
      <c r="D464" s="114">
        <v>43540</v>
      </c>
      <c r="E464">
        <v>2019</v>
      </c>
      <c r="F464" s="112">
        <v>0.74861111111111112</v>
      </c>
      <c r="G464">
        <v>33.618243999999997</v>
      </c>
      <c r="H464">
        <v>-117.802474</v>
      </c>
      <c r="I464" t="s">
        <v>41</v>
      </c>
      <c r="J464" t="s">
        <v>42</v>
      </c>
      <c r="K464" t="s">
        <v>4</v>
      </c>
      <c r="L464" t="s">
        <v>4</v>
      </c>
      <c r="N464" t="s">
        <v>55</v>
      </c>
      <c r="P464" t="s">
        <v>309</v>
      </c>
      <c r="Q464" t="s">
        <v>309</v>
      </c>
      <c r="R464" t="s">
        <v>61</v>
      </c>
      <c r="S464" t="s">
        <v>62</v>
      </c>
      <c r="T464" t="s">
        <v>49</v>
      </c>
      <c r="U464" t="s">
        <v>310</v>
      </c>
      <c r="V464">
        <v>12</v>
      </c>
      <c r="W464" t="s">
        <v>51</v>
      </c>
      <c r="X464" t="s">
        <v>52</v>
      </c>
      <c r="Y464" t="s">
        <v>53</v>
      </c>
      <c r="Z464" t="s">
        <v>54</v>
      </c>
      <c r="AA464" s="114">
        <v>43540</v>
      </c>
      <c r="AB464" s="112">
        <v>0.74861111111111112</v>
      </c>
      <c r="AC464" t="s">
        <v>86</v>
      </c>
      <c r="AD464" t="s">
        <v>311</v>
      </c>
      <c r="AG464" t="s">
        <v>55</v>
      </c>
      <c r="AH464" t="s">
        <v>838</v>
      </c>
      <c r="AI464">
        <v>6.43</v>
      </c>
      <c r="AJ464" t="s">
        <v>1282</v>
      </c>
      <c r="AK464">
        <v>7.67</v>
      </c>
      <c r="AL464">
        <v>167</v>
      </c>
      <c r="AM464" s="110" t="str">
        <f t="shared" si="7"/>
        <v>&lt; 25mph</v>
      </c>
    </row>
    <row r="465" spans="1:39" x14ac:dyDescent="0.45">
      <c r="A465" t="str">
        <f ca="1">1+A37</f>
        <v/>
      </c>
      <c r="B465" t="str">
        <f>""</f>
        <v/>
      </c>
      <c r="C465" t="s">
        <v>181</v>
      </c>
      <c r="D465" s="114">
        <v>42530</v>
      </c>
      <c r="E465">
        <v>2016</v>
      </c>
      <c r="F465" s="112">
        <v>0.4777777777777778</v>
      </c>
      <c r="G465">
        <v>34.586229000000003</v>
      </c>
      <c r="H465">
        <v>-118.19596199999999</v>
      </c>
      <c r="I465" t="s">
        <v>41</v>
      </c>
      <c r="J465" t="s">
        <v>42</v>
      </c>
      <c r="K465" t="s">
        <v>3</v>
      </c>
      <c r="L465" t="s">
        <v>3</v>
      </c>
      <c r="N465" t="s">
        <v>55</v>
      </c>
      <c r="O465" t="s">
        <v>56</v>
      </c>
      <c r="P465" t="s">
        <v>182</v>
      </c>
      <c r="Q465" t="s">
        <v>182</v>
      </c>
      <c r="R465" t="s">
        <v>61</v>
      </c>
      <c r="S465" t="s">
        <v>62</v>
      </c>
      <c r="T465" t="s">
        <v>49</v>
      </c>
      <c r="U465" t="s">
        <v>163</v>
      </c>
      <c r="V465">
        <v>12</v>
      </c>
      <c r="W465" t="s">
        <v>51</v>
      </c>
      <c r="X465" t="s">
        <v>52</v>
      </c>
      <c r="Y465" t="s">
        <v>53</v>
      </c>
      <c r="Z465" t="s">
        <v>54</v>
      </c>
      <c r="AA465" s="114">
        <v>42530</v>
      </c>
      <c r="AB465" s="112">
        <v>0.4777777777777778</v>
      </c>
      <c r="AC465" t="s">
        <v>37</v>
      </c>
      <c r="AD465" t="s">
        <v>56</v>
      </c>
      <c r="AE465" t="s">
        <v>141</v>
      </c>
      <c r="AF465" t="s">
        <v>70</v>
      </c>
      <c r="AG465" t="s">
        <v>55</v>
      </c>
      <c r="AH465" t="s">
        <v>500</v>
      </c>
      <c r="AI465">
        <v>6.32</v>
      </c>
      <c r="AJ465" t="s">
        <v>1283</v>
      </c>
      <c r="AK465">
        <v>24.99</v>
      </c>
      <c r="AL465">
        <v>16</v>
      </c>
      <c r="AM465" s="110" t="str">
        <f t="shared" si="7"/>
        <v>&lt; 25mph</v>
      </c>
    </row>
    <row r="466" spans="1:39" x14ac:dyDescent="0.45">
      <c r="A466" t="str">
        <f ca="1">1+A119</f>
        <v/>
      </c>
      <c r="B466" t="str">
        <f>""</f>
        <v/>
      </c>
      <c r="C466" t="s">
        <v>390</v>
      </c>
      <c r="D466" s="114">
        <v>44144</v>
      </c>
      <c r="E466">
        <v>2020</v>
      </c>
      <c r="F466" s="112">
        <v>0.32569444444444451</v>
      </c>
      <c r="G466">
        <v>34.086464999999997</v>
      </c>
      <c r="H466">
        <v>-116.519986</v>
      </c>
      <c r="I466" t="s">
        <v>41</v>
      </c>
      <c r="J466" t="s">
        <v>42</v>
      </c>
      <c r="K466" t="s">
        <v>3</v>
      </c>
      <c r="L466" t="s">
        <v>3</v>
      </c>
      <c r="N466" t="s">
        <v>55</v>
      </c>
      <c r="P466" t="s">
        <v>391</v>
      </c>
      <c r="Q466" t="s">
        <v>391</v>
      </c>
      <c r="R466" t="s">
        <v>62</v>
      </c>
      <c r="S466" t="s">
        <v>62</v>
      </c>
      <c r="U466" t="s">
        <v>64</v>
      </c>
      <c r="V466">
        <v>12</v>
      </c>
      <c r="W466" t="s">
        <v>51</v>
      </c>
      <c r="X466" t="s">
        <v>52</v>
      </c>
      <c r="Y466" t="s">
        <v>53</v>
      </c>
      <c r="Z466" t="s">
        <v>54</v>
      </c>
      <c r="AA466" s="114">
        <v>44144</v>
      </c>
      <c r="AB466" s="112">
        <v>0.26319444444444451</v>
      </c>
      <c r="AC466" t="s">
        <v>86</v>
      </c>
      <c r="AD466" t="s">
        <v>52</v>
      </c>
      <c r="AG466" t="s">
        <v>55</v>
      </c>
      <c r="AH466" t="s">
        <v>757</v>
      </c>
      <c r="AI466">
        <v>5.62</v>
      </c>
      <c r="AJ466" t="s">
        <v>1284</v>
      </c>
      <c r="AK466">
        <v>15.39</v>
      </c>
      <c r="AL466">
        <v>19</v>
      </c>
      <c r="AM466" s="110" t="str">
        <f t="shared" si="7"/>
        <v>&lt; 25mph</v>
      </c>
    </row>
    <row r="467" spans="1:39" x14ac:dyDescent="0.45">
      <c r="A467" t="str">
        <f ca="1">1+A134</f>
        <v/>
      </c>
      <c r="B467" t="s">
        <v>417</v>
      </c>
      <c r="D467" s="114">
        <v>43073</v>
      </c>
      <c r="E467">
        <v>2017</v>
      </c>
      <c r="F467" s="112">
        <v>0.76944444444444449</v>
      </c>
      <c r="G467">
        <v>34.415210000000002</v>
      </c>
      <c r="H467">
        <v>-119.09124</v>
      </c>
      <c r="I467" t="s">
        <v>41</v>
      </c>
      <c r="J467" t="s">
        <v>42</v>
      </c>
      <c r="K467" t="s">
        <v>9</v>
      </c>
      <c r="M467" t="s">
        <v>9</v>
      </c>
      <c r="N467" t="s">
        <v>43</v>
      </c>
      <c r="O467" t="s">
        <v>409</v>
      </c>
      <c r="AG467" t="s">
        <v>331</v>
      </c>
      <c r="AH467" t="s">
        <v>468</v>
      </c>
      <c r="AI467">
        <v>6.91</v>
      </c>
      <c r="AJ467" t="s">
        <v>1285</v>
      </c>
      <c r="AK467">
        <v>24</v>
      </c>
      <c r="AL467">
        <v>71</v>
      </c>
      <c r="AM467" s="110" t="str">
        <f t="shared" si="7"/>
        <v>&lt; 25mph</v>
      </c>
    </row>
    <row r="468" spans="1:39" x14ac:dyDescent="0.45">
      <c r="A468" t="str">
        <f ca="1">1+A92</f>
        <v/>
      </c>
      <c r="B468" t="str">
        <f>""</f>
        <v/>
      </c>
      <c r="C468" t="s">
        <v>322</v>
      </c>
      <c r="D468" s="114">
        <v>43636</v>
      </c>
      <c r="E468">
        <v>2019</v>
      </c>
      <c r="F468" s="112">
        <v>0.58888888888888891</v>
      </c>
      <c r="G468">
        <v>34.229846000000002</v>
      </c>
      <c r="H468">
        <v>-117.404802</v>
      </c>
      <c r="I468" t="s">
        <v>41</v>
      </c>
      <c r="J468" t="s">
        <v>42</v>
      </c>
      <c r="K468" t="s">
        <v>3</v>
      </c>
      <c r="L468" t="s">
        <v>3</v>
      </c>
      <c r="N468" t="s">
        <v>43</v>
      </c>
      <c r="O468" t="s">
        <v>323</v>
      </c>
      <c r="P468" t="s">
        <v>324</v>
      </c>
      <c r="Q468" t="s">
        <v>324</v>
      </c>
      <c r="R468" t="s">
        <v>47</v>
      </c>
      <c r="S468" t="s">
        <v>48</v>
      </c>
      <c r="T468" t="s">
        <v>49</v>
      </c>
      <c r="U468" t="s">
        <v>153</v>
      </c>
      <c r="V468">
        <v>12</v>
      </c>
      <c r="W468" t="s">
        <v>51</v>
      </c>
      <c r="X468" t="s">
        <v>52</v>
      </c>
      <c r="Y468" t="s">
        <v>53</v>
      </c>
      <c r="Z468" t="s">
        <v>75</v>
      </c>
      <c r="AC468" t="s">
        <v>37</v>
      </c>
      <c r="AE468" t="s">
        <v>41</v>
      </c>
      <c r="AF468" t="s">
        <v>70</v>
      </c>
      <c r="AG468" t="s">
        <v>137</v>
      </c>
      <c r="AH468" t="s">
        <v>1286</v>
      </c>
      <c r="AI468">
        <v>3.48</v>
      </c>
      <c r="AJ468" t="s">
        <v>1287</v>
      </c>
      <c r="AK468">
        <v>14.99</v>
      </c>
      <c r="AL468">
        <v>5</v>
      </c>
      <c r="AM468" s="110" t="str">
        <f t="shared" si="7"/>
        <v>&lt; 25mph</v>
      </c>
    </row>
    <row r="469" spans="1:39" x14ac:dyDescent="0.45">
      <c r="A469" t="str">
        <f ca="1">1+A60</f>
        <v/>
      </c>
      <c r="B469" t="str">
        <f>""</f>
        <v/>
      </c>
      <c r="C469" t="s">
        <v>237</v>
      </c>
      <c r="D469" s="114">
        <v>42856</v>
      </c>
      <c r="E469">
        <v>2017</v>
      </c>
      <c r="F469" s="112">
        <v>0.2361111111111111</v>
      </c>
      <c r="G469">
        <v>38.020944</v>
      </c>
      <c r="H469">
        <v>-119.16076</v>
      </c>
      <c r="I469" t="s">
        <v>41</v>
      </c>
      <c r="J469" t="s">
        <v>42</v>
      </c>
      <c r="K469" t="s">
        <v>4</v>
      </c>
      <c r="L469" t="s">
        <v>4</v>
      </c>
      <c r="N469" t="s">
        <v>43</v>
      </c>
      <c r="O469" t="s">
        <v>238</v>
      </c>
      <c r="P469" t="s">
        <v>239</v>
      </c>
      <c r="Q469" t="s">
        <v>239</v>
      </c>
      <c r="R469" t="s">
        <v>47</v>
      </c>
      <c r="S469" t="s">
        <v>48</v>
      </c>
      <c r="T469" t="s">
        <v>49</v>
      </c>
      <c r="U469" t="s">
        <v>56</v>
      </c>
      <c r="V469">
        <v>55</v>
      </c>
      <c r="W469" t="s">
        <v>51</v>
      </c>
      <c r="X469" t="s">
        <v>52</v>
      </c>
      <c r="Y469" t="s">
        <v>53</v>
      </c>
      <c r="Z469" t="s">
        <v>75</v>
      </c>
      <c r="AA469" t="s">
        <v>76</v>
      </c>
      <c r="AB469" t="s">
        <v>56</v>
      </c>
      <c r="AC469" t="s">
        <v>240</v>
      </c>
      <c r="AD469" t="s">
        <v>56</v>
      </c>
      <c r="AE469" t="s">
        <v>56</v>
      </c>
      <c r="AF469" t="s">
        <v>56</v>
      </c>
      <c r="AG469" t="s">
        <v>55</v>
      </c>
      <c r="AH469" t="s">
        <v>538</v>
      </c>
      <c r="AI469">
        <v>7.12</v>
      </c>
      <c r="AJ469" t="s">
        <v>1288</v>
      </c>
      <c r="AK469">
        <v>14.99</v>
      </c>
      <c r="AL469">
        <v>7</v>
      </c>
      <c r="AM469" s="110" t="str">
        <f t="shared" si="7"/>
        <v>&lt; 25mph</v>
      </c>
    </row>
    <row r="470" spans="1:39" x14ac:dyDescent="0.45">
      <c r="A470" t="str">
        <f ca="1">1+A38</f>
        <v/>
      </c>
      <c r="B470" t="str">
        <f>""</f>
        <v/>
      </c>
      <c r="C470" t="s">
        <v>183</v>
      </c>
      <c r="D470" s="114">
        <v>42542</v>
      </c>
      <c r="E470">
        <v>2016</v>
      </c>
      <c r="F470" s="112">
        <v>0.90763888888888888</v>
      </c>
      <c r="G470">
        <v>36.251508999999999</v>
      </c>
      <c r="H470">
        <v>-118.78093200000001</v>
      </c>
      <c r="I470" t="s">
        <v>41</v>
      </c>
      <c r="J470" t="s">
        <v>42</v>
      </c>
      <c r="K470" t="s">
        <v>4</v>
      </c>
      <c r="L470" t="s">
        <v>4</v>
      </c>
      <c r="N470" t="s">
        <v>43</v>
      </c>
      <c r="O470" t="s">
        <v>101</v>
      </c>
      <c r="P470" t="s">
        <v>184</v>
      </c>
      <c r="Q470" t="s">
        <v>184</v>
      </c>
      <c r="R470" t="s">
        <v>47</v>
      </c>
      <c r="S470" t="s">
        <v>48</v>
      </c>
      <c r="T470" t="s">
        <v>49</v>
      </c>
      <c r="U470" t="s">
        <v>163</v>
      </c>
      <c r="V470">
        <v>12</v>
      </c>
      <c r="W470" t="s">
        <v>51</v>
      </c>
      <c r="X470" t="s">
        <v>52</v>
      </c>
      <c r="Y470" t="s">
        <v>53</v>
      </c>
      <c r="Z470" t="s">
        <v>54</v>
      </c>
      <c r="AA470" s="114">
        <v>42542</v>
      </c>
      <c r="AB470" s="112">
        <v>0.90763888888888888</v>
      </c>
      <c r="AC470" t="s">
        <v>37</v>
      </c>
      <c r="AD470" t="s">
        <v>56</v>
      </c>
      <c r="AE470" t="s">
        <v>41</v>
      </c>
      <c r="AF470" t="s">
        <v>70</v>
      </c>
      <c r="AG470" t="s">
        <v>55</v>
      </c>
      <c r="AH470" t="s">
        <v>453</v>
      </c>
      <c r="AI470">
        <v>6.87</v>
      </c>
      <c r="AJ470" t="s">
        <v>1289</v>
      </c>
      <c r="AK470">
        <v>11.01</v>
      </c>
      <c r="AL470">
        <v>2</v>
      </c>
      <c r="AM470" s="110" t="str">
        <f t="shared" si="7"/>
        <v>&lt; 25mph</v>
      </c>
    </row>
    <row r="471" spans="1:39" x14ac:dyDescent="0.45">
      <c r="A471" t="str">
        <f ca="1">1+A136</f>
        <v/>
      </c>
      <c r="B471" t="s">
        <v>418</v>
      </c>
      <c r="D471" s="114">
        <v>43074</v>
      </c>
      <c r="E471">
        <v>2017</v>
      </c>
      <c r="F471" s="112">
        <v>0.58333333333333337</v>
      </c>
      <c r="G471">
        <v>34.218290000000003</v>
      </c>
      <c r="H471">
        <v>-117.40625</v>
      </c>
      <c r="I471" t="s">
        <v>41</v>
      </c>
      <c r="J471" t="s">
        <v>42</v>
      </c>
      <c r="K471" t="s">
        <v>5</v>
      </c>
      <c r="M471" t="s">
        <v>5</v>
      </c>
      <c r="N471" t="s">
        <v>43</v>
      </c>
      <c r="O471" t="s">
        <v>101</v>
      </c>
      <c r="AG471" t="s">
        <v>331</v>
      </c>
      <c r="AH471" t="s">
        <v>1286</v>
      </c>
      <c r="AI471">
        <v>2.77</v>
      </c>
      <c r="AJ471" t="s">
        <v>1290</v>
      </c>
      <c r="AK471">
        <v>17</v>
      </c>
      <c r="AL471">
        <v>8</v>
      </c>
      <c r="AM471" s="110" t="str">
        <f t="shared" si="7"/>
        <v>&lt; 25mph</v>
      </c>
    </row>
    <row r="472" spans="1:39" x14ac:dyDescent="0.45">
      <c r="A472" t="str">
        <f ca="1">1+A48</f>
        <v/>
      </c>
      <c r="B472" t="str">
        <f>""</f>
        <v/>
      </c>
      <c r="C472" t="s">
        <v>210</v>
      </c>
      <c r="D472" s="114">
        <v>42661</v>
      </c>
      <c r="E472">
        <v>2016</v>
      </c>
      <c r="F472" s="112">
        <v>0.77847222222222223</v>
      </c>
      <c r="G472">
        <v>34.468682999999999</v>
      </c>
      <c r="H472">
        <v>-119.772155</v>
      </c>
      <c r="I472" t="s">
        <v>41</v>
      </c>
      <c r="J472" t="s">
        <v>42</v>
      </c>
      <c r="K472" t="s">
        <v>4</v>
      </c>
      <c r="L472" t="s">
        <v>4</v>
      </c>
      <c r="N472" t="s">
        <v>43</v>
      </c>
      <c r="O472" t="s">
        <v>211</v>
      </c>
      <c r="P472" t="s">
        <v>212</v>
      </c>
      <c r="Q472" t="s">
        <v>212</v>
      </c>
      <c r="R472" t="s">
        <v>61</v>
      </c>
      <c r="S472" t="s">
        <v>62</v>
      </c>
      <c r="T472" t="s">
        <v>49</v>
      </c>
      <c r="U472" t="s">
        <v>153</v>
      </c>
      <c r="V472">
        <v>16</v>
      </c>
      <c r="W472" t="s">
        <v>51</v>
      </c>
      <c r="X472" t="s">
        <v>52</v>
      </c>
      <c r="Y472" t="s">
        <v>53</v>
      </c>
      <c r="Z472" t="s">
        <v>54</v>
      </c>
      <c r="AA472" s="114">
        <v>42661</v>
      </c>
      <c r="AB472" s="112">
        <v>0.77847222222222223</v>
      </c>
      <c r="AC472" t="s">
        <v>86</v>
      </c>
      <c r="AD472" t="s">
        <v>213</v>
      </c>
      <c r="AE472" t="s">
        <v>56</v>
      </c>
      <c r="AF472" t="s">
        <v>56</v>
      </c>
      <c r="AG472" t="s">
        <v>55</v>
      </c>
      <c r="AH472" t="s">
        <v>716</v>
      </c>
      <c r="AI472">
        <v>2.89</v>
      </c>
      <c r="AJ472" t="s">
        <v>1291</v>
      </c>
      <c r="AK472">
        <v>13.6</v>
      </c>
      <c r="AL472">
        <v>220</v>
      </c>
      <c r="AM472" s="110" t="str">
        <f t="shared" si="7"/>
        <v>&lt; 25mph</v>
      </c>
    </row>
    <row r="473" spans="1:39" x14ac:dyDescent="0.45">
      <c r="A473" t="str">
        <f ca="1">1+A75</f>
        <v/>
      </c>
      <c r="B473" t="str">
        <f>""</f>
        <v/>
      </c>
      <c r="C473" t="s">
        <v>150</v>
      </c>
      <c r="D473" s="114">
        <v>43035</v>
      </c>
      <c r="E473">
        <v>2017</v>
      </c>
      <c r="F473" s="112">
        <v>0.98958333333333337</v>
      </c>
      <c r="G473">
        <v>34.456999000000003</v>
      </c>
      <c r="H473">
        <v>-119.564804</v>
      </c>
      <c r="I473" t="s">
        <v>41</v>
      </c>
      <c r="J473" t="s">
        <v>42</v>
      </c>
      <c r="K473" t="s">
        <v>3</v>
      </c>
      <c r="L473" t="s">
        <v>3</v>
      </c>
      <c r="N473" t="s">
        <v>133</v>
      </c>
      <c r="O473" t="s">
        <v>56</v>
      </c>
      <c r="P473" t="s">
        <v>276</v>
      </c>
      <c r="Q473" t="s">
        <v>276</v>
      </c>
      <c r="R473" t="s">
        <v>61</v>
      </c>
      <c r="S473" t="s">
        <v>62</v>
      </c>
      <c r="T473" t="s">
        <v>49</v>
      </c>
      <c r="U473" t="s">
        <v>153</v>
      </c>
      <c r="V473">
        <v>16</v>
      </c>
      <c r="W473" t="s">
        <v>51</v>
      </c>
      <c r="X473" t="s">
        <v>52</v>
      </c>
      <c r="Y473" t="s">
        <v>53</v>
      </c>
      <c r="Z473" t="s">
        <v>75</v>
      </c>
      <c r="AA473" t="s">
        <v>76</v>
      </c>
      <c r="AB473" t="s">
        <v>56</v>
      </c>
      <c r="AC473" t="s">
        <v>55</v>
      </c>
      <c r="AD473" t="s">
        <v>56</v>
      </c>
      <c r="AE473" t="s">
        <v>56</v>
      </c>
      <c r="AF473" t="s">
        <v>56</v>
      </c>
      <c r="AG473" t="s">
        <v>55</v>
      </c>
      <c r="AH473" t="s">
        <v>507</v>
      </c>
      <c r="AI473">
        <v>7.63</v>
      </c>
      <c r="AJ473" t="s">
        <v>1292</v>
      </c>
      <c r="AK473">
        <v>15.99</v>
      </c>
      <c r="AL473">
        <v>15</v>
      </c>
      <c r="AM473" s="110" t="str">
        <f t="shared" si="7"/>
        <v>&lt; 25mph</v>
      </c>
    </row>
    <row r="474" spans="1:39" x14ac:dyDescent="0.45">
      <c r="A474" t="str">
        <f ca="1">1+A44</f>
        <v/>
      </c>
      <c r="B474" t="str">
        <f>""</f>
        <v/>
      </c>
      <c r="C474" t="s">
        <v>201</v>
      </c>
      <c r="D474" s="114">
        <v>42629</v>
      </c>
      <c r="E474">
        <v>2016</v>
      </c>
      <c r="F474" s="112">
        <v>0.79305555555555551</v>
      </c>
      <c r="G474">
        <v>34.485118999999997</v>
      </c>
      <c r="H474">
        <v>-119.300054</v>
      </c>
      <c r="I474" t="s">
        <v>41</v>
      </c>
      <c r="J474" t="s">
        <v>42</v>
      </c>
      <c r="K474" t="s">
        <v>3</v>
      </c>
      <c r="L474" t="s">
        <v>3</v>
      </c>
      <c r="N474" t="s">
        <v>43</v>
      </c>
      <c r="O474" t="s">
        <v>202</v>
      </c>
      <c r="P474" t="s">
        <v>203</v>
      </c>
      <c r="Q474" t="s">
        <v>203</v>
      </c>
      <c r="R474" t="s">
        <v>61</v>
      </c>
      <c r="S474" t="s">
        <v>62</v>
      </c>
      <c r="T474" t="s">
        <v>49</v>
      </c>
      <c r="U474" t="s">
        <v>56</v>
      </c>
      <c r="V474">
        <v>16</v>
      </c>
      <c r="W474" t="s">
        <v>51</v>
      </c>
      <c r="X474" t="s">
        <v>52</v>
      </c>
      <c r="Y474" t="s">
        <v>53</v>
      </c>
      <c r="Z474" t="s">
        <v>54</v>
      </c>
      <c r="AA474" s="114">
        <v>42629</v>
      </c>
      <c r="AB474" s="112">
        <v>0.79305555555555551</v>
      </c>
      <c r="AC474" t="s">
        <v>37</v>
      </c>
      <c r="AD474" t="s">
        <v>56</v>
      </c>
      <c r="AE474" t="s">
        <v>80</v>
      </c>
      <c r="AF474" t="s">
        <v>81</v>
      </c>
      <c r="AG474" t="s">
        <v>55</v>
      </c>
      <c r="AH474" t="s">
        <v>483</v>
      </c>
      <c r="AI474">
        <v>6.69</v>
      </c>
      <c r="AJ474" t="s">
        <v>1293</v>
      </c>
      <c r="AK474">
        <v>4.99</v>
      </c>
      <c r="AL474">
        <v>7</v>
      </c>
      <c r="AM474" s="110" t="str">
        <f t="shared" si="7"/>
        <v>&lt; 25mph</v>
      </c>
    </row>
    <row r="475" spans="1:39" x14ac:dyDescent="0.45">
      <c r="A475" t="str">
        <f ca="1">1+A46</f>
        <v/>
      </c>
      <c r="B475" t="str">
        <f>""</f>
        <v/>
      </c>
      <c r="C475" t="s">
        <v>206</v>
      </c>
      <c r="D475" s="114">
        <v>42637</v>
      </c>
      <c r="E475">
        <v>2016</v>
      </c>
      <c r="F475" s="112">
        <v>0.59722222222222221</v>
      </c>
      <c r="G475">
        <v>35.73807</v>
      </c>
      <c r="H475">
        <v>-118.95461</v>
      </c>
      <c r="I475" t="s">
        <v>41</v>
      </c>
      <c r="J475" t="s">
        <v>42</v>
      </c>
      <c r="K475" t="s">
        <v>4</v>
      </c>
      <c r="L475" t="s">
        <v>4</v>
      </c>
      <c r="N475" t="s">
        <v>43</v>
      </c>
      <c r="O475" t="s">
        <v>101</v>
      </c>
      <c r="P475" t="s">
        <v>207</v>
      </c>
      <c r="Q475" t="s">
        <v>207</v>
      </c>
      <c r="R475" t="s">
        <v>47</v>
      </c>
      <c r="S475" t="s">
        <v>48</v>
      </c>
      <c r="T475" t="s">
        <v>49</v>
      </c>
      <c r="U475" t="s">
        <v>56</v>
      </c>
      <c r="V475">
        <v>12</v>
      </c>
      <c r="W475" t="s">
        <v>51</v>
      </c>
      <c r="X475" t="s">
        <v>52</v>
      </c>
      <c r="Y475" t="s">
        <v>53</v>
      </c>
      <c r="Z475" t="s">
        <v>54</v>
      </c>
      <c r="AA475" s="114">
        <v>42637</v>
      </c>
      <c r="AB475" s="112">
        <v>0.59722222222222221</v>
      </c>
      <c r="AC475" t="s">
        <v>37</v>
      </c>
      <c r="AD475" t="s">
        <v>56</v>
      </c>
      <c r="AE475" t="s">
        <v>112</v>
      </c>
      <c r="AF475" t="s">
        <v>70</v>
      </c>
      <c r="AG475" t="s">
        <v>55</v>
      </c>
      <c r="AH475" t="s">
        <v>1294</v>
      </c>
      <c r="AI475">
        <v>7.77</v>
      </c>
      <c r="AJ475" t="s">
        <v>1295</v>
      </c>
      <c r="AK475">
        <v>12.93</v>
      </c>
      <c r="AL475">
        <v>8</v>
      </c>
      <c r="AM475" s="110" t="str">
        <f t="shared" si="7"/>
        <v>&lt; 25mph</v>
      </c>
    </row>
    <row r="476" spans="1:39" x14ac:dyDescent="0.45">
      <c r="A476">
        <f>1+A89</f>
        <v>10005</v>
      </c>
      <c r="B476" t="str">
        <f>""</f>
        <v/>
      </c>
      <c r="C476" t="s">
        <v>314</v>
      </c>
      <c r="D476" s="114">
        <v>43617</v>
      </c>
      <c r="E476">
        <v>2019</v>
      </c>
      <c r="F476" s="112">
        <v>0.47916666666666669</v>
      </c>
      <c r="G476">
        <v>34.519815000000001</v>
      </c>
      <c r="H476">
        <v>-118.21477299999999</v>
      </c>
      <c r="I476" t="s">
        <v>41</v>
      </c>
      <c r="J476" t="s">
        <v>42</v>
      </c>
      <c r="K476" t="s">
        <v>3</v>
      </c>
      <c r="L476" t="s">
        <v>3</v>
      </c>
      <c r="N476" t="s">
        <v>133</v>
      </c>
      <c r="P476" t="s">
        <v>315</v>
      </c>
      <c r="Q476" t="s">
        <v>315</v>
      </c>
      <c r="R476" t="s">
        <v>61</v>
      </c>
      <c r="S476" t="s">
        <v>62</v>
      </c>
      <c r="T476" t="s">
        <v>49</v>
      </c>
      <c r="U476" t="s">
        <v>316</v>
      </c>
      <c r="V476">
        <v>12</v>
      </c>
      <c r="W476" t="s">
        <v>51</v>
      </c>
      <c r="X476" t="s">
        <v>52</v>
      </c>
      <c r="Y476" t="s">
        <v>53</v>
      </c>
      <c r="Z476" t="s">
        <v>75</v>
      </c>
      <c r="AC476" t="s">
        <v>86</v>
      </c>
      <c r="AD476" t="s">
        <v>52</v>
      </c>
      <c r="AG476" t="s">
        <v>137</v>
      </c>
      <c r="AH476" t="s">
        <v>500</v>
      </c>
      <c r="AI476">
        <v>6.51</v>
      </c>
      <c r="AJ476" t="s">
        <v>1296</v>
      </c>
      <c r="AK476">
        <v>34</v>
      </c>
      <c r="AL476">
        <v>32</v>
      </c>
      <c r="AM476" s="110" t="str">
        <f t="shared" si="7"/>
        <v>25-40mph</v>
      </c>
    </row>
    <row r="477" spans="1:39" x14ac:dyDescent="0.45">
      <c r="A477" t="str">
        <f ca="1">1+A116</f>
        <v/>
      </c>
      <c r="B477" t="str">
        <f>""</f>
        <v/>
      </c>
      <c r="C477" t="s">
        <v>382</v>
      </c>
      <c r="D477" s="114">
        <v>44053</v>
      </c>
      <c r="E477">
        <v>2020</v>
      </c>
      <c r="F477" s="112">
        <v>0.60763888888888884</v>
      </c>
      <c r="G477">
        <v>35.102145999999998</v>
      </c>
      <c r="H477">
        <v>-118.539429</v>
      </c>
      <c r="I477" t="s">
        <v>41</v>
      </c>
      <c r="J477" t="s">
        <v>42</v>
      </c>
      <c r="K477" t="s">
        <v>3</v>
      </c>
      <c r="L477" t="s">
        <v>3</v>
      </c>
      <c r="N477" t="s">
        <v>256</v>
      </c>
      <c r="P477" t="s">
        <v>383</v>
      </c>
      <c r="Q477" t="s">
        <v>383</v>
      </c>
      <c r="R477" t="s">
        <v>62</v>
      </c>
      <c r="S477" t="s">
        <v>62</v>
      </c>
      <c r="T477" t="s">
        <v>49</v>
      </c>
      <c r="U477" t="s">
        <v>163</v>
      </c>
      <c r="V477">
        <v>12</v>
      </c>
      <c r="W477" t="s">
        <v>51</v>
      </c>
      <c r="X477" t="s">
        <v>52</v>
      </c>
      <c r="Y477" t="s">
        <v>53</v>
      </c>
      <c r="Z477" t="s">
        <v>75</v>
      </c>
      <c r="AC477" t="s">
        <v>63</v>
      </c>
      <c r="AG477" t="s">
        <v>55</v>
      </c>
      <c r="AH477" t="s">
        <v>1297</v>
      </c>
      <c r="AI477">
        <v>6.28</v>
      </c>
      <c r="AJ477" t="s">
        <v>1298</v>
      </c>
      <c r="AK477">
        <v>23</v>
      </c>
      <c r="AL477">
        <v>29</v>
      </c>
      <c r="AM477" s="110" t="str">
        <f t="shared" si="7"/>
        <v>&lt; 25mph</v>
      </c>
    </row>
    <row r="478" spans="1:39" x14ac:dyDescent="0.45">
      <c r="A478" t="str">
        <f ca="1">1+A80</f>
        <v/>
      </c>
      <c r="B478" t="str">
        <f>""</f>
        <v/>
      </c>
      <c r="C478" t="s">
        <v>288</v>
      </c>
      <c r="D478" s="114">
        <v>43280</v>
      </c>
      <c r="E478">
        <v>2018</v>
      </c>
      <c r="F478" s="112">
        <v>0.14583333333333329</v>
      </c>
      <c r="G478">
        <v>34.135827999999997</v>
      </c>
      <c r="H478">
        <v>-118.59935900000001</v>
      </c>
      <c r="I478" t="s">
        <v>41</v>
      </c>
      <c r="J478" t="s">
        <v>42</v>
      </c>
      <c r="K478" t="s">
        <v>3</v>
      </c>
      <c r="L478" t="s">
        <v>3</v>
      </c>
      <c r="N478" t="s">
        <v>133</v>
      </c>
      <c r="O478" t="s">
        <v>56</v>
      </c>
      <c r="P478" t="s">
        <v>289</v>
      </c>
      <c r="Q478" t="s">
        <v>290</v>
      </c>
      <c r="R478" t="s">
        <v>61</v>
      </c>
      <c r="S478" t="s">
        <v>62</v>
      </c>
      <c r="T478" t="s">
        <v>49</v>
      </c>
      <c r="U478" t="s">
        <v>56</v>
      </c>
      <c r="V478">
        <v>12</v>
      </c>
      <c r="W478" t="s">
        <v>51</v>
      </c>
      <c r="X478" t="s">
        <v>52</v>
      </c>
      <c r="Y478" t="s">
        <v>53</v>
      </c>
      <c r="Z478" t="s">
        <v>54</v>
      </c>
      <c r="AA478" s="114">
        <v>43280</v>
      </c>
      <c r="AB478" s="112">
        <v>0.14583333333333329</v>
      </c>
      <c r="AC478" t="s">
        <v>86</v>
      </c>
      <c r="AD478" t="s">
        <v>146</v>
      </c>
      <c r="AE478" t="s">
        <v>56</v>
      </c>
      <c r="AF478" t="s">
        <v>56</v>
      </c>
      <c r="AG478" t="s">
        <v>55</v>
      </c>
      <c r="AH478" t="s">
        <v>561</v>
      </c>
      <c r="AI478">
        <v>4.4800000000000004</v>
      </c>
      <c r="AJ478" t="s">
        <v>1299</v>
      </c>
      <c r="AK478">
        <v>11.01</v>
      </c>
      <c r="AL478">
        <v>131</v>
      </c>
      <c r="AM478" s="110" t="str">
        <f t="shared" si="7"/>
        <v>&lt; 25mph</v>
      </c>
    </row>
    <row r="479" spans="1:39" x14ac:dyDescent="0.45">
      <c r="A479" t="str">
        <f ca="1">1+A13</f>
        <v/>
      </c>
      <c r="B479" t="str">
        <f>""</f>
        <v/>
      </c>
      <c r="C479" t="s">
        <v>107</v>
      </c>
      <c r="D479" s="114">
        <v>42153</v>
      </c>
      <c r="E479">
        <v>2015</v>
      </c>
      <c r="F479" s="112">
        <v>0.31180555555555561</v>
      </c>
      <c r="G479">
        <v>36.386960999999999</v>
      </c>
      <c r="H479">
        <v>-118.95355499999999</v>
      </c>
      <c r="I479" t="s">
        <v>41</v>
      </c>
      <c r="J479" t="s">
        <v>42</v>
      </c>
      <c r="K479" t="s">
        <v>3</v>
      </c>
      <c r="L479" t="s">
        <v>3</v>
      </c>
      <c r="N479" t="s">
        <v>43</v>
      </c>
      <c r="O479" t="s">
        <v>108</v>
      </c>
      <c r="P479" t="s">
        <v>109</v>
      </c>
      <c r="Q479" t="s">
        <v>110</v>
      </c>
      <c r="R479" t="s">
        <v>47</v>
      </c>
      <c r="S479" t="s">
        <v>48</v>
      </c>
      <c r="T479" t="s">
        <v>49</v>
      </c>
      <c r="U479" t="s">
        <v>56</v>
      </c>
      <c r="V479">
        <v>66</v>
      </c>
      <c r="W479" t="s">
        <v>111</v>
      </c>
      <c r="X479" t="s">
        <v>52</v>
      </c>
      <c r="Y479" t="s">
        <v>53</v>
      </c>
      <c r="Z479" t="s">
        <v>54</v>
      </c>
      <c r="AA479" s="114">
        <v>42153</v>
      </c>
      <c r="AB479" s="112">
        <v>0.31180555555555561</v>
      </c>
      <c r="AC479" t="s">
        <v>37</v>
      </c>
      <c r="AD479" t="s">
        <v>56</v>
      </c>
      <c r="AE479" t="s">
        <v>112</v>
      </c>
      <c r="AF479" t="s">
        <v>70</v>
      </c>
      <c r="AG479" t="s">
        <v>64</v>
      </c>
      <c r="AH479" t="s">
        <v>459</v>
      </c>
      <c r="AI479">
        <v>5.17</v>
      </c>
      <c r="AJ479" t="s">
        <v>1300</v>
      </c>
      <c r="AK479">
        <v>12.01</v>
      </c>
      <c r="AL479">
        <v>12</v>
      </c>
      <c r="AM479" s="110" t="str">
        <f t="shared" si="7"/>
        <v>&lt; 25mph</v>
      </c>
    </row>
    <row r="480" spans="1:39" x14ac:dyDescent="0.45">
      <c r="A480" t="str">
        <f ca="1">1+A59</f>
        <v/>
      </c>
      <c r="B480" t="str">
        <f>""</f>
        <v/>
      </c>
      <c r="C480" t="s">
        <v>232</v>
      </c>
      <c r="D480" s="114">
        <v>42848</v>
      </c>
      <c r="E480">
        <v>2017</v>
      </c>
      <c r="F480" s="112">
        <v>0.68333333333333335</v>
      </c>
      <c r="G480">
        <v>34.59619</v>
      </c>
      <c r="H480">
        <v>-118.242698</v>
      </c>
      <c r="I480" t="s">
        <v>41</v>
      </c>
      <c r="J480" t="s">
        <v>42</v>
      </c>
      <c r="K480" t="s">
        <v>4</v>
      </c>
      <c r="L480" t="s">
        <v>4</v>
      </c>
      <c r="N480" t="s">
        <v>43</v>
      </c>
      <c r="O480" t="s">
        <v>235</v>
      </c>
      <c r="P480" t="s">
        <v>236</v>
      </c>
      <c r="Q480" t="s">
        <v>236</v>
      </c>
      <c r="R480" t="s">
        <v>61</v>
      </c>
      <c r="S480" t="s">
        <v>62</v>
      </c>
      <c r="T480" t="s">
        <v>49</v>
      </c>
      <c r="U480" t="s">
        <v>163</v>
      </c>
      <c r="V480">
        <v>12</v>
      </c>
      <c r="W480" t="s">
        <v>51</v>
      </c>
      <c r="X480" t="s">
        <v>52</v>
      </c>
      <c r="Y480" t="s">
        <v>53</v>
      </c>
      <c r="Z480" t="s">
        <v>54</v>
      </c>
      <c r="AA480" s="114">
        <v>42848</v>
      </c>
      <c r="AB480" s="112">
        <v>0.68333333333333335</v>
      </c>
      <c r="AC480" t="s">
        <v>55</v>
      </c>
      <c r="AD480" t="s">
        <v>56</v>
      </c>
      <c r="AE480" t="s">
        <v>56</v>
      </c>
      <c r="AF480" t="s">
        <v>56</v>
      </c>
      <c r="AG480" t="s">
        <v>55</v>
      </c>
      <c r="AH480" t="s">
        <v>518</v>
      </c>
      <c r="AI480">
        <v>3.22</v>
      </c>
      <c r="AJ480" t="s">
        <v>1301</v>
      </c>
      <c r="AK480">
        <v>2.0099999999999998</v>
      </c>
      <c r="AL480">
        <v>9</v>
      </c>
      <c r="AM480" s="110" t="str">
        <f t="shared" si="7"/>
        <v>&lt; 25mph</v>
      </c>
    </row>
    <row r="481" spans="1:39" x14ac:dyDescent="0.45">
      <c r="A481" t="str">
        <f ca="1">1+A5</f>
        <v/>
      </c>
      <c r="B481" t="str">
        <f>""</f>
        <v/>
      </c>
      <c r="C481" t="s">
        <v>77</v>
      </c>
      <c r="D481" s="114">
        <v>42111</v>
      </c>
      <c r="E481">
        <v>2015</v>
      </c>
      <c r="F481" s="112">
        <v>0.69513888888888886</v>
      </c>
      <c r="G481">
        <v>34.085124999999998</v>
      </c>
      <c r="H481">
        <v>-118.80436899999999</v>
      </c>
      <c r="I481" t="s">
        <v>41</v>
      </c>
      <c r="J481" t="s">
        <v>42</v>
      </c>
      <c r="K481" t="s">
        <v>4</v>
      </c>
      <c r="L481" t="s">
        <v>4</v>
      </c>
      <c r="N481" t="s">
        <v>43</v>
      </c>
      <c r="O481" t="s">
        <v>66</v>
      </c>
      <c r="P481" t="s">
        <v>78</v>
      </c>
      <c r="Q481" t="s">
        <v>79</v>
      </c>
      <c r="R481" t="s">
        <v>61</v>
      </c>
      <c r="S481" t="s">
        <v>62</v>
      </c>
      <c r="T481" t="s">
        <v>49</v>
      </c>
      <c r="U481" t="s">
        <v>56</v>
      </c>
      <c r="V481">
        <v>16</v>
      </c>
      <c r="W481" t="s">
        <v>51</v>
      </c>
      <c r="X481" t="s">
        <v>52</v>
      </c>
      <c r="Y481" t="s">
        <v>53</v>
      </c>
      <c r="Z481" t="s">
        <v>54</v>
      </c>
      <c r="AA481" s="114">
        <v>42111</v>
      </c>
      <c r="AB481" s="112">
        <v>0.69513888888888886</v>
      </c>
      <c r="AC481" t="s">
        <v>37</v>
      </c>
      <c r="AD481" t="s">
        <v>56</v>
      </c>
      <c r="AE481" t="s">
        <v>80</v>
      </c>
      <c r="AF481" t="s">
        <v>81</v>
      </c>
      <c r="AG481" t="s">
        <v>64</v>
      </c>
      <c r="AH481" t="s">
        <v>798</v>
      </c>
      <c r="AI481">
        <v>7.73</v>
      </c>
      <c r="AJ481" t="s">
        <v>1302</v>
      </c>
      <c r="AK481">
        <v>8.59</v>
      </c>
      <c r="AL481">
        <v>23</v>
      </c>
      <c r="AM481" s="110" t="str">
        <f t="shared" si="7"/>
        <v>&lt; 25mph</v>
      </c>
    </row>
    <row r="482" spans="1:39" x14ac:dyDescent="0.45">
      <c r="A482" t="str">
        <f ca="1">1+A90</f>
        <v/>
      </c>
      <c r="B482" t="str">
        <f>""</f>
        <v/>
      </c>
      <c r="C482" t="s">
        <v>317</v>
      </c>
      <c r="D482" s="114">
        <v>43622</v>
      </c>
      <c r="E482">
        <v>2019</v>
      </c>
      <c r="F482" s="112">
        <v>0.375</v>
      </c>
      <c r="G482">
        <v>34.473354999999998</v>
      </c>
      <c r="H482">
        <v>-118.392124</v>
      </c>
      <c r="I482" t="s">
        <v>41</v>
      </c>
      <c r="J482" t="s">
        <v>42</v>
      </c>
      <c r="K482" t="s">
        <v>3</v>
      </c>
      <c r="L482" t="s">
        <v>3</v>
      </c>
      <c r="N482" t="s">
        <v>43</v>
      </c>
      <c r="O482" t="s">
        <v>318</v>
      </c>
      <c r="P482" t="s">
        <v>319</v>
      </c>
      <c r="Q482" t="s">
        <v>319</v>
      </c>
      <c r="R482" t="s">
        <v>61</v>
      </c>
      <c r="S482" t="s">
        <v>62</v>
      </c>
      <c r="T482" t="s">
        <v>49</v>
      </c>
      <c r="U482" t="s">
        <v>310</v>
      </c>
      <c r="V482">
        <v>16</v>
      </c>
      <c r="W482" t="s">
        <v>51</v>
      </c>
      <c r="X482" t="s">
        <v>52</v>
      </c>
      <c r="Y482" t="s">
        <v>53</v>
      </c>
      <c r="Z482" t="s">
        <v>54</v>
      </c>
      <c r="AA482" s="114">
        <v>43622</v>
      </c>
      <c r="AB482" s="112">
        <v>0.38194444444444442</v>
      </c>
      <c r="AC482" t="s">
        <v>86</v>
      </c>
      <c r="AD482" t="s">
        <v>52</v>
      </c>
      <c r="AG482" t="s">
        <v>137</v>
      </c>
      <c r="AH482" t="s">
        <v>777</v>
      </c>
      <c r="AI482">
        <v>5.95</v>
      </c>
      <c r="AJ482" t="s">
        <v>1303</v>
      </c>
      <c r="AK482">
        <v>10</v>
      </c>
      <c r="AL482">
        <v>14</v>
      </c>
      <c r="AM482" s="110" t="str">
        <f t="shared" si="7"/>
        <v>&lt; 25mph</v>
      </c>
    </row>
    <row r="483" spans="1:39" x14ac:dyDescent="0.45">
      <c r="A483" t="str">
        <f ca="1">1+A69</f>
        <v/>
      </c>
      <c r="B483" t="str">
        <f>""</f>
        <v/>
      </c>
      <c r="C483" t="s">
        <v>262</v>
      </c>
      <c r="D483" s="114">
        <v>42927</v>
      </c>
      <c r="E483">
        <v>2017</v>
      </c>
      <c r="F483" s="112">
        <v>0.75416666666666665</v>
      </c>
      <c r="G483">
        <v>34.205357999999997</v>
      </c>
      <c r="H483">
        <v>-117.114256</v>
      </c>
      <c r="I483" t="s">
        <v>41</v>
      </c>
      <c r="J483" t="s">
        <v>42</v>
      </c>
      <c r="K483" t="s">
        <v>3</v>
      </c>
      <c r="L483" t="s">
        <v>3</v>
      </c>
      <c r="N483" t="s">
        <v>43</v>
      </c>
      <c r="O483" t="s">
        <v>230</v>
      </c>
      <c r="P483" t="s">
        <v>263</v>
      </c>
      <c r="Q483" t="s">
        <v>263</v>
      </c>
      <c r="R483" t="s">
        <v>61</v>
      </c>
      <c r="S483" t="s">
        <v>62</v>
      </c>
      <c r="T483" t="s">
        <v>49</v>
      </c>
      <c r="U483" t="s">
        <v>153</v>
      </c>
      <c r="V483">
        <v>2.4</v>
      </c>
      <c r="W483" t="s">
        <v>51</v>
      </c>
      <c r="X483" t="s">
        <v>52</v>
      </c>
      <c r="Y483" t="s">
        <v>53</v>
      </c>
      <c r="Z483" t="s">
        <v>75</v>
      </c>
      <c r="AA483" t="s">
        <v>76</v>
      </c>
      <c r="AB483" t="s">
        <v>56</v>
      </c>
      <c r="AC483" t="s">
        <v>55</v>
      </c>
      <c r="AD483" t="s">
        <v>56</v>
      </c>
      <c r="AE483" t="s">
        <v>56</v>
      </c>
      <c r="AF483" t="s">
        <v>56</v>
      </c>
      <c r="AG483" t="s">
        <v>55</v>
      </c>
      <c r="AH483" t="s">
        <v>1304</v>
      </c>
      <c r="AI483">
        <v>2.95</v>
      </c>
      <c r="AJ483" t="s">
        <v>1305</v>
      </c>
      <c r="AK483">
        <v>18.010000000000002</v>
      </c>
      <c r="AL483">
        <v>57</v>
      </c>
      <c r="AM483" s="110" t="str">
        <f t="shared" si="7"/>
        <v>&lt; 25mph</v>
      </c>
    </row>
    <row r="484" spans="1:39" x14ac:dyDescent="0.45">
      <c r="A484" t="str">
        <f ca="1">1+A129</f>
        <v/>
      </c>
      <c r="B484" t="s">
        <v>411</v>
      </c>
      <c r="D484" s="114">
        <v>42502</v>
      </c>
      <c r="E484">
        <v>2016</v>
      </c>
      <c r="F484" s="114">
        <v>-7</v>
      </c>
      <c r="G484">
        <v>34.313544999999998</v>
      </c>
      <c r="H484">
        <v>-119.186531</v>
      </c>
      <c r="I484" t="s">
        <v>41</v>
      </c>
      <c r="J484" t="s">
        <v>42</v>
      </c>
      <c r="K484" t="s">
        <v>5</v>
      </c>
      <c r="M484" t="s">
        <v>5</v>
      </c>
      <c r="N484" t="s">
        <v>43</v>
      </c>
      <c r="O484" t="s">
        <v>412</v>
      </c>
      <c r="AG484" t="s">
        <v>331</v>
      </c>
      <c r="AH484" t="s">
        <v>489</v>
      </c>
      <c r="AI484">
        <v>6.25</v>
      </c>
      <c r="AJ484" t="s">
        <v>1306</v>
      </c>
      <c r="AK484">
        <v>7</v>
      </c>
      <c r="AL484">
        <v>92</v>
      </c>
      <c r="AM484" s="110" t="str">
        <f t="shared" si="7"/>
        <v>&lt; 25mph</v>
      </c>
    </row>
    <row r="485" spans="1:39" x14ac:dyDescent="0.45">
      <c r="A485" t="str">
        <f ca="1">1+A8</f>
        <v/>
      </c>
      <c r="B485" t="str">
        <f>""</f>
        <v/>
      </c>
      <c r="C485" t="s">
        <v>89</v>
      </c>
      <c r="D485" s="114">
        <v>42129</v>
      </c>
      <c r="E485">
        <v>2015</v>
      </c>
      <c r="F485" s="112">
        <v>0.66666666666666663</v>
      </c>
      <c r="G485">
        <v>33.711010000000002</v>
      </c>
      <c r="H485">
        <v>-117.708946</v>
      </c>
      <c r="I485" t="s">
        <v>41</v>
      </c>
      <c r="J485" t="s">
        <v>42</v>
      </c>
      <c r="K485" t="s">
        <v>3</v>
      </c>
      <c r="L485" t="s">
        <v>3</v>
      </c>
      <c r="N485" t="s">
        <v>43</v>
      </c>
      <c r="O485" t="s">
        <v>90</v>
      </c>
      <c r="P485" t="s">
        <v>91</v>
      </c>
      <c r="Q485" t="s">
        <v>92</v>
      </c>
      <c r="R485" t="s">
        <v>61</v>
      </c>
      <c r="S485" t="s">
        <v>62</v>
      </c>
      <c r="T485" t="s">
        <v>49</v>
      </c>
      <c r="U485" t="s">
        <v>56</v>
      </c>
      <c r="V485">
        <v>12</v>
      </c>
      <c r="W485" t="s">
        <v>51</v>
      </c>
      <c r="X485" t="s">
        <v>52</v>
      </c>
      <c r="Y485" t="s">
        <v>53</v>
      </c>
      <c r="Z485" t="s">
        <v>75</v>
      </c>
      <c r="AA485" t="s">
        <v>76</v>
      </c>
      <c r="AB485" t="s">
        <v>56</v>
      </c>
      <c r="AC485" t="s">
        <v>37</v>
      </c>
      <c r="AD485" t="s">
        <v>56</v>
      </c>
      <c r="AE485" t="s">
        <v>80</v>
      </c>
      <c r="AF485" t="s">
        <v>70</v>
      </c>
      <c r="AG485" t="s">
        <v>64</v>
      </c>
      <c r="AH485" t="s">
        <v>450</v>
      </c>
      <c r="AI485">
        <v>6.92</v>
      </c>
      <c r="AJ485" t="s">
        <v>1307</v>
      </c>
      <c r="AK485">
        <v>15.99</v>
      </c>
      <c r="AL485">
        <v>91</v>
      </c>
      <c r="AM485" s="110" t="str">
        <f t="shared" si="7"/>
        <v>&lt; 25mph</v>
      </c>
    </row>
    <row r="486" spans="1:39" x14ac:dyDescent="0.45">
      <c r="A486">
        <f>1+A53</f>
        <v>4</v>
      </c>
      <c r="B486" t="str">
        <f>""</f>
        <v/>
      </c>
      <c r="C486" t="s">
        <v>176</v>
      </c>
      <c r="D486" s="114">
        <v>42706</v>
      </c>
      <c r="E486">
        <v>2016</v>
      </c>
      <c r="F486" s="112">
        <v>0.8930555555555556</v>
      </c>
      <c r="G486">
        <v>34.381228999999998</v>
      </c>
      <c r="H486">
        <v>-118.41318099999999</v>
      </c>
      <c r="I486" t="s">
        <v>41</v>
      </c>
      <c r="J486" t="s">
        <v>42</v>
      </c>
      <c r="K486" t="s">
        <v>3</v>
      </c>
      <c r="L486" t="s">
        <v>3</v>
      </c>
      <c r="N486" t="s">
        <v>43</v>
      </c>
      <c r="O486" t="s">
        <v>93</v>
      </c>
      <c r="P486" t="s">
        <v>224</v>
      </c>
      <c r="Q486" t="s">
        <v>224</v>
      </c>
      <c r="R486" t="s">
        <v>61</v>
      </c>
      <c r="S486" t="s">
        <v>62</v>
      </c>
      <c r="T486" t="s">
        <v>49</v>
      </c>
      <c r="U486" t="s">
        <v>56</v>
      </c>
      <c r="V486">
        <v>66</v>
      </c>
      <c r="W486" t="s">
        <v>111</v>
      </c>
      <c r="X486" t="s">
        <v>52</v>
      </c>
      <c r="Y486" t="s">
        <v>53</v>
      </c>
      <c r="Z486" t="s">
        <v>75</v>
      </c>
      <c r="AA486" t="s">
        <v>76</v>
      </c>
      <c r="AB486" t="s">
        <v>56</v>
      </c>
      <c r="AC486" t="s">
        <v>37</v>
      </c>
      <c r="AD486" t="s">
        <v>56</v>
      </c>
      <c r="AE486" t="s">
        <v>41</v>
      </c>
      <c r="AF486" t="s">
        <v>70</v>
      </c>
      <c r="AG486" t="s">
        <v>55</v>
      </c>
      <c r="AH486" t="s">
        <v>455</v>
      </c>
      <c r="AI486">
        <v>1.96</v>
      </c>
      <c r="AJ486" t="s">
        <v>1308</v>
      </c>
      <c r="AK486">
        <v>47</v>
      </c>
      <c r="AL486">
        <v>56</v>
      </c>
      <c r="AM486" s="110" t="str">
        <f t="shared" si="7"/>
        <v>40-55mph</v>
      </c>
    </row>
    <row r="487" spans="1:39" x14ac:dyDescent="0.45">
      <c r="A487" t="str">
        <f ca="1">1+A144</f>
        <v/>
      </c>
      <c r="B487" t="s">
        <v>429</v>
      </c>
      <c r="D487" s="114">
        <v>43768</v>
      </c>
      <c r="E487">
        <v>2019</v>
      </c>
      <c r="F487" s="112">
        <v>0.25</v>
      </c>
      <c r="G487">
        <v>34.282178999999999</v>
      </c>
      <c r="H487">
        <v>-118.803389</v>
      </c>
      <c r="I487" t="s">
        <v>41</v>
      </c>
      <c r="J487" t="s">
        <v>42</v>
      </c>
      <c r="K487" t="s">
        <v>8</v>
      </c>
      <c r="M487" t="s">
        <v>8</v>
      </c>
      <c r="N487" t="s">
        <v>43</v>
      </c>
      <c r="O487" t="s">
        <v>412</v>
      </c>
      <c r="AG487" t="s">
        <v>331</v>
      </c>
      <c r="AH487" t="s">
        <v>448</v>
      </c>
      <c r="AI487">
        <v>6.54</v>
      </c>
      <c r="AJ487" t="s">
        <v>1309</v>
      </c>
      <c r="AK487">
        <v>17</v>
      </c>
      <c r="AL487">
        <v>68</v>
      </c>
      <c r="AM487" s="110" t="str">
        <f t="shared" si="7"/>
        <v>&lt; 25mph</v>
      </c>
    </row>
    <row r="488" spans="1:39" x14ac:dyDescent="0.45">
      <c r="A488" t="str">
        <f ca="1">1+A10</f>
        <v/>
      </c>
      <c r="B488" t="str">
        <f>""</f>
        <v/>
      </c>
      <c r="C488" t="s">
        <v>96</v>
      </c>
      <c r="D488" s="114">
        <v>42138</v>
      </c>
      <c r="E488">
        <v>2015</v>
      </c>
      <c r="F488" s="112">
        <v>0.93333333333333335</v>
      </c>
      <c r="G488">
        <v>36.131810000000002</v>
      </c>
      <c r="H488">
        <v>-118.778424</v>
      </c>
      <c r="I488" t="s">
        <v>41</v>
      </c>
      <c r="J488" t="s">
        <v>42</v>
      </c>
      <c r="K488" t="s">
        <v>3</v>
      </c>
      <c r="L488" t="s">
        <v>3</v>
      </c>
      <c r="N488" t="s">
        <v>97</v>
      </c>
      <c r="O488" t="s">
        <v>56</v>
      </c>
      <c r="P488" t="s">
        <v>98</v>
      </c>
      <c r="Q488" t="s">
        <v>99</v>
      </c>
      <c r="R488" t="s">
        <v>47</v>
      </c>
      <c r="S488" t="s">
        <v>48</v>
      </c>
      <c r="T488" t="s">
        <v>49</v>
      </c>
      <c r="U488" t="s">
        <v>56</v>
      </c>
      <c r="V488">
        <v>12</v>
      </c>
      <c r="W488" t="s">
        <v>51</v>
      </c>
      <c r="X488" t="s">
        <v>52</v>
      </c>
      <c r="Y488" t="s">
        <v>53</v>
      </c>
      <c r="Z488" t="s">
        <v>54</v>
      </c>
      <c r="AA488" s="114">
        <v>42138</v>
      </c>
      <c r="AB488" s="112">
        <v>0.93333333333333335</v>
      </c>
      <c r="AC488" t="s">
        <v>37</v>
      </c>
      <c r="AD488" t="s">
        <v>56</v>
      </c>
      <c r="AE488" t="s">
        <v>41</v>
      </c>
      <c r="AF488" t="s">
        <v>70</v>
      </c>
      <c r="AG488" t="s">
        <v>55</v>
      </c>
      <c r="AH488" t="s">
        <v>732</v>
      </c>
      <c r="AI488">
        <v>5.2</v>
      </c>
      <c r="AJ488" t="s">
        <v>1310</v>
      </c>
      <c r="AK488">
        <v>7</v>
      </c>
      <c r="AL488">
        <v>16</v>
      </c>
      <c r="AM488" s="110" t="str">
        <f t="shared" si="7"/>
        <v>&lt; 25mph</v>
      </c>
    </row>
    <row r="489" spans="1:39" x14ac:dyDescent="0.45">
      <c r="A489" t="str">
        <f ca="1">1+A78</f>
        <v/>
      </c>
      <c r="B489" t="str">
        <f>""</f>
        <v/>
      </c>
      <c r="C489" t="s">
        <v>282</v>
      </c>
      <c r="D489" s="114">
        <v>43266</v>
      </c>
      <c r="E489">
        <v>2018</v>
      </c>
      <c r="F489" s="112">
        <v>0.71111111111111114</v>
      </c>
      <c r="G489">
        <v>34.370192000000003</v>
      </c>
      <c r="H489">
        <v>-117.317903</v>
      </c>
      <c r="I489" t="s">
        <v>41</v>
      </c>
      <c r="J489" t="s">
        <v>42</v>
      </c>
      <c r="K489" t="s">
        <v>3</v>
      </c>
      <c r="L489" t="s">
        <v>3</v>
      </c>
      <c r="N489" t="s">
        <v>43</v>
      </c>
      <c r="O489" t="s">
        <v>279</v>
      </c>
      <c r="P489" t="s">
        <v>283</v>
      </c>
      <c r="Q489" t="s">
        <v>284</v>
      </c>
      <c r="R489" t="s">
        <v>69</v>
      </c>
      <c r="S489" t="s">
        <v>48</v>
      </c>
      <c r="T489" t="s">
        <v>49</v>
      </c>
      <c r="U489" t="s">
        <v>56</v>
      </c>
      <c r="V489">
        <v>12</v>
      </c>
      <c r="W489" t="s">
        <v>51</v>
      </c>
      <c r="X489" t="s">
        <v>52</v>
      </c>
      <c r="Y489" t="s">
        <v>53</v>
      </c>
      <c r="Z489" t="s">
        <v>54</v>
      </c>
      <c r="AA489" s="114">
        <v>43266</v>
      </c>
      <c r="AB489" s="112">
        <v>0.71111111111111114</v>
      </c>
      <c r="AC489" t="s">
        <v>37</v>
      </c>
      <c r="AD489" t="s">
        <v>56</v>
      </c>
      <c r="AE489" t="s">
        <v>80</v>
      </c>
      <c r="AF489" t="s">
        <v>81</v>
      </c>
      <c r="AG489" t="s">
        <v>55</v>
      </c>
      <c r="AH489" t="s">
        <v>752</v>
      </c>
      <c r="AI489">
        <v>4.55</v>
      </c>
      <c r="AJ489" t="s">
        <v>1311</v>
      </c>
      <c r="AK489">
        <v>17</v>
      </c>
      <c r="AL489">
        <v>30</v>
      </c>
      <c r="AM489" s="110" t="str">
        <f t="shared" si="7"/>
        <v>&lt; 25mph</v>
      </c>
    </row>
    <row r="490" spans="1:39" x14ac:dyDescent="0.45">
      <c r="A490" t="str">
        <f ca="1">1+A86</f>
        <v/>
      </c>
      <c r="B490" t="str">
        <f>""</f>
        <v/>
      </c>
      <c r="C490" t="s">
        <v>305</v>
      </c>
      <c r="D490" s="114">
        <v>43417</v>
      </c>
      <c r="E490">
        <v>2018</v>
      </c>
      <c r="F490" s="112">
        <v>0.29930555555555549</v>
      </c>
      <c r="G490">
        <v>33.492761000000002</v>
      </c>
      <c r="H490">
        <v>-117.279639</v>
      </c>
      <c r="I490" t="s">
        <v>41</v>
      </c>
      <c r="J490" t="s">
        <v>42</v>
      </c>
      <c r="K490" t="s">
        <v>3</v>
      </c>
      <c r="L490" t="s">
        <v>3</v>
      </c>
      <c r="N490" t="s">
        <v>55</v>
      </c>
      <c r="O490" t="s">
        <v>56</v>
      </c>
      <c r="P490" t="s">
        <v>306</v>
      </c>
      <c r="Q490" t="s">
        <v>307</v>
      </c>
      <c r="R490" t="s">
        <v>61</v>
      </c>
      <c r="S490" t="s">
        <v>62</v>
      </c>
      <c r="T490" t="s">
        <v>49</v>
      </c>
      <c r="U490" t="s">
        <v>56</v>
      </c>
      <c r="V490">
        <v>12</v>
      </c>
      <c r="W490" t="s">
        <v>51</v>
      </c>
      <c r="X490" t="s">
        <v>52</v>
      </c>
      <c r="Y490" t="s">
        <v>53</v>
      </c>
      <c r="Z490" t="s">
        <v>54</v>
      </c>
      <c r="AA490" s="114">
        <v>43417</v>
      </c>
      <c r="AB490" s="112">
        <v>0.29930555555555549</v>
      </c>
      <c r="AC490" t="s">
        <v>86</v>
      </c>
      <c r="AD490" t="s">
        <v>52</v>
      </c>
      <c r="AE490" t="s">
        <v>56</v>
      </c>
      <c r="AF490" t="s">
        <v>56</v>
      </c>
      <c r="AG490" t="s">
        <v>55</v>
      </c>
      <c r="AH490" t="s">
        <v>613</v>
      </c>
      <c r="AI490">
        <v>2.58</v>
      </c>
      <c r="AJ490" t="s">
        <v>1312</v>
      </c>
      <c r="AK490">
        <v>8.01</v>
      </c>
      <c r="AL490">
        <v>51</v>
      </c>
      <c r="AM490" s="110" t="str">
        <f t="shared" si="7"/>
        <v>&lt; 25mph</v>
      </c>
    </row>
    <row r="491" spans="1:39" x14ac:dyDescent="0.45">
      <c r="A491" t="str">
        <f ca="1">1+A112</f>
        <v/>
      </c>
      <c r="B491" t="str">
        <f>""</f>
        <v/>
      </c>
      <c r="C491" t="s">
        <v>339</v>
      </c>
      <c r="D491" s="114">
        <v>43996</v>
      </c>
      <c r="E491">
        <v>2020</v>
      </c>
      <c r="F491" s="112">
        <v>0.68402777777777779</v>
      </c>
      <c r="G491">
        <v>34.709825000000002</v>
      </c>
      <c r="H491">
        <v>-118.415853</v>
      </c>
      <c r="I491" t="s">
        <v>41</v>
      </c>
      <c r="J491" t="s">
        <v>42</v>
      </c>
      <c r="K491" t="s">
        <v>3</v>
      </c>
      <c r="L491" t="s">
        <v>3</v>
      </c>
      <c r="N491" t="s">
        <v>55</v>
      </c>
      <c r="P491" t="s">
        <v>375</v>
      </c>
      <c r="Q491" t="s">
        <v>375</v>
      </c>
      <c r="R491" t="s">
        <v>48</v>
      </c>
      <c r="S491" t="s">
        <v>48</v>
      </c>
      <c r="T491" t="s">
        <v>49</v>
      </c>
      <c r="U491" t="s">
        <v>64</v>
      </c>
      <c r="V491">
        <v>12</v>
      </c>
      <c r="W491" t="s">
        <v>51</v>
      </c>
      <c r="X491" t="s">
        <v>52</v>
      </c>
      <c r="Y491" t="s">
        <v>53</v>
      </c>
      <c r="Z491" t="s">
        <v>54</v>
      </c>
      <c r="AA491" s="114">
        <v>43996</v>
      </c>
      <c r="AB491" s="112">
        <v>0.80763888888888891</v>
      </c>
      <c r="AC491" t="s">
        <v>86</v>
      </c>
      <c r="AD491" t="s">
        <v>52</v>
      </c>
      <c r="AG491" t="s">
        <v>63</v>
      </c>
      <c r="AH491" t="s">
        <v>576</v>
      </c>
      <c r="AI491">
        <v>1.78</v>
      </c>
      <c r="AJ491" t="s">
        <v>1313</v>
      </c>
      <c r="AK491">
        <v>25.99</v>
      </c>
      <c r="AL491">
        <v>18</v>
      </c>
      <c r="AM491" s="110" t="str">
        <f t="shared" si="7"/>
        <v>25-40mph</v>
      </c>
    </row>
    <row r="492" spans="1:39" x14ac:dyDescent="0.45">
      <c r="A492" t="str">
        <f ca="1">1+A140</f>
        <v/>
      </c>
      <c r="B492" t="s">
        <v>423</v>
      </c>
      <c r="D492" s="114">
        <v>43674</v>
      </c>
      <c r="E492">
        <v>2019</v>
      </c>
      <c r="F492" s="112">
        <v>0.58333333333333337</v>
      </c>
      <c r="G492">
        <v>33.997528000000003</v>
      </c>
      <c r="H492">
        <v>-117.769766</v>
      </c>
      <c r="I492" t="s">
        <v>41</v>
      </c>
      <c r="J492" t="s">
        <v>42</v>
      </c>
      <c r="K492" t="s">
        <v>6</v>
      </c>
      <c r="M492" t="s">
        <v>6</v>
      </c>
      <c r="N492" t="s">
        <v>43</v>
      </c>
      <c r="O492" t="s">
        <v>424</v>
      </c>
      <c r="AC492" t="s">
        <v>37</v>
      </c>
      <c r="AE492" t="s">
        <v>425</v>
      </c>
      <c r="AG492" t="s">
        <v>331</v>
      </c>
      <c r="AH492" t="s">
        <v>559</v>
      </c>
      <c r="AI492">
        <v>4.58</v>
      </c>
      <c r="AJ492" t="s">
        <v>1314</v>
      </c>
      <c r="AK492">
        <v>14.99</v>
      </c>
      <c r="AL492">
        <v>47</v>
      </c>
      <c r="AM492" s="110" t="str">
        <f t="shared" si="7"/>
        <v>&lt; 25mph</v>
      </c>
    </row>
    <row r="493" spans="1:39" x14ac:dyDescent="0.45">
      <c r="A493" t="str">
        <f ca="1">1+A70</f>
        <v/>
      </c>
      <c r="B493" t="str">
        <f>""</f>
        <v/>
      </c>
      <c r="C493" t="s">
        <v>264</v>
      </c>
      <c r="D493" s="114">
        <v>42955</v>
      </c>
      <c r="E493">
        <v>2017</v>
      </c>
      <c r="F493" s="112">
        <v>0.74444444444444446</v>
      </c>
      <c r="G493">
        <v>35.134186999999997</v>
      </c>
      <c r="H493">
        <v>-118.560727</v>
      </c>
      <c r="I493" t="s">
        <v>41</v>
      </c>
      <c r="J493" t="s">
        <v>42</v>
      </c>
      <c r="K493" t="s">
        <v>3</v>
      </c>
      <c r="L493" t="s">
        <v>3</v>
      </c>
      <c r="N493" t="s">
        <v>43</v>
      </c>
      <c r="O493" t="s">
        <v>179</v>
      </c>
      <c r="P493" t="s">
        <v>265</v>
      </c>
      <c r="Q493" t="s">
        <v>265</v>
      </c>
      <c r="R493" t="s">
        <v>61</v>
      </c>
      <c r="S493" t="s">
        <v>62</v>
      </c>
      <c r="T493" t="s">
        <v>49</v>
      </c>
      <c r="U493" t="s">
        <v>56</v>
      </c>
      <c r="V493">
        <v>12</v>
      </c>
      <c r="W493" t="s">
        <v>51</v>
      </c>
      <c r="X493" t="s">
        <v>52</v>
      </c>
      <c r="Y493" t="s">
        <v>53</v>
      </c>
      <c r="Z493" t="s">
        <v>54</v>
      </c>
      <c r="AA493" s="114">
        <v>42955</v>
      </c>
      <c r="AB493" s="112">
        <v>0.74444444444444446</v>
      </c>
      <c r="AC493" t="s">
        <v>37</v>
      </c>
      <c r="AD493" t="s">
        <v>56</v>
      </c>
      <c r="AE493" t="s">
        <v>80</v>
      </c>
      <c r="AF493" t="s">
        <v>70</v>
      </c>
      <c r="AG493" t="s">
        <v>55</v>
      </c>
      <c r="AH493" t="s">
        <v>703</v>
      </c>
      <c r="AI493">
        <v>6.87</v>
      </c>
      <c r="AJ493" t="s">
        <v>1315</v>
      </c>
      <c r="AK493">
        <v>34.520000000000003</v>
      </c>
      <c r="AL493">
        <v>50</v>
      </c>
      <c r="AM493" s="110" t="str">
        <f t="shared" si="7"/>
        <v>25-40mph</v>
      </c>
    </row>
    <row r="494" spans="1:39" x14ac:dyDescent="0.45">
      <c r="A494" t="str">
        <f ca="1">1+A119</f>
        <v/>
      </c>
      <c r="B494" t="str">
        <f>""</f>
        <v/>
      </c>
      <c r="C494" t="s">
        <v>390</v>
      </c>
      <c r="D494" s="114">
        <v>44144</v>
      </c>
      <c r="E494">
        <v>2020</v>
      </c>
      <c r="F494" s="112">
        <v>0.32569444444444451</v>
      </c>
      <c r="G494">
        <v>34.086464999999997</v>
      </c>
      <c r="H494">
        <v>-116.519986</v>
      </c>
      <c r="I494" t="s">
        <v>41</v>
      </c>
      <c r="J494" t="s">
        <v>42</v>
      </c>
      <c r="K494" t="s">
        <v>3</v>
      </c>
      <c r="L494" t="s">
        <v>3</v>
      </c>
      <c r="N494" t="s">
        <v>55</v>
      </c>
      <c r="P494" t="s">
        <v>391</v>
      </c>
      <c r="Q494" t="s">
        <v>391</v>
      </c>
      <c r="R494" t="s">
        <v>62</v>
      </c>
      <c r="S494" t="s">
        <v>62</v>
      </c>
      <c r="U494" t="s">
        <v>64</v>
      </c>
      <c r="V494">
        <v>12</v>
      </c>
      <c r="W494" t="s">
        <v>51</v>
      </c>
      <c r="X494" t="s">
        <v>52</v>
      </c>
      <c r="Y494" t="s">
        <v>53</v>
      </c>
      <c r="Z494" t="s">
        <v>54</v>
      </c>
      <c r="AA494" s="114">
        <v>44144</v>
      </c>
      <c r="AB494" s="112">
        <v>0.26319444444444451</v>
      </c>
      <c r="AC494" t="s">
        <v>86</v>
      </c>
      <c r="AD494" t="s">
        <v>52</v>
      </c>
      <c r="AG494" t="s">
        <v>55</v>
      </c>
      <c r="AH494" t="s">
        <v>750</v>
      </c>
      <c r="AI494">
        <v>6.87</v>
      </c>
      <c r="AJ494" t="s">
        <v>1316</v>
      </c>
      <c r="AK494">
        <v>8.99</v>
      </c>
      <c r="AL494">
        <v>7</v>
      </c>
      <c r="AM494" s="110" t="str">
        <f t="shared" si="7"/>
        <v>&lt; 25mph</v>
      </c>
    </row>
    <row r="495" spans="1:39" x14ac:dyDescent="0.45">
      <c r="A495" t="str">
        <f ca="1">1+A140</f>
        <v/>
      </c>
      <c r="B495" t="s">
        <v>423</v>
      </c>
      <c r="D495" s="114">
        <v>43674</v>
      </c>
      <c r="E495">
        <v>2019</v>
      </c>
      <c r="F495" s="112">
        <v>0.58333333333333337</v>
      </c>
      <c r="G495">
        <v>33.997528000000003</v>
      </c>
      <c r="H495">
        <v>-117.769766</v>
      </c>
      <c r="I495" t="s">
        <v>41</v>
      </c>
      <c r="J495" t="s">
        <v>42</v>
      </c>
      <c r="K495" t="s">
        <v>6</v>
      </c>
      <c r="M495" t="s">
        <v>6</v>
      </c>
      <c r="N495" t="s">
        <v>43</v>
      </c>
      <c r="O495" t="s">
        <v>424</v>
      </c>
      <c r="AC495" t="s">
        <v>37</v>
      </c>
      <c r="AE495" t="s">
        <v>425</v>
      </c>
      <c r="AG495" t="s">
        <v>331</v>
      </c>
      <c r="AH495" t="s">
        <v>559</v>
      </c>
      <c r="AI495">
        <v>4.58</v>
      </c>
      <c r="AJ495" t="s">
        <v>1317</v>
      </c>
      <c r="AK495">
        <v>14.99</v>
      </c>
      <c r="AL495">
        <v>30</v>
      </c>
      <c r="AM495" s="110" t="str">
        <f t="shared" si="7"/>
        <v>&lt; 25mph</v>
      </c>
    </row>
    <row r="496" spans="1:39" x14ac:dyDescent="0.45">
      <c r="A496" t="str">
        <f ca="1">1+A141</f>
        <v/>
      </c>
      <c r="B496" t="s">
        <v>426</v>
      </c>
      <c r="D496" s="114">
        <v>43712</v>
      </c>
      <c r="E496">
        <v>2019</v>
      </c>
      <c r="F496" s="112">
        <v>0.69652777777777775</v>
      </c>
      <c r="G496">
        <v>33.528469000000001</v>
      </c>
      <c r="H496">
        <v>-117.273157</v>
      </c>
      <c r="I496" t="s">
        <v>41</v>
      </c>
      <c r="J496" t="s">
        <v>42</v>
      </c>
      <c r="K496" t="s">
        <v>8</v>
      </c>
      <c r="M496" t="s">
        <v>8</v>
      </c>
      <c r="N496" t="s">
        <v>43</v>
      </c>
      <c r="O496" t="s">
        <v>101</v>
      </c>
      <c r="AG496" t="s">
        <v>331</v>
      </c>
      <c r="AH496" t="s">
        <v>1318</v>
      </c>
      <c r="AI496">
        <v>7.8</v>
      </c>
      <c r="AJ496" t="s">
        <v>1319</v>
      </c>
      <c r="AK496">
        <v>9.1</v>
      </c>
      <c r="AL496">
        <v>18</v>
      </c>
      <c r="AM496" s="110" t="str">
        <f t="shared" si="7"/>
        <v>&lt; 25mph</v>
      </c>
    </row>
    <row r="497" spans="1:39" x14ac:dyDescent="0.45">
      <c r="A497" t="str">
        <f ca="1">1+A33</f>
        <v/>
      </c>
      <c r="B497" t="str">
        <f>""</f>
        <v/>
      </c>
      <c r="C497" t="s">
        <v>171</v>
      </c>
      <c r="D497" s="114">
        <v>42519</v>
      </c>
      <c r="E497">
        <v>2016</v>
      </c>
      <c r="F497" s="112">
        <v>0.93402777777777779</v>
      </c>
      <c r="G497">
        <v>36.009123000000002</v>
      </c>
      <c r="H497">
        <v>-118.956283</v>
      </c>
      <c r="I497" t="s">
        <v>41</v>
      </c>
      <c r="J497" t="s">
        <v>42</v>
      </c>
      <c r="K497" t="s">
        <v>5</v>
      </c>
      <c r="L497" t="s">
        <v>5</v>
      </c>
      <c r="N497" t="s">
        <v>43</v>
      </c>
      <c r="O497" t="s">
        <v>101</v>
      </c>
      <c r="P497" t="s">
        <v>172</v>
      </c>
      <c r="Q497" t="s">
        <v>172</v>
      </c>
      <c r="R497" t="s">
        <v>47</v>
      </c>
      <c r="S497" t="s">
        <v>48</v>
      </c>
      <c r="T497" t="s">
        <v>49</v>
      </c>
      <c r="U497" t="s">
        <v>163</v>
      </c>
      <c r="V497">
        <v>12</v>
      </c>
      <c r="W497" t="s">
        <v>51</v>
      </c>
      <c r="X497" t="s">
        <v>52</v>
      </c>
      <c r="Y497" t="s">
        <v>53</v>
      </c>
      <c r="Z497" t="s">
        <v>54</v>
      </c>
      <c r="AA497" s="114">
        <v>42519</v>
      </c>
      <c r="AB497" s="112">
        <v>0.93402777777777779</v>
      </c>
      <c r="AC497" t="s">
        <v>37</v>
      </c>
      <c r="AD497" t="s">
        <v>56</v>
      </c>
      <c r="AE497" t="s">
        <v>63</v>
      </c>
      <c r="AF497" t="s">
        <v>70</v>
      </c>
      <c r="AG497" t="s">
        <v>55</v>
      </c>
      <c r="AK497">
        <v>0</v>
      </c>
      <c r="AL497">
        <v>0</v>
      </c>
      <c r="AM497" s="110" t="str">
        <f t="shared" si="7"/>
        <v>No data</v>
      </c>
    </row>
    <row r="498" spans="1:39" x14ac:dyDescent="0.45">
      <c r="A498">
        <f>1+A52</f>
        <v>10005</v>
      </c>
      <c r="B498" t="str">
        <f>""</f>
        <v/>
      </c>
      <c r="C498" t="s">
        <v>221</v>
      </c>
      <c r="D498" s="114">
        <v>42694</v>
      </c>
      <c r="E498">
        <v>2016</v>
      </c>
      <c r="F498" s="112">
        <v>0.46875</v>
      </c>
      <c r="G498">
        <v>34.188339999999997</v>
      </c>
      <c r="H498">
        <v>-118.874252</v>
      </c>
      <c r="I498" t="s">
        <v>41</v>
      </c>
      <c r="J498" t="s">
        <v>42</v>
      </c>
      <c r="K498" t="s">
        <v>3</v>
      </c>
      <c r="L498" t="s">
        <v>3</v>
      </c>
      <c r="N498" t="s">
        <v>133</v>
      </c>
      <c r="O498" t="s">
        <v>56</v>
      </c>
      <c r="P498" t="s">
        <v>222</v>
      </c>
      <c r="Q498" t="s">
        <v>222</v>
      </c>
      <c r="R498" t="s">
        <v>61</v>
      </c>
      <c r="S498" t="s">
        <v>62</v>
      </c>
      <c r="T498" t="s">
        <v>49</v>
      </c>
      <c r="U498" t="s">
        <v>223</v>
      </c>
      <c r="V498">
        <v>16</v>
      </c>
      <c r="W498" t="s">
        <v>51</v>
      </c>
      <c r="X498" t="s">
        <v>52</v>
      </c>
      <c r="Y498" t="s">
        <v>53</v>
      </c>
      <c r="Z498" t="s">
        <v>75</v>
      </c>
      <c r="AA498" t="s">
        <v>76</v>
      </c>
      <c r="AB498" t="s">
        <v>56</v>
      </c>
      <c r="AC498" t="s">
        <v>37</v>
      </c>
      <c r="AD498" t="s">
        <v>56</v>
      </c>
      <c r="AE498" t="s">
        <v>112</v>
      </c>
      <c r="AF498" t="s">
        <v>70</v>
      </c>
      <c r="AG498" t="s">
        <v>55</v>
      </c>
      <c r="AH498" t="s">
        <v>1320</v>
      </c>
      <c r="AI498">
        <v>5.01</v>
      </c>
      <c r="AJ498" t="s">
        <v>1321</v>
      </c>
      <c r="AK498">
        <v>34.99</v>
      </c>
      <c r="AL498">
        <v>51</v>
      </c>
      <c r="AM498" s="110" t="str">
        <f t="shared" si="7"/>
        <v>25-40mph</v>
      </c>
    </row>
    <row r="499" spans="1:39" x14ac:dyDescent="0.45">
      <c r="A499" t="str">
        <f ca="1">1+A103</f>
        <v/>
      </c>
      <c r="B499" t="str">
        <f>""</f>
        <v/>
      </c>
      <c r="C499" t="s">
        <v>352</v>
      </c>
      <c r="D499" s="114">
        <v>43729</v>
      </c>
      <c r="E499">
        <v>2019</v>
      </c>
      <c r="F499" s="112">
        <v>0.45347222222222222</v>
      </c>
      <c r="G499">
        <v>36.102612000000001</v>
      </c>
      <c r="H499">
        <v>-118.86592400000001</v>
      </c>
      <c r="I499" t="s">
        <v>63</v>
      </c>
      <c r="J499" t="s">
        <v>42</v>
      </c>
      <c r="K499" t="s">
        <v>4</v>
      </c>
      <c r="L499" t="s">
        <v>4</v>
      </c>
      <c r="N499" t="s">
        <v>43</v>
      </c>
      <c r="O499" t="s">
        <v>353</v>
      </c>
      <c r="P499" t="s">
        <v>354</v>
      </c>
      <c r="Q499" t="s">
        <v>354</v>
      </c>
      <c r="R499" t="s">
        <v>47</v>
      </c>
      <c r="S499" t="s">
        <v>48</v>
      </c>
      <c r="T499" t="s">
        <v>49</v>
      </c>
      <c r="U499" t="s">
        <v>316</v>
      </c>
      <c r="V499">
        <v>12</v>
      </c>
      <c r="W499" t="s">
        <v>51</v>
      </c>
      <c r="X499" t="s">
        <v>52</v>
      </c>
      <c r="Y499" t="s">
        <v>53</v>
      </c>
      <c r="Z499" t="s">
        <v>54</v>
      </c>
      <c r="AA499" s="114">
        <v>43729</v>
      </c>
      <c r="AB499" s="112">
        <v>0.45347222222222222</v>
      </c>
      <c r="AC499" t="s">
        <v>37</v>
      </c>
      <c r="AE499" t="s">
        <v>80</v>
      </c>
      <c r="AF499" t="s">
        <v>70</v>
      </c>
      <c r="AG499" t="s">
        <v>137</v>
      </c>
      <c r="AK499">
        <v>0</v>
      </c>
      <c r="AL499">
        <v>0</v>
      </c>
      <c r="AM499" s="110" t="str">
        <f t="shared" si="7"/>
        <v>No data</v>
      </c>
    </row>
    <row r="500" spans="1:39" x14ac:dyDescent="0.45">
      <c r="A500" t="str">
        <f ca="1">1+A90</f>
        <v/>
      </c>
      <c r="B500" t="str">
        <f>""</f>
        <v/>
      </c>
      <c r="C500" t="s">
        <v>317</v>
      </c>
      <c r="D500" s="114">
        <v>43622</v>
      </c>
      <c r="E500">
        <v>2019</v>
      </c>
      <c r="F500" s="112">
        <v>0.375</v>
      </c>
      <c r="G500">
        <v>34.473354999999998</v>
      </c>
      <c r="H500">
        <v>-118.392124</v>
      </c>
      <c r="I500" t="s">
        <v>41</v>
      </c>
      <c r="J500" t="s">
        <v>42</v>
      </c>
      <c r="K500" t="s">
        <v>3</v>
      </c>
      <c r="L500" t="s">
        <v>3</v>
      </c>
      <c r="N500" t="s">
        <v>43</v>
      </c>
      <c r="O500" t="s">
        <v>318</v>
      </c>
      <c r="P500" t="s">
        <v>319</v>
      </c>
      <c r="Q500" t="s">
        <v>319</v>
      </c>
      <c r="R500" t="s">
        <v>61</v>
      </c>
      <c r="S500" t="s">
        <v>62</v>
      </c>
      <c r="T500" t="s">
        <v>49</v>
      </c>
      <c r="U500" t="s">
        <v>310</v>
      </c>
      <c r="V500">
        <v>16</v>
      </c>
      <c r="W500" t="s">
        <v>51</v>
      </c>
      <c r="X500" t="s">
        <v>52</v>
      </c>
      <c r="Y500" t="s">
        <v>53</v>
      </c>
      <c r="Z500" t="s">
        <v>54</v>
      </c>
      <c r="AA500" s="114">
        <v>43622</v>
      </c>
      <c r="AB500" s="112">
        <v>0.38194444444444442</v>
      </c>
      <c r="AC500" t="s">
        <v>86</v>
      </c>
      <c r="AD500" t="s">
        <v>52</v>
      </c>
      <c r="AG500" t="s">
        <v>137</v>
      </c>
      <c r="AH500" t="s">
        <v>667</v>
      </c>
      <c r="AI500">
        <v>7.39</v>
      </c>
      <c r="AJ500" t="s">
        <v>1322</v>
      </c>
      <c r="AK500">
        <v>32.99</v>
      </c>
      <c r="AL500">
        <v>90</v>
      </c>
      <c r="AM500" s="110" t="str">
        <f t="shared" si="7"/>
        <v>25-40mph</v>
      </c>
    </row>
    <row r="501" spans="1:39" x14ac:dyDescent="0.45">
      <c r="A501" t="str">
        <f ca="1">1+A112</f>
        <v/>
      </c>
      <c r="B501" t="str">
        <f>""</f>
        <v/>
      </c>
      <c r="C501" t="s">
        <v>339</v>
      </c>
      <c r="D501" s="114">
        <v>43996</v>
      </c>
      <c r="E501">
        <v>2020</v>
      </c>
      <c r="F501" s="112">
        <v>0.68402777777777779</v>
      </c>
      <c r="G501">
        <v>34.709825000000002</v>
      </c>
      <c r="H501">
        <v>-118.415853</v>
      </c>
      <c r="I501" t="s">
        <v>41</v>
      </c>
      <c r="J501" t="s">
        <v>42</v>
      </c>
      <c r="K501" t="s">
        <v>3</v>
      </c>
      <c r="L501" t="s">
        <v>3</v>
      </c>
      <c r="N501" t="s">
        <v>55</v>
      </c>
      <c r="P501" t="s">
        <v>375</v>
      </c>
      <c r="Q501" t="s">
        <v>375</v>
      </c>
      <c r="R501" t="s">
        <v>48</v>
      </c>
      <c r="S501" t="s">
        <v>48</v>
      </c>
      <c r="T501" t="s">
        <v>49</v>
      </c>
      <c r="U501" t="s">
        <v>64</v>
      </c>
      <c r="V501">
        <v>12</v>
      </c>
      <c r="W501" t="s">
        <v>51</v>
      </c>
      <c r="X501" t="s">
        <v>52</v>
      </c>
      <c r="Y501" t="s">
        <v>53</v>
      </c>
      <c r="Z501" t="s">
        <v>54</v>
      </c>
      <c r="AA501" s="114">
        <v>43996</v>
      </c>
      <c r="AB501" s="112">
        <v>0.80763888888888891</v>
      </c>
      <c r="AC501" t="s">
        <v>86</v>
      </c>
      <c r="AD501" t="s">
        <v>52</v>
      </c>
      <c r="AG501" t="s">
        <v>63</v>
      </c>
      <c r="AH501" t="s">
        <v>576</v>
      </c>
      <c r="AI501">
        <v>1.78</v>
      </c>
      <c r="AJ501" t="s">
        <v>1323</v>
      </c>
      <c r="AK501">
        <v>24</v>
      </c>
      <c r="AL501">
        <v>7</v>
      </c>
      <c r="AM501" s="110" t="str">
        <f t="shared" si="7"/>
        <v>&lt; 25mph</v>
      </c>
    </row>
    <row r="502" spans="1:39" x14ac:dyDescent="0.45">
      <c r="A502" t="str">
        <f ca="1">1+A133</f>
        <v/>
      </c>
      <c r="B502" t="s">
        <v>416</v>
      </c>
      <c r="D502" s="114">
        <v>43026</v>
      </c>
      <c r="E502">
        <v>2017</v>
      </c>
      <c r="F502" s="112">
        <v>0.47083333333333333</v>
      </c>
      <c r="G502">
        <v>33.772078</v>
      </c>
      <c r="H502">
        <v>-117.217316</v>
      </c>
      <c r="I502" t="s">
        <v>41</v>
      </c>
      <c r="J502" t="s">
        <v>42</v>
      </c>
      <c r="K502" t="s">
        <v>55</v>
      </c>
      <c r="M502" t="s">
        <v>55</v>
      </c>
      <c r="N502" t="s">
        <v>43</v>
      </c>
      <c r="O502" t="s">
        <v>101</v>
      </c>
      <c r="AG502" t="s">
        <v>331</v>
      </c>
      <c r="AH502" t="s">
        <v>565</v>
      </c>
      <c r="AI502">
        <v>3.55</v>
      </c>
      <c r="AJ502" t="s">
        <v>1324</v>
      </c>
      <c r="AK502">
        <v>25.99</v>
      </c>
      <c r="AL502">
        <v>31</v>
      </c>
      <c r="AM502" s="110" t="str">
        <f t="shared" si="7"/>
        <v>25-40mph</v>
      </c>
    </row>
    <row r="503" spans="1:39" x14ac:dyDescent="0.45">
      <c r="A503" t="str">
        <f ca="1">1+A38</f>
        <v/>
      </c>
      <c r="B503" t="str">
        <f>""</f>
        <v/>
      </c>
      <c r="C503" t="s">
        <v>183</v>
      </c>
      <c r="D503" s="114">
        <v>42542</v>
      </c>
      <c r="E503">
        <v>2016</v>
      </c>
      <c r="F503" s="112">
        <v>0.90763888888888888</v>
      </c>
      <c r="G503">
        <v>36.251508999999999</v>
      </c>
      <c r="H503">
        <v>-118.78093200000001</v>
      </c>
      <c r="I503" t="s">
        <v>41</v>
      </c>
      <c r="J503" t="s">
        <v>42</v>
      </c>
      <c r="K503" t="s">
        <v>4</v>
      </c>
      <c r="L503" t="s">
        <v>4</v>
      </c>
      <c r="N503" t="s">
        <v>43</v>
      </c>
      <c r="O503" t="s">
        <v>101</v>
      </c>
      <c r="P503" t="s">
        <v>184</v>
      </c>
      <c r="Q503" t="s">
        <v>184</v>
      </c>
      <c r="R503" t="s">
        <v>47</v>
      </c>
      <c r="S503" t="s">
        <v>48</v>
      </c>
      <c r="T503" t="s">
        <v>49</v>
      </c>
      <c r="U503" t="s">
        <v>163</v>
      </c>
      <c r="V503">
        <v>12</v>
      </c>
      <c r="W503" t="s">
        <v>51</v>
      </c>
      <c r="X503" t="s">
        <v>52</v>
      </c>
      <c r="Y503" t="s">
        <v>53</v>
      </c>
      <c r="Z503" t="s">
        <v>54</v>
      </c>
      <c r="AA503" s="114">
        <v>42542</v>
      </c>
      <c r="AB503" s="112">
        <v>0.90763888888888888</v>
      </c>
      <c r="AC503" t="s">
        <v>37</v>
      </c>
      <c r="AD503" t="s">
        <v>56</v>
      </c>
      <c r="AE503" t="s">
        <v>41</v>
      </c>
      <c r="AF503" t="s">
        <v>70</v>
      </c>
      <c r="AG503" t="s">
        <v>55</v>
      </c>
      <c r="AH503" t="s">
        <v>487</v>
      </c>
      <c r="AI503">
        <v>5.1100000000000003</v>
      </c>
      <c r="AJ503" t="s">
        <v>1325</v>
      </c>
      <c r="AK503">
        <v>10</v>
      </c>
      <c r="AL503">
        <v>2</v>
      </c>
      <c r="AM503" s="110" t="str">
        <f t="shared" si="7"/>
        <v>&lt; 25mph</v>
      </c>
    </row>
    <row r="504" spans="1:39" x14ac:dyDescent="0.45">
      <c r="A504" t="str">
        <f ca="1">1+A30</f>
        <v/>
      </c>
      <c r="B504" t="str">
        <f>""</f>
        <v/>
      </c>
      <c r="C504" t="s">
        <v>165</v>
      </c>
      <c r="D504" s="114">
        <v>42488</v>
      </c>
      <c r="E504">
        <v>2016</v>
      </c>
      <c r="F504" s="112">
        <v>0.58333333333333337</v>
      </c>
      <c r="G504">
        <v>34.357004000000003</v>
      </c>
      <c r="H504">
        <v>-119.314044</v>
      </c>
      <c r="I504" t="s">
        <v>41</v>
      </c>
      <c r="J504" t="s">
        <v>42</v>
      </c>
      <c r="K504" t="s">
        <v>5</v>
      </c>
      <c r="L504" t="s">
        <v>5</v>
      </c>
      <c r="N504" t="s">
        <v>43</v>
      </c>
      <c r="O504" t="s">
        <v>157</v>
      </c>
      <c r="P504" t="s">
        <v>166</v>
      </c>
      <c r="Q504" t="s">
        <v>166</v>
      </c>
      <c r="R504" t="s">
        <v>61</v>
      </c>
      <c r="S504" t="s">
        <v>62</v>
      </c>
      <c r="T504" t="s">
        <v>49</v>
      </c>
      <c r="U504" t="s">
        <v>56</v>
      </c>
      <c r="V504">
        <v>16</v>
      </c>
      <c r="W504" t="s">
        <v>51</v>
      </c>
      <c r="X504" t="s">
        <v>52</v>
      </c>
      <c r="Y504" t="s">
        <v>53</v>
      </c>
      <c r="Z504" t="s">
        <v>54</v>
      </c>
      <c r="AA504" s="114">
        <v>42488</v>
      </c>
      <c r="AB504" s="112">
        <v>0.58333333333333337</v>
      </c>
      <c r="AC504" t="s">
        <v>86</v>
      </c>
      <c r="AD504" t="s">
        <v>63</v>
      </c>
      <c r="AE504" t="s">
        <v>56</v>
      </c>
      <c r="AF504" t="s">
        <v>56</v>
      </c>
      <c r="AG504" t="s">
        <v>55</v>
      </c>
      <c r="AH504" t="s">
        <v>489</v>
      </c>
      <c r="AI504">
        <v>7.74</v>
      </c>
      <c r="AJ504" t="s">
        <v>1326</v>
      </c>
      <c r="AK504">
        <v>21</v>
      </c>
      <c r="AL504">
        <v>34</v>
      </c>
      <c r="AM504" s="110" t="str">
        <f t="shared" si="7"/>
        <v>&lt; 25mph</v>
      </c>
    </row>
    <row r="505" spans="1:39" x14ac:dyDescent="0.45">
      <c r="A505" t="str">
        <f ca="1">1+A95</f>
        <v/>
      </c>
      <c r="B505" t="str">
        <f>""</f>
        <v/>
      </c>
      <c r="C505" t="s">
        <v>332</v>
      </c>
      <c r="D505" s="114">
        <v>43683</v>
      </c>
      <c r="E505">
        <v>2019</v>
      </c>
      <c r="F505" s="112">
        <v>0.62708333333333333</v>
      </c>
      <c r="G505">
        <v>34.391812999999999</v>
      </c>
      <c r="H505">
        <v>-118.659631</v>
      </c>
      <c r="I505" t="s">
        <v>41</v>
      </c>
      <c r="J505" t="s">
        <v>42</v>
      </c>
      <c r="K505" t="s">
        <v>4</v>
      </c>
      <c r="L505" t="s">
        <v>4</v>
      </c>
      <c r="N505" t="s">
        <v>43</v>
      </c>
      <c r="O505" t="s">
        <v>333</v>
      </c>
      <c r="P505" t="s">
        <v>334</v>
      </c>
      <c r="Q505" t="s">
        <v>334</v>
      </c>
      <c r="R505" t="s">
        <v>61</v>
      </c>
      <c r="S505" t="s">
        <v>62</v>
      </c>
      <c r="T505" t="s">
        <v>49</v>
      </c>
      <c r="U505" t="s">
        <v>310</v>
      </c>
      <c r="V505">
        <v>66</v>
      </c>
      <c r="W505" t="s">
        <v>111</v>
      </c>
      <c r="X505" t="s">
        <v>63</v>
      </c>
      <c r="Y505" t="s">
        <v>53</v>
      </c>
      <c r="Z505" t="s">
        <v>54</v>
      </c>
      <c r="AA505" s="114">
        <v>43683</v>
      </c>
      <c r="AB505" s="112">
        <v>0.53541666666666665</v>
      </c>
      <c r="AC505" t="s">
        <v>37</v>
      </c>
      <c r="AE505" t="s">
        <v>112</v>
      </c>
      <c r="AF505" t="s">
        <v>70</v>
      </c>
      <c r="AG505" t="s">
        <v>63</v>
      </c>
      <c r="AH505" t="s">
        <v>477</v>
      </c>
      <c r="AI505">
        <v>5.46</v>
      </c>
      <c r="AJ505" t="s">
        <v>1327</v>
      </c>
      <c r="AK505">
        <v>34.99</v>
      </c>
      <c r="AL505">
        <v>9</v>
      </c>
      <c r="AM505" s="110" t="str">
        <f t="shared" si="7"/>
        <v>25-40mph</v>
      </c>
    </row>
    <row r="506" spans="1:39" x14ac:dyDescent="0.45">
      <c r="A506">
        <f>1+A64</f>
        <v>4</v>
      </c>
      <c r="B506" t="str">
        <f>""</f>
        <v/>
      </c>
      <c r="C506" t="s">
        <v>246</v>
      </c>
      <c r="D506" s="114">
        <v>42890</v>
      </c>
      <c r="E506">
        <v>2017</v>
      </c>
      <c r="F506" s="112">
        <v>0.55138888888888893</v>
      </c>
      <c r="G506">
        <v>33.837330999999999</v>
      </c>
      <c r="H506">
        <v>-117.486318</v>
      </c>
      <c r="I506" t="s">
        <v>41</v>
      </c>
      <c r="J506" t="s">
        <v>42</v>
      </c>
      <c r="K506" t="s">
        <v>3</v>
      </c>
      <c r="L506" t="s">
        <v>3</v>
      </c>
      <c r="N506" t="s">
        <v>43</v>
      </c>
      <c r="O506" t="s">
        <v>143</v>
      </c>
      <c r="P506" t="s">
        <v>247</v>
      </c>
      <c r="Q506" t="s">
        <v>247</v>
      </c>
      <c r="R506" t="s">
        <v>61</v>
      </c>
      <c r="S506" t="s">
        <v>62</v>
      </c>
      <c r="T506" t="s">
        <v>49</v>
      </c>
      <c r="U506" t="s">
        <v>56</v>
      </c>
      <c r="V506">
        <v>33</v>
      </c>
      <c r="W506" t="s">
        <v>51</v>
      </c>
      <c r="X506" t="s">
        <v>52</v>
      </c>
      <c r="Y506" t="s">
        <v>53</v>
      </c>
      <c r="Z506" t="s">
        <v>54</v>
      </c>
      <c r="AA506" s="114">
        <v>42890</v>
      </c>
      <c r="AB506" s="112">
        <v>0.55138888888888893</v>
      </c>
      <c r="AC506" t="s">
        <v>248</v>
      </c>
      <c r="AD506" t="s">
        <v>56</v>
      </c>
      <c r="AE506" t="s">
        <v>56</v>
      </c>
      <c r="AF506" t="s">
        <v>56</v>
      </c>
      <c r="AG506" t="s">
        <v>55</v>
      </c>
      <c r="AH506" t="s">
        <v>1328</v>
      </c>
      <c r="AI506">
        <v>1.92</v>
      </c>
      <c r="AJ506" t="s">
        <v>1329</v>
      </c>
      <c r="AK506">
        <v>7</v>
      </c>
      <c r="AL506">
        <v>39</v>
      </c>
      <c r="AM506" s="110" t="str">
        <f t="shared" si="7"/>
        <v>&lt; 25mph</v>
      </c>
    </row>
    <row r="507" spans="1:39" x14ac:dyDescent="0.45">
      <c r="A507">
        <v>1</v>
      </c>
      <c r="B507" t="str">
        <f>""</f>
        <v/>
      </c>
      <c r="C507" t="s">
        <v>40</v>
      </c>
      <c r="D507" s="114">
        <v>42041</v>
      </c>
      <c r="E507">
        <v>2015</v>
      </c>
      <c r="F507" s="112">
        <v>0.55208333333333337</v>
      </c>
      <c r="G507">
        <v>37.453960000000002</v>
      </c>
      <c r="H507">
        <v>-118.58419600000001</v>
      </c>
      <c r="I507" t="s">
        <v>41</v>
      </c>
      <c r="J507" t="s">
        <v>42</v>
      </c>
      <c r="K507" t="s">
        <v>9</v>
      </c>
      <c r="L507" t="s">
        <v>9</v>
      </c>
      <c r="N507" t="s">
        <v>43</v>
      </c>
      <c r="O507" t="s">
        <v>44</v>
      </c>
      <c r="P507" t="s">
        <v>45</v>
      </c>
      <c r="Q507" t="s">
        <v>46</v>
      </c>
      <c r="R507" t="s">
        <v>47</v>
      </c>
      <c r="S507" t="s">
        <v>48</v>
      </c>
      <c r="T507" t="s">
        <v>49</v>
      </c>
      <c r="U507" t="s">
        <v>50</v>
      </c>
      <c r="V507">
        <v>12</v>
      </c>
      <c r="W507" t="s">
        <v>51</v>
      </c>
      <c r="X507" t="s">
        <v>52</v>
      </c>
      <c r="Y507" t="s">
        <v>53</v>
      </c>
      <c r="Z507" t="s">
        <v>54</v>
      </c>
      <c r="AA507" s="114">
        <v>42041</v>
      </c>
      <c r="AB507" s="112">
        <v>0.55208333333333337</v>
      </c>
      <c r="AC507" t="s">
        <v>55</v>
      </c>
      <c r="AD507" t="s">
        <v>56</v>
      </c>
      <c r="AE507" t="s">
        <v>56</v>
      </c>
      <c r="AF507" t="s">
        <v>56</v>
      </c>
      <c r="AG507" t="s">
        <v>55</v>
      </c>
      <c r="AH507" t="s">
        <v>1330</v>
      </c>
      <c r="AI507">
        <v>0.67</v>
      </c>
      <c r="AJ507" t="s">
        <v>1331</v>
      </c>
      <c r="AK507">
        <v>10.85</v>
      </c>
      <c r="AL507">
        <v>13</v>
      </c>
      <c r="AM507" s="110" t="str">
        <f t="shared" si="7"/>
        <v>&lt; 25mph</v>
      </c>
    </row>
    <row r="508" spans="1:39" x14ac:dyDescent="0.45">
      <c r="A508" t="str">
        <f ca="1">1+A86</f>
        <v/>
      </c>
      <c r="B508" t="str">
        <f>""</f>
        <v/>
      </c>
      <c r="C508" t="s">
        <v>305</v>
      </c>
      <c r="D508" s="114">
        <v>43417</v>
      </c>
      <c r="E508">
        <v>2018</v>
      </c>
      <c r="F508" s="112">
        <v>0.29930555555555549</v>
      </c>
      <c r="G508">
        <v>33.492761000000002</v>
      </c>
      <c r="H508">
        <v>-117.279639</v>
      </c>
      <c r="I508" t="s">
        <v>41</v>
      </c>
      <c r="J508" t="s">
        <v>42</v>
      </c>
      <c r="K508" t="s">
        <v>3</v>
      </c>
      <c r="L508" t="s">
        <v>3</v>
      </c>
      <c r="N508" t="s">
        <v>55</v>
      </c>
      <c r="O508" t="s">
        <v>56</v>
      </c>
      <c r="P508" t="s">
        <v>306</v>
      </c>
      <c r="Q508" t="s">
        <v>307</v>
      </c>
      <c r="R508" t="s">
        <v>61</v>
      </c>
      <c r="S508" t="s">
        <v>62</v>
      </c>
      <c r="T508" t="s">
        <v>49</v>
      </c>
      <c r="U508" t="s">
        <v>56</v>
      </c>
      <c r="V508">
        <v>12</v>
      </c>
      <c r="W508" t="s">
        <v>51</v>
      </c>
      <c r="X508" t="s">
        <v>52</v>
      </c>
      <c r="Y508" t="s">
        <v>53</v>
      </c>
      <c r="Z508" t="s">
        <v>54</v>
      </c>
      <c r="AA508" s="114">
        <v>43417</v>
      </c>
      <c r="AB508" s="112">
        <v>0.29930555555555549</v>
      </c>
      <c r="AC508" t="s">
        <v>86</v>
      </c>
      <c r="AD508" t="s">
        <v>52</v>
      </c>
      <c r="AE508" t="s">
        <v>56</v>
      </c>
      <c r="AF508" t="s">
        <v>56</v>
      </c>
      <c r="AG508" t="s">
        <v>55</v>
      </c>
      <c r="AH508" t="s">
        <v>834</v>
      </c>
      <c r="AI508">
        <v>5.17</v>
      </c>
      <c r="AJ508" t="s">
        <v>1332</v>
      </c>
      <c r="AK508">
        <v>7</v>
      </c>
      <c r="AL508">
        <v>49</v>
      </c>
      <c r="AM508" s="110" t="str">
        <f t="shared" si="7"/>
        <v>&lt; 25mph</v>
      </c>
    </row>
    <row r="509" spans="1:39" x14ac:dyDescent="0.45">
      <c r="A509" t="str">
        <f ca="1">1+A82</f>
        <v/>
      </c>
      <c r="B509" t="str">
        <f>""</f>
        <v/>
      </c>
      <c r="C509" t="s">
        <v>295</v>
      </c>
      <c r="D509" s="114">
        <v>43316</v>
      </c>
      <c r="E509">
        <v>2018</v>
      </c>
      <c r="F509" s="112">
        <v>2.9861111111111109E-2</v>
      </c>
      <c r="G509">
        <v>37.189478000000001</v>
      </c>
      <c r="H509">
        <v>-119.273836</v>
      </c>
      <c r="I509" t="s">
        <v>41</v>
      </c>
      <c r="J509" t="s">
        <v>42</v>
      </c>
      <c r="K509" t="s">
        <v>4</v>
      </c>
      <c r="L509" t="s">
        <v>4</v>
      </c>
      <c r="N509" t="s">
        <v>43</v>
      </c>
      <c r="O509" t="s">
        <v>279</v>
      </c>
      <c r="P509" t="s">
        <v>296</v>
      </c>
      <c r="Q509" t="s">
        <v>296</v>
      </c>
      <c r="R509" t="s">
        <v>61</v>
      </c>
      <c r="S509" t="s">
        <v>62</v>
      </c>
      <c r="T509" t="s">
        <v>49</v>
      </c>
      <c r="U509" t="s">
        <v>56</v>
      </c>
      <c r="V509">
        <v>220</v>
      </c>
      <c r="W509" t="s">
        <v>111</v>
      </c>
      <c r="X509" t="s">
        <v>52</v>
      </c>
      <c r="Y509" t="s">
        <v>53</v>
      </c>
      <c r="Z509" t="s">
        <v>54</v>
      </c>
      <c r="AA509" s="114">
        <v>43316</v>
      </c>
      <c r="AB509" s="112">
        <v>9.7916666666666666E-2</v>
      </c>
      <c r="AC509" t="s">
        <v>86</v>
      </c>
      <c r="AD509" t="s">
        <v>63</v>
      </c>
      <c r="AE509" t="s">
        <v>56</v>
      </c>
      <c r="AF509" t="s">
        <v>56</v>
      </c>
      <c r="AG509" t="s">
        <v>55</v>
      </c>
      <c r="AH509" t="s">
        <v>1333</v>
      </c>
      <c r="AI509">
        <v>7.02</v>
      </c>
      <c r="AJ509" t="s">
        <v>1334</v>
      </c>
      <c r="AK509">
        <v>11.76</v>
      </c>
      <c r="AL509">
        <v>97</v>
      </c>
      <c r="AM509" s="110" t="str">
        <f t="shared" si="7"/>
        <v>&lt; 25mph</v>
      </c>
    </row>
    <row r="510" spans="1:39" x14ac:dyDescent="0.45">
      <c r="A510" t="str">
        <f ca="1">1+A116</f>
        <v/>
      </c>
      <c r="B510" t="str">
        <f>""</f>
        <v/>
      </c>
      <c r="C510" t="s">
        <v>382</v>
      </c>
      <c r="D510" s="114">
        <v>44053</v>
      </c>
      <c r="E510">
        <v>2020</v>
      </c>
      <c r="F510" s="112">
        <v>0.60763888888888884</v>
      </c>
      <c r="G510">
        <v>35.102145999999998</v>
      </c>
      <c r="H510">
        <v>-118.539429</v>
      </c>
      <c r="I510" t="s">
        <v>41</v>
      </c>
      <c r="J510" t="s">
        <v>42</v>
      </c>
      <c r="K510" t="s">
        <v>3</v>
      </c>
      <c r="L510" t="s">
        <v>3</v>
      </c>
      <c r="N510" t="s">
        <v>256</v>
      </c>
      <c r="P510" t="s">
        <v>383</v>
      </c>
      <c r="Q510" t="s">
        <v>383</v>
      </c>
      <c r="R510" t="s">
        <v>62</v>
      </c>
      <c r="S510" t="s">
        <v>62</v>
      </c>
      <c r="T510" t="s">
        <v>49</v>
      </c>
      <c r="U510" t="s">
        <v>163</v>
      </c>
      <c r="V510">
        <v>12</v>
      </c>
      <c r="W510" t="s">
        <v>51</v>
      </c>
      <c r="X510" t="s">
        <v>52</v>
      </c>
      <c r="Y510" t="s">
        <v>53</v>
      </c>
      <c r="Z510" t="s">
        <v>75</v>
      </c>
      <c r="AC510" t="s">
        <v>63</v>
      </c>
      <c r="AG510" t="s">
        <v>55</v>
      </c>
      <c r="AH510" t="s">
        <v>498</v>
      </c>
      <c r="AI510">
        <v>6.59</v>
      </c>
      <c r="AJ510" t="s">
        <v>1335</v>
      </c>
      <c r="AK510">
        <v>28.01</v>
      </c>
      <c r="AL510">
        <v>32</v>
      </c>
      <c r="AM510" s="110" t="str">
        <f t="shared" si="7"/>
        <v>25-40mph</v>
      </c>
    </row>
    <row r="511" spans="1:39" x14ac:dyDescent="0.45">
      <c r="A511" t="str">
        <f ca="1">1+A57</f>
        <v/>
      </c>
      <c r="B511" t="str">
        <f>""</f>
        <v/>
      </c>
      <c r="C511" t="s">
        <v>232</v>
      </c>
      <c r="D511" s="114">
        <v>42811</v>
      </c>
      <c r="E511">
        <v>2017</v>
      </c>
      <c r="F511" s="112">
        <v>0.71805555555555556</v>
      </c>
      <c r="G511">
        <v>34.575906000000003</v>
      </c>
      <c r="H511">
        <v>-118.262917</v>
      </c>
      <c r="I511" t="s">
        <v>41</v>
      </c>
      <c r="J511" t="s">
        <v>42</v>
      </c>
      <c r="K511" t="s">
        <v>3</v>
      </c>
      <c r="L511" t="s">
        <v>3</v>
      </c>
      <c r="N511" t="s">
        <v>43</v>
      </c>
      <c r="O511" t="s">
        <v>148</v>
      </c>
      <c r="P511" t="s">
        <v>233</v>
      </c>
      <c r="Q511" t="s">
        <v>233</v>
      </c>
      <c r="R511" t="s">
        <v>61</v>
      </c>
      <c r="S511" t="s">
        <v>62</v>
      </c>
      <c r="T511" t="s">
        <v>49</v>
      </c>
      <c r="U511" t="s">
        <v>56</v>
      </c>
      <c r="V511">
        <v>12</v>
      </c>
      <c r="W511" t="s">
        <v>51</v>
      </c>
      <c r="X511" t="s">
        <v>52</v>
      </c>
      <c r="Y511" t="s">
        <v>53</v>
      </c>
      <c r="Z511" t="s">
        <v>54</v>
      </c>
      <c r="AA511" s="114">
        <v>42811</v>
      </c>
      <c r="AB511" s="112">
        <v>0.71805555555555556</v>
      </c>
      <c r="AC511" t="s">
        <v>37</v>
      </c>
      <c r="AD511" t="s">
        <v>56</v>
      </c>
      <c r="AE511" t="s">
        <v>141</v>
      </c>
      <c r="AF511" t="s">
        <v>70</v>
      </c>
      <c r="AG511" t="s">
        <v>55</v>
      </c>
      <c r="AH511" t="s">
        <v>1336</v>
      </c>
      <c r="AI511">
        <v>6.26</v>
      </c>
      <c r="AJ511" t="s">
        <v>1337</v>
      </c>
      <c r="AK511">
        <v>2.0099999999999998</v>
      </c>
      <c r="AL511">
        <v>4</v>
      </c>
      <c r="AM511" s="110" t="str">
        <f t="shared" si="7"/>
        <v>&lt; 25mph</v>
      </c>
    </row>
    <row r="512" spans="1:39" x14ac:dyDescent="0.45">
      <c r="A512" t="str">
        <f ca="1">1+A143</f>
        <v/>
      </c>
      <c r="B512" t="s">
        <v>428</v>
      </c>
      <c r="D512" s="114">
        <v>43766</v>
      </c>
      <c r="E512">
        <v>2019</v>
      </c>
      <c r="F512" s="112">
        <v>0.36249999999999999</v>
      </c>
      <c r="G512">
        <v>34.148867000000003</v>
      </c>
      <c r="H512">
        <v>-118.695438</v>
      </c>
      <c r="I512" t="s">
        <v>41</v>
      </c>
      <c r="J512" t="s">
        <v>42</v>
      </c>
      <c r="K512" t="s">
        <v>5</v>
      </c>
      <c r="M512" t="s">
        <v>5</v>
      </c>
      <c r="N512" t="s">
        <v>43</v>
      </c>
      <c r="O512" t="s">
        <v>292</v>
      </c>
      <c r="AG512" t="s">
        <v>331</v>
      </c>
      <c r="AH512" t="s">
        <v>529</v>
      </c>
      <c r="AI512">
        <v>6.68</v>
      </c>
      <c r="AJ512" t="s">
        <v>1338</v>
      </c>
      <c r="AK512">
        <v>32.99</v>
      </c>
      <c r="AL512">
        <v>40</v>
      </c>
      <c r="AM512" s="110" t="str">
        <f t="shared" si="7"/>
        <v>25-40mph</v>
      </c>
    </row>
    <row r="513" spans="1:39" x14ac:dyDescent="0.45">
      <c r="A513" t="str">
        <f ca="1">1+A43</f>
        <v/>
      </c>
      <c r="B513" t="str">
        <f>""</f>
        <v/>
      </c>
      <c r="C513" t="s">
        <v>198</v>
      </c>
      <c r="D513" s="114">
        <v>42616</v>
      </c>
      <c r="E513">
        <v>2016</v>
      </c>
      <c r="F513" s="112">
        <v>0.43333333333333329</v>
      </c>
      <c r="G513">
        <v>34.444661000000004</v>
      </c>
      <c r="H513">
        <v>-119.236951</v>
      </c>
      <c r="I513" t="s">
        <v>41</v>
      </c>
      <c r="J513" t="s">
        <v>42</v>
      </c>
      <c r="K513" t="s">
        <v>4</v>
      </c>
      <c r="L513" t="s">
        <v>4</v>
      </c>
      <c r="N513" t="s">
        <v>43</v>
      </c>
      <c r="O513" t="s">
        <v>157</v>
      </c>
      <c r="P513" t="s">
        <v>199</v>
      </c>
      <c r="Q513" t="s">
        <v>200</v>
      </c>
      <c r="R513" t="s">
        <v>61</v>
      </c>
      <c r="S513" t="s">
        <v>62</v>
      </c>
      <c r="T513" t="s">
        <v>49</v>
      </c>
      <c r="U513" t="s">
        <v>56</v>
      </c>
      <c r="V513">
        <v>66</v>
      </c>
      <c r="W513" t="s">
        <v>111</v>
      </c>
      <c r="X513" t="s">
        <v>52</v>
      </c>
      <c r="Y513" t="s">
        <v>53</v>
      </c>
      <c r="Z513" t="s">
        <v>75</v>
      </c>
      <c r="AA513" t="s">
        <v>76</v>
      </c>
      <c r="AB513" t="s">
        <v>56</v>
      </c>
      <c r="AC513" t="s">
        <v>37</v>
      </c>
      <c r="AD513" t="s">
        <v>56</v>
      </c>
      <c r="AE513" t="s">
        <v>112</v>
      </c>
      <c r="AF513" t="s">
        <v>70</v>
      </c>
      <c r="AG513" t="s">
        <v>55</v>
      </c>
      <c r="AH513" t="s">
        <v>1339</v>
      </c>
      <c r="AI513">
        <v>7.14</v>
      </c>
      <c r="AJ513" t="s">
        <v>1340</v>
      </c>
      <c r="AK513">
        <v>6.2</v>
      </c>
      <c r="AL513">
        <v>25</v>
      </c>
      <c r="AM513" s="110" t="str">
        <f t="shared" si="7"/>
        <v>&lt; 25mph</v>
      </c>
    </row>
    <row r="514" spans="1:39" x14ac:dyDescent="0.45">
      <c r="A514" t="str">
        <f ca="1">1+A111</f>
        <v/>
      </c>
      <c r="B514" t="str">
        <f>""</f>
        <v/>
      </c>
      <c r="C514" t="s">
        <v>372</v>
      </c>
      <c r="D514" s="114">
        <v>43995</v>
      </c>
      <c r="E514">
        <v>2020</v>
      </c>
      <c r="F514" s="112">
        <v>0.72638888888888886</v>
      </c>
      <c r="G514">
        <v>33.781987999999998</v>
      </c>
      <c r="H514">
        <v>-117.469972</v>
      </c>
      <c r="I514" t="s">
        <v>41</v>
      </c>
      <c r="J514" t="s">
        <v>42</v>
      </c>
      <c r="K514" t="s">
        <v>5</v>
      </c>
      <c r="L514" t="s">
        <v>5</v>
      </c>
      <c r="N514" t="s">
        <v>43</v>
      </c>
      <c r="O514" t="s">
        <v>373</v>
      </c>
      <c r="P514" t="s">
        <v>374</v>
      </c>
      <c r="Q514" t="s">
        <v>374</v>
      </c>
      <c r="R514" t="s">
        <v>62</v>
      </c>
      <c r="S514" t="s">
        <v>62</v>
      </c>
      <c r="T514" t="s">
        <v>49</v>
      </c>
      <c r="U514" t="s">
        <v>64</v>
      </c>
      <c r="V514">
        <v>12</v>
      </c>
      <c r="W514" t="s">
        <v>51</v>
      </c>
      <c r="X514" t="s">
        <v>52</v>
      </c>
      <c r="Y514" t="s">
        <v>53</v>
      </c>
      <c r="Z514" t="s">
        <v>54</v>
      </c>
      <c r="AA514" s="114">
        <v>43995</v>
      </c>
      <c r="AB514" s="112">
        <v>0.72638888888888886</v>
      </c>
      <c r="AC514" t="s">
        <v>37</v>
      </c>
      <c r="AE514" t="s">
        <v>141</v>
      </c>
      <c r="AF514" t="s">
        <v>70</v>
      </c>
      <c r="AG514" t="s">
        <v>63</v>
      </c>
      <c r="AH514" t="s">
        <v>1341</v>
      </c>
      <c r="AI514">
        <v>6.07</v>
      </c>
      <c r="AJ514" t="s">
        <v>1342</v>
      </c>
      <c r="AK514">
        <v>8.99</v>
      </c>
      <c r="AL514">
        <v>26</v>
      </c>
      <c r="AM514" s="110" t="str">
        <f t="shared" ref="AM514:AM577" si="8">IF(AL514=0,"No data",IF(AK514&lt;25,"&lt; 25mph",IF(AK514&lt;40,"25-40mph",IF(AK514&lt;55,"40-55mph",IF(AK514&gt;=55,"55mph+","Undefined")))))</f>
        <v>&lt; 25mph</v>
      </c>
    </row>
    <row r="515" spans="1:39" x14ac:dyDescent="0.45">
      <c r="A515">
        <f>1+A139</f>
        <v>10002</v>
      </c>
      <c r="B515" t="s">
        <v>422</v>
      </c>
      <c r="D515" s="114">
        <v>43412</v>
      </c>
      <c r="E515">
        <v>2018</v>
      </c>
      <c r="F515" s="112">
        <v>0.6</v>
      </c>
      <c r="G515">
        <v>34.234999999999999</v>
      </c>
      <c r="H515">
        <v>-118.70128</v>
      </c>
      <c r="I515" t="s">
        <v>41</v>
      </c>
      <c r="J515" t="s">
        <v>42</v>
      </c>
      <c r="K515" t="s">
        <v>9</v>
      </c>
      <c r="M515" t="s">
        <v>9</v>
      </c>
      <c r="N515" t="s">
        <v>43</v>
      </c>
      <c r="O515" t="s">
        <v>412</v>
      </c>
      <c r="AG515" t="s">
        <v>331</v>
      </c>
      <c r="AH515" t="s">
        <v>672</v>
      </c>
      <c r="AI515">
        <v>3.51</v>
      </c>
      <c r="AJ515" t="s">
        <v>1343</v>
      </c>
      <c r="AK515">
        <v>22.01</v>
      </c>
      <c r="AL515">
        <v>132</v>
      </c>
      <c r="AM515" s="110" t="str">
        <f t="shared" si="8"/>
        <v>&lt; 25mph</v>
      </c>
    </row>
    <row r="516" spans="1:39" x14ac:dyDescent="0.45">
      <c r="A516" t="str">
        <f ca="1">1+A122</f>
        <v/>
      </c>
      <c r="B516" t="str">
        <f>""</f>
        <v/>
      </c>
      <c r="C516" t="s">
        <v>397</v>
      </c>
      <c r="D516" s="114">
        <v>43991</v>
      </c>
      <c r="E516">
        <v>2020</v>
      </c>
      <c r="F516" s="112">
        <v>0.6958333333333333</v>
      </c>
      <c r="G516">
        <v>35.138359000000001</v>
      </c>
      <c r="H516">
        <v>-118.48093799999999</v>
      </c>
      <c r="I516" t="s">
        <v>63</v>
      </c>
      <c r="J516" t="s">
        <v>42</v>
      </c>
      <c r="K516" t="s">
        <v>3</v>
      </c>
      <c r="L516" t="s">
        <v>3</v>
      </c>
      <c r="N516" t="s">
        <v>43</v>
      </c>
      <c r="O516" t="s">
        <v>179</v>
      </c>
      <c r="P516" t="s">
        <v>398</v>
      </c>
      <c r="Q516" t="s">
        <v>398</v>
      </c>
      <c r="R516" t="s">
        <v>62</v>
      </c>
      <c r="S516" t="s">
        <v>62</v>
      </c>
      <c r="U516" t="s">
        <v>64</v>
      </c>
      <c r="V516">
        <v>12</v>
      </c>
      <c r="W516" t="s">
        <v>51</v>
      </c>
      <c r="X516" t="s">
        <v>52</v>
      </c>
      <c r="Y516" t="s">
        <v>53</v>
      </c>
      <c r="Z516" t="s">
        <v>75</v>
      </c>
      <c r="AC516" t="s">
        <v>86</v>
      </c>
      <c r="AD516" t="s">
        <v>63</v>
      </c>
      <c r="AG516" t="s">
        <v>63</v>
      </c>
      <c r="AH516" t="s">
        <v>703</v>
      </c>
      <c r="AI516">
        <v>2.37</v>
      </c>
      <c r="AJ516" t="s">
        <v>1344</v>
      </c>
      <c r="AK516">
        <v>20.71</v>
      </c>
      <c r="AL516">
        <v>36</v>
      </c>
      <c r="AM516" s="110" t="str">
        <f t="shared" si="8"/>
        <v>&lt; 25mph</v>
      </c>
    </row>
    <row r="517" spans="1:39" x14ac:dyDescent="0.45">
      <c r="A517" t="str">
        <f ca="1">1+A44</f>
        <v/>
      </c>
      <c r="B517" t="str">
        <f>""</f>
        <v/>
      </c>
      <c r="C517" t="s">
        <v>201</v>
      </c>
      <c r="D517" s="114">
        <v>42629</v>
      </c>
      <c r="E517">
        <v>2016</v>
      </c>
      <c r="F517" s="112">
        <v>0.79305555555555551</v>
      </c>
      <c r="G517">
        <v>34.485118999999997</v>
      </c>
      <c r="H517">
        <v>-119.300054</v>
      </c>
      <c r="I517" t="s">
        <v>41</v>
      </c>
      <c r="J517" t="s">
        <v>42</v>
      </c>
      <c r="K517" t="s">
        <v>3</v>
      </c>
      <c r="L517" t="s">
        <v>3</v>
      </c>
      <c r="N517" t="s">
        <v>43</v>
      </c>
      <c r="O517" t="s">
        <v>202</v>
      </c>
      <c r="P517" t="s">
        <v>203</v>
      </c>
      <c r="Q517" t="s">
        <v>203</v>
      </c>
      <c r="R517" t="s">
        <v>61</v>
      </c>
      <c r="S517" t="s">
        <v>62</v>
      </c>
      <c r="T517" t="s">
        <v>49</v>
      </c>
      <c r="U517" t="s">
        <v>56</v>
      </c>
      <c r="V517">
        <v>16</v>
      </c>
      <c r="W517" t="s">
        <v>51</v>
      </c>
      <c r="X517" t="s">
        <v>52</v>
      </c>
      <c r="Y517" t="s">
        <v>53</v>
      </c>
      <c r="Z517" t="s">
        <v>54</v>
      </c>
      <c r="AA517" s="114">
        <v>42629</v>
      </c>
      <c r="AB517" s="112">
        <v>0.79305555555555551</v>
      </c>
      <c r="AC517" t="s">
        <v>37</v>
      </c>
      <c r="AD517" t="s">
        <v>56</v>
      </c>
      <c r="AE517" t="s">
        <v>80</v>
      </c>
      <c r="AF517" t="s">
        <v>81</v>
      </c>
      <c r="AG517" t="s">
        <v>55</v>
      </c>
      <c r="AH517" t="s">
        <v>483</v>
      </c>
      <c r="AI517">
        <v>6.69</v>
      </c>
      <c r="AJ517" t="s">
        <v>1345</v>
      </c>
      <c r="AK517">
        <v>5.99</v>
      </c>
      <c r="AL517">
        <v>8</v>
      </c>
      <c r="AM517" s="110" t="str">
        <f t="shared" si="8"/>
        <v>&lt; 25mph</v>
      </c>
    </row>
    <row r="518" spans="1:39" x14ac:dyDescent="0.45">
      <c r="A518" t="str">
        <f ca="1">1+A42</f>
        <v/>
      </c>
      <c r="B518" t="str">
        <f>""</f>
        <v/>
      </c>
      <c r="C518" t="s">
        <v>195</v>
      </c>
      <c r="D518" s="114">
        <v>42606</v>
      </c>
      <c r="E518">
        <v>2016</v>
      </c>
      <c r="F518" s="112">
        <v>0.69236111111111109</v>
      </c>
      <c r="G518">
        <v>34.466453000000001</v>
      </c>
      <c r="H518">
        <v>-120.070103</v>
      </c>
      <c r="I518" t="s">
        <v>41</v>
      </c>
      <c r="J518" t="s">
        <v>42</v>
      </c>
      <c r="K518" t="s">
        <v>5</v>
      </c>
      <c r="L518" t="s">
        <v>5</v>
      </c>
      <c r="N518" t="s">
        <v>43</v>
      </c>
      <c r="O518" t="s">
        <v>168</v>
      </c>
      <c r="P518" t="s">
        <v>196</v>
      </c>
      <c r="Q518" t="s">
        <v>197</v>
      </c>
      <c r="R518" t="s">
        <v>47</v>
      </c>
      <c r="S518" t="s">
        <v>48</v>
      </c>
      <c r="T518" t="s">
        <v>49</v>
      </c>
      <c r="U518" t="s">
        <v>56</v>
      </c>
      <c r="V518">
        <v>16</v>
      </c>
      <c r="W518" t="s">
        <v>51</v>
      </c>
      <c r="X518" t="s">
        <v>52</v>
      </c>
      <c r="Y518" t="s">
        <v>53</v>
      </c>
      <c r="Z518" t="s">
        <v>54</v>
      </c>
      <c r="AA518" s="114">
        <v>42606</v>
      </c>
      <c r="AB518" s="112">
        <v>0.78472222222222221</v>
      </c>
      <c r="AC518" t="s">
        <v>37</v>
      </c>
      <c r="AD518" t="s">
        <v>56</v>
      </c>
      <c r="AE518" t="s">
        <v>112</v>
      </c>
      <c r="AF518" t="s">
        <v>70</v>
      </c>
      <c r="AG518" t="s">
        <v>55</v>
      </c>
      <c r="AH518" t="s">
        <v>491</v>
      </c>
      <c r="AI518">
        <v>7.68</v>
      </c>
      <c r="AJ518" t="s">
        <v>1346</v>
      </c>
      <c r="AK518">
        <v>11.01</v>
      </c>
      <c r="AL518">
        <v>13</v>
      </c>
      <c r="AM518" s="110" t="str">
        <f t="shared" si="8"/>
        <v>&lt; 25mph</v>
      </c>
    </row>
    <row r="519" spans="1:39" x14ac:dyDescent="0.45">
      <c r="A519" t="str">
        <f ca="1">1+A129</f>
        <v/>
      </c>
      <c r="B519" t="s">
        <v>411</v>
      </c>
      <c r="D519" s="114">
        <v>42502</v>
      </c>
      <c r="E519">
        <v>2016</v>
      </c>
      <c r="F519" s="114">
        <v>-7</v>
      </c>
      <c r="G519">
        <v>34.313544999999998</v>
      </c>
      <c r="H519">
        <v>-119.186531</v>
      </c>
      <c r="I519" t="s">
        <v>41</v>
      </c>
      <c r="J519" t="s">
        <v>42</v>
      </c>
      <c r="K519" t="s">
        <v>5</v>
      </c>
      <c r="M519" t="s">
        <v>5</v>
      </c>
      <c r="N519" t="s">
        <v>43</v>
      </c>
      <c r="O519" t="s">
        <v>412</v>
      </c>
      <c r="AG519" t="s">
        <v>331</v>
      </c>
      <c r="AH519" t="s">
        <v>1347</v>
      </c>
      <c r="AI519">
        <v>6.83</v>
      </c>
      <c r="AJ519" t="s">
        <v>1348</v>
      </c>
      <c r="AK519">
        <v>10.98</v>
      </c>
      <c r="AL519">
        <v>55</v>
      </c>
      <c r="AM519" s="110" t="str">
        <f t="shared" si="8"/>
        <v>&lt; 25mph</v>
      </c>
    </row>
    <row r="520" spans="1:39" x14ac:dyDescent="0.45">
      <c r="A520" t="str">
        <f ca="1">1+A68</f>
        <v/>
      </c>
      <c r="B520" t="str">
        <f>""</f>
        <v/>
      </c>
      <c r="C520" t="s">
        <v>259</v>
      </c>
      <c r="D520" s="114">
        <v>42918</v>
      </c>
      <c r="E520">
        <v>2017</v>
      </c>
      <c r="F520" s="112">
        <v>0.35</v>
      </c>
      <c r="G520">
        <v>34.080440000000003</v>
      </c>
      <c r="H520">
        <v>-117.855153</v>
      </c>
      <c r="I520" t="s">
        <v>41</v>
      </c>
      <c r="J520" t="s">
        <v>42</v>
      </c>
      <c r="K520" t="s">
        <v>3</v>
      </c>
      <c r="L520" t="s">
        <v>3</v>
      </c>
      <c r="N520" t="s">
        <v>43</v>
      </c>
      <c r="O520" t="s">
        <v>157</v>
      </c>
      <c r="P520" t="s">
        <v>260</v>
      </c>
      <c r="Q520" t="s">
        <v>261</v>
      </c>
      <c r="R520" t="s">
        <v>69</v>
      </c>
      <c r="S520" t="s">
        <v>48</v>
      </c>
      <c r="T520" t="s">
        <v>49</v>
      </c>
      <c r="U520" t="s">
        <v>56</v>
      </c>
      <c r="V520">
        <v>16</v>
      </c>
      <c r="W520" t="s">
        <v>51</v>
      </c>
      <c r="X520" t="s">
        <v>52</v>
      </c>
      <c r="Y520" t="s">
        <v>53</v>
      </c>
      <c r="Z520" t="s">
        <v>54</v>
      </c>
      <c r="AA520" s="114">
        <v>42918</v>
      </c>
      <c r="AB520" s="112">
        <v>0.35</v>
      </c>
      <c r="AC520" t="s">
        <v>37</v>
      </c>
      <c r="AD520" t="s">
        <v>56</v>
      </c>
      <c r="AE520" t="s">
        <v>112</v>
      </c>
      <c r="AF520" t="s">
        <v>70</v>
      </c>
      <c r="AG520" t="s">
        <v>55</v>
      </c>
      <c r="AH520" t="s">
        <v>1349</v>
      </c>
      <c r="AI520">
        <v>5</v>
      </c>
      <c r="AJ520" t="s">
        <v>1350</v>
      </c>
      <c r="AK520">
        <v>3</v>
      </c>
      <c r="AL520">
        <v>36</v>
      </c>
      <c r="AM520" s="110" t="str">
        <f t="shared" si="8"/>
        <v>&lt; 25mph</v>
      </c>
    </row>
    <row r="521" spans="1:39" x14ac:dyDescent="0.45">
      <c r="A521" t="str">
        <f ca="1">1+A48</f>
        <v/>
      </c>
      <c r="B521" t="str">
        <f>""</f>
        <v/>
      </c>
      <c r="C521" t="s">
        <v>210</v>
      </c>
      <c r="D521" s="114">
        <v>42661</v>
      </c>
      <c r="E521">
        <v>2016</v>
      </c>
      <c r="F521" s="112">
        <v>0.77847222222222223</v>
      </c>
      <c r="G521">
        <v>34.468682999999999</v>
      </c>
      <c r="H521">
        <v>-119.772155</v>
      </c>
      <c r="I521" t="s">
        <v>41</v>
      </c>
      <c r="J521" t="s">
        <v>42</v>
      </c>
      <c r="K521" t="s">
        <v>4</v>
      </c>
      <c r="L521" t="s">
        <v>4</v>
      </c>
      <c r="N521" t="s">
        <v>43</v>
      </c>
      <c r="O521" t="s">
        <v>211</v>
      </c>
      <c r="P521" t="s">
        <v>212</v>
      </c>
      <c r="Q521" t="s">
        <v>212</v>
      </c>
      <c r="R521" t="s">
        <v>61</v>
      </c>
      <c r="S521" t="s">
        <v>62</v>
      </c>
      <c r="T521" t="s">
        <v>49</v>
      </c>
      <c r="U521" t="s">
        <v>153</v>
      </c>
      <c r="V521">
        <v>16</v>
      </c>
      <c r="W521" t="s">
        <v>51</v>
      </c>
      <c r="X521" t="s">
        <v>52</v>
      </c>
      <c r="Y521" t="s">
        <v>53</v>
      </c>
      <c r="Z521" t="s">
        <v>54</v>
      </c>
      <c r="AA521" s="114">
        <v>42661</v>
      </c>
      <c r="AB521" s="112">
        <v>0.77847222222222223</v>
      </c>
      <c r="AC521" t="s">
        <v>86</v>
      </c>
      <c r="AD521" t="s">
        <v>213</v>
      </c>
      <c r="AE521" t="s">
        <v>56</v>
      </c>
      <c r="AF521" t="s">
        <v>56</v>
      </c>
      <c r="AG521" t="s">
        <v>55</v>
      </c>
      <c r="AH521" t="s">
        <v>1351</v>
      </c>
      <c r="AI521">
        <v>3.89</v>
      </c>
      <c r="AJ521" t="s">
        <v>1352</v>
      </c>
      <c r="AK521">
        <v>12.01</v>
      </c>
      <c r="AL521">
        <v>135</v>
      </c>
      <c r="AM521" s="110" t="str">
        <f t="shared" si="8"/>
        <v>&lt; 25mph</v>
      </c>
    </row>
    <row r="522" spans="1:39" x14ac:dyDescent="0.45">
      <c r="A522" t="str">
        <f ca="1">1+A42</f>
        <v/>
      </c>
      <c r="B522" t="str">
        <f>""</f>
        <v/>
      </c>
      <c r="C522" t="s">
        <v>195</v>
      </c>
      <c r="D522" s="114">
        <v>42606</v>
      </c>
      <c r="E522">
        <v>2016</v>
      </c>
      <c r="F522" s="112">
        <v>0.69236111111111109</v>
      </c>
      <c r="G522">
        <v>34.466453000000001</v>
      </c>
      <c r="H522">
        <v>-120.070103</v>
      </c>
      <c r="I522" t="s">
        <v>41</v>
      </c>
      <c r="J522" t="s">
        <v>42</v>
      </c>
      <c r="K522" t="s">
        <v>5</v>
      </c>
      <c r="L522" t="s">
        <v>5</v>
      </c>
      <c r="N522" t="s">
        <v>43</v>
      </c>
      <c r="O522" t="s">
        <v>168</v>
      </c>
      <c r="P522" t="s">
        <v>196</v>
      </c>
      <c r="Q522" t="s">
        <v>197</v>
      </c>
      <c r="R522" t="s">
        <v>47</v>
      </c>
      <c r="S522" t="s">
        <v>48</v>
      </c>
      <c r="T522" t="s">
        <v>49</v>
      </c>
      <c r="U522" t="s">
        <v>56</v>
      </c>
      <c r="V522">
        <v>16</v>
      </c>
      <c r="W522" t="s">
        <v>51</v>
      </c>
      <c r="X522" t="s">
        <v>52</v>
      </c>
      <c r="Y522" t="s">
        <v>53</v>
      </c>
      <c r="Z522" t="s">
        <v>54</v>
      </c>
      <c r="AA522" s="114">
        <v>42606</v>
      </c>
      <c r="AB522" s="112">
        <v>0.78472222222222221</v>
      </c>
      <c r="AC522" t="s">
        <v>37</v>
      </c>
      <c r="AD522" t="s">
        <v>56</v>
      </c>
      <c r="AE522" t="s">
        <v>112</v>
      </c>
      <c r="AF522" t="s">
        <v>70</v>
      </c>
      <c r="AG522" t="s">
        <v>55</v>
      </c>
      <c r="AH522" t="s">
        <v>509</v>
      </c>
      <c r="AI522">
        <v>3.48</v>
      </c>
      <c r="AJ522" t="s">
        <v>1353</v>
      </c>
      <c r="AK522">
        <v>22.01</v>
      </c>
      <c r="AL522">
        <v>13</v>
      </c>
      <c r="AM522" s="110" t="str">
        <f t="shared" si="8"/>
        <v>&lt; 25mph</v>
      </c>
    </row>
    <row r="523" spans="1:39" x14ac:dyDescent="0.45">
      <c r="A523" t="str">
        <f ca="1">1+A62</f>
        <v/>
      </c>
      <c r="B523" t="str">
        <f>""</f>
        <v/>
      </c>
      <c r="C523" t="s">
        <v>242</v>
      </c>
      <c r="D523" s="114">
        <v>42875</v>
      </c>
      <c r="E523">
        <v>2017</v>
      </c>
      <c r="F523" s="112">
        <v>0.72777777777777775</v>
      </c>
      <c r="G523">
        <v>33.706786999999998</v>
      </c>
      <c r="H523">
        <v>-117.13882099999999</v>
      </c>
      <c r="I523" t="s">
        <v>41</v>
      </c>
      <c r="J523" t="s">
        <v>42</v>
      </c>
      <c r="K523" t="s">
        <v>3</v>
      </c>
      <c r="L523" t="s">
        <v>3</v>
      </c>
      <c r="N523" t="s">
        <v>43</v>
      </c>
      <c r="O523" t="s">
        <v>143</v>
      </c>
      <c r="P523" t="s">
        <v>243</v>
      </c>
      <c r="Q523" t="s">
        <v>243</v>
      </c>
      <c r="R523" t="s">
        <v>47</v>
      </c>
      <c r="S523" t="s">
        <v>75</v>
      </c>
      <c r="T523" t="s">
        <v>49</v>
      </c>
      <c r="U523" t="s">
        <v>56</v>
      </c>
      <c r="V523">
        <v>12</v>
      </c>
      <c r="W523" t="s">
        <v>51</v>
      </c>
      <c r="X523" t="s">
        <v>52</v>
      </c>
      <c r="Y523" t="s">
        <v>53</v>
      </c>
      <c r="Z523" t="s">
        <v>54</v>
      </c>
      <c r="AA523" s="114">
        <v>42875</v>
      </c>
      <c r="AB523" s="112">
        <v>0.72777777777777775</v>
      </c>
      <c r="AC523" t="s">
        <v>37</v>
      </c>
      <c r="AD523" t="s">
        <v>56</v>
      </c>
      <c r="AE523" t="s">
        <v>141</v>
      </c>
      <c r="AF523" t="s">
        <v>70</v>
      </c>
      <c r="AG523" t="s">
        <v>55</v>
      </c>
      <c r="AH523" t="s">
        <v>542</v>
      </c>
      <c r="AI523">
        <v>4.82</v>
      </c>
      <c r="AJ523" t="s">
        <v>1354</v>
      </c>
      <c r="AK523">
        <v>10</v>
      </c>
      <c r="AL523">
        <v>37</v>
      </c>
      <c r="AM523" s="110" t="str">
        <f t="shared" si="8"/>
        <v>&lt; 25mph</v>
      </c>
    </row>
    <row r="524" spans="1:39" x14ac:dyDescent="0.45">
      <c r="A524" t="str">
        <f ca="1">1+A74</f>
        <v/>
      </c>
      <c r="B524" t="str">
        <f>""</f>
        <v/>
      </c>
      <c r="C524" t="s">
        <v>274</v>
      </c>
      <c r="D524" s="114">
        <v>43026</v>
      </c>
      <c r="E524">
        <v>2017</v>
      </c>
      <c r="F524" s="112">
        <v>0.56527777777777777</v>
      </c>
      <c r="G524">
        <v>33.770207999999997</v>
      </c>
      <c r="H524">
        <v>-117.215667</v>
      </c>
      <c r="I524" t="s">
        <v>41</v>
      </c>
      <c r="J524" t="s">
        <v>42</v>
      </c>
      <c r="K524" t="s">
        <v>4</v>
      </c>
      <c r="L524" t="s">
        <v>4</v>
      </c>
      <c r="N524" t="s">
        <v>43</v>
      </c>
      <c r="O524" t="s">
        <v>143</v>
      </c>
      <c r="P524" t="s">
        <v>275</v>
      </c>
      <c r="Q524" t="s">
        <v>275</v>
      </c>
      <c r="R524" t="s">
        <v>69</v>
      </c>
      <c r="S524" t="s">
        <v>48</v>
      </c>
      <c r="T524" t="s">
        <v>49</v>
      </c>
      <c r="U524" t="s">
        <v>56</v>
      </c>
      <c r="V524">
        <v>12</v>
      </c>
      <c r="W524" t="s">
        <v>51</v>
      </c>
      <c r="X524" t="s">
        <v>52</v>
      </c>
      <c r="Y524" t="s">
        <v>53</v>
      </c>
      <c r="Z524" t="s">
        <v>75</v>
      </c>
      <c r="AA524" t="s">
        <v>76</v>
      </c>
      <c r="AB524" t="s">
        <v>56</v>
      </c>
      <c r="AC524" t="s">
        <v>37</v>
      </c>
      <c r="AD524" t="s">
        <v>56</v>
      </c>
      <c r="AE524" t="s">
        <v>141</v>
      </c>
      <c r="AF524" t="s">
        <v>70</v>
      </c>
      <c r="AG524" t="s">
        <v>55</v>
      </c>
      <c r="AH524" t="s">
        <v>1177</v>
      </c>
      <c r="AI524">
        <v>4.59</v>
      </c>
      <c r="AJ524" t="s">
        <v>1355</v>
      </c>
      <c r="AK524">
        <v>18.989999999999998</v>
      </c>
      <c r="AL524">
        <v>8</v>
      </c>
      <c r="AM524" s="110" t="str">
        <f t="shared" si="8"/>
        <v>&lt; 25mph</v>
      </c>
    </row>
    <row r="525" spans="1:39" x14ac:dyDescent="0.45">
      <c r="A525" t="str">
        <f ca="1">1+A91</f>
        <v/>
      </c>
      <c r="B525" t="str">
        <f>""</f>
        <v/>
      </c>
      <c r="C525" t="s">
        <v>107</v>
      </c>
      <c r="D525" s="114">
        <v>43622</v>
      </c>
      <c r="E525">
        <v>2019</v>
      </c>
      <c r="F525" s="112">
        <v>0.57777777777777772</v>
      </c>
      <c r="G525">
        <v>36.416786000000002</v>
      </c>
      <c r="H525">
        <v>-118.910242</v>
      </c>
      <c r="I525" t="s">
        <v>41</v>
      </c>
      <c r="J525" t="s">
        <v>42</v>
      </c>
      <c r="K525" t="s">
        <v>3</v>
      </c>
      <c r="L525" t="s">
        <v>3</v>
      </c>
      <c r="N525" t="s">
        <v>55</v>
      </c>
      <c r="P525" t="s">
        <v>320</v>
      </c>
      <c r="Q525" t="s">
        <v>320</v>
      </c>
      <c r="R525" t="s">
        <v>47</v>
      </c>
      <c r="S525" t="s">
        <v>48</v>
      </c>
      <c r="T525" t="s">
        <v>49</v>
      </c>
      <c r="U525" t="s">
        <v>316</v>
      </c>
      <c r="V525">
        <v>12</v>
      </c>
      <c r="W525" t="s">
        <v>51</v>
      </c>
      <c r="X525" t="s">
        <v>52</v>
      </c>
      <c r="Y525" t="s">
        <v>53</v>
      </c>
      <c r="Z525" t="s">
        <v>75</v>
      </c>
      <c r="AC525" t="s">
        <v>37</v>
      </c>
      <c r="AE525" t="s">
        <v>80</v>
      </c>
      <c r="AF525" t="s">
        <v>70</v>
      </c>
      <c r="AG525" t="s">
        <v>321</v>
      </c>
      <c r="AH525" t="s">
        <v>593</v>
      </c>
      <c r="AI525">
        <v>6.99</v>
      </c>
      <c r="AJ525" t="s">
        <v>1356</v>
      </c>
      <c r="AK525">
        <v>13</v>
      </c>
      <c r="AL525">
        <v>12</v>
      </c>
      <c r="AM525" s="110" t="str">
        <f t="shared" si="8"/>
        <v>&lt; 25mph</v>
      </c>
    </row>
    <row r="526" spans="1:39" x14ac:dyDescent="0.45">
      <c r="A526">
        <f>1+A107</f>
        <v>10005</v>
      </c>
      <c r="B526" t="str">
        <f>""</f>
        <v/>
      </c>
      <c r="C526" t="s">
        <v>363</v>
      </c>
      <c r="D526" s="114">
        <v>43943</v>
      </c>
      <c r="E526">
        <v>2020</v>
      </c>
      <c r="F526" s="112">
        <v>0.63888888888888884</v>
      </c>
      <c r="G526">
        <v>34.439951999999998</v>
      </c>
      <c r="H526">
        <v>-118.281142</v>
      </c>
      <c r="I526" t="s">
        <v>63</v>
      </c>
      <c r="J526" t="s">
        <v>42</v>
      </c>
      <c r="K526" t="s">
        <v>3</v>
      </c>
      <c r="L526" t="s">
        <v>3</v>
      </c>
      <c r="N526" t="s">
        <v>55</v>
      </c>
      <c r="P526" t="s">
        <v>364</v>
      </c>
      <c r="Q526" t="s">
        <v>364</v>
      </c>
      <c r="R526" t="s">
        <v>62</v>
      </c>
      <c r="S526" t="s">
        <v>62</v>
      </c>
      <c r="T526" t="s">
        <v>49</v>
      </c>
      <c r="U526" t="s">
        <v>360</v>
      </c>
      <c r="V526">
        <v>16</v>
      </c>
      <c r="W526" t="s">
        <v>51</v>
      </c>
      <c r="X526" t="s">
        <v>63</v>
      </c>
      <c r="Y526" t="s">
        <v>53</v>
      </c>
      <c r="Z526" t="s">
        <v>75</v>
      </c>
      <c r="AC526" t="s">
        <v>86</v>
      </c>
      <c r="AD526" t="s">
        <v>52</v>
      </c>
      <c r="AG526" t="s">
        <v>63</v>
      </c>
      <c r="AH526" t="s">
        <v>1357</v>
      </c>
      <c r="AI526">
        <v>7</v>
      </c>
      <c r="AJ526" t="s">
        <v>1358</v>
      </c>
      <c r="AK526">
        <v>21.92</v>
      </c>
      <c r="AL526">
        <v>37</v>
      </c>
      <c r="AM526" s="110" t="str">
        <f t="shared" si="8"/>
        <v>&lt; 25mph</v>
      </c>
    </row>
    <row r="527" spans="1:39" x14ac:dyDescent="0.45">
      <c r="A527" t="str">
        <f ca="1">1+A84</f>
        <v/>
      </c>
      <c r="B527" t="str">
        <f>""</f>
        <v/>
      </c>
      <c r="C527" t="s">
        <v>300</v>
      </c>
      <c r="D527" s="114">
        <v>43364</v>
      </c>
      <c r="E527">
        <v>2018</v>
      </c>
      <c r="F527" s="112">
        <v>0.3527777777777778</v>
      </c>
      <c r="G527">
        <v>34.07282</v>
      </c>
      <c r="H527">
        <v>-117.039726</v>
      </c>
      <c r="I527" t="s">
        <v>41</v>
      </c>
      <c r="J527" t="s">
        <v>42</v>
      </c>
      <c r="K527" t="s">
        <v>3</v>
      </c>
      <c r="L527" t="s">
        <v>3</v>
      </c>
      <c r="N527" t="s">
        <v>43</v>
      </c>
      <c r="O527" t="s">
        <v>279</v>
      </c>
      <c r="P527" t="s">
        <v>301</v>
      </c>
      <c r="Q527" t="s">
        <v>302</v>
      </c>
      <c r="R527" t="s">
        <v>61</v>
      </c>
      <c r="S527" t="s">
        <v>62</v>
      </c>
      <c r="T527" t="s">
        <v>49</v>
      </c>
      <c r="U527" t="s">
        <v>56</v>
      </c>
      <c r="V527">
        <v>33</v>
      </c>
      <c r="W527" t="s">
        <v>51</v>
      </c>
      <c r="X527" t="s">
        <v>52</v>
      </c>
      <c r="Y527" t="s">
        <v>53</v>
      </c>
      <c r="Z527" t="s">
        <v>75</v>
      </c>
      <c r="AA527" t="s">
        <v>76</v>
      </c>
      <c r="AB527" t="s">
        <v>56</v>
      </c>
      <c r="AC527" t="s">
        <v>37</v>
      </c>
      <c r="AD527" t="s">
        <v>56</v>
      </c>
      <c r="AE527" t="s">
        <v>141</v>
      </c>
      <c r="AF527" t="s">
        <v>70</v>
      </c>
      <c r="AG527" t="s">
        <v>55</v>
      </c>
      <c r="AH527" t="s">
        <v>1359</v>
      </c>
      <c r="AI527">
        <v>4.7699999999999996</v>
      </c>
      <c r="AJ527" t="s">
        <v>1360</v>
      </c>
      <c r="AK527">
        <v>14.03</v>
      </c>
      <c r="AL527">
        <v>96</v>
      </c>
      <c r="AM527" s="110" t="str">
        <f t="shared" si="8"/>
        <v>&lt; 25mph</v>
      </c>
    </row>
    <row r="528" spans="1:39" x14ac:dyDescent="0.45">
      <c r="A528" t="str">
        <f ca="1">1+A119</f>
        <v/>
      </c>
      <c r="B528" t="str">
        <f>""</f>
        <v/>
      </c>
      <c r="C528" t="s">
        <v>390</v>
      </c>
      <c r="D528" s="114">
        <v>44144</v>
      </c>
      <c r="E528">
        <v>2020</v>
      </c>
      <c r="F528" s="112">
        <v>0.32569444444444451</v>
      </c>
      <c r="G528">
        <v>34.086464999999997</v>
      </c>
      <c r="H528">
        <v>-116.519986</v>
      </c>
      <c r="I528" t="s">
        <v>41</v>
      </c>
      <c r="J528" t="s">
        <v>42</v>
      </c>
      <c r="K528" t="s">
        <v>3</v>
      </c>
      <c r="L528" t="s">
        <v>3</v>
      </c>
      <c r="N528" t="s">
        <v>55</v>
      </c>
      <c r="P528" t="s">
        <v>391</v>
      </c>
      <c r="Q528" t="s">
        <v>391</v>
      </c>
      <c r="R528" t="s">
        <v>62</v>
      </c>
      <c r="S528" t="s">
        <v>62</v>
      </c>
      <c r="U528" t="s">
        <v>64</v>
      </c>
      <c r="V528">
        <v>12</v>
      </c>
      <c r="W528" t="s">
        <v>51</v>
      </c>
      <c r="X528" t="s">
        <v>52</v>
      </c>
      <c r="Y528" t="s">
        <v>53</v>
      </c>
      <c r="Z528" t="s">
        <v>54</v>
      </c>
      <c r="AA528" s="114">
        <v>44144</v>
      </c>
      <c r="AB528" s="112">
        <v>0.26319444444444451</v>
      </c>
      <c r="AC528" t="s">
        <v>86</v>
      </c>
      <c r="AD528" t="s">
        <v>52</v>
      </c>
      <c r="AG528" t="s">
        <v>55</v>
      </c>
      <c r="AH528" t="s">
        <v>1361</v>
      </c>
      <c r="AI528">
        <v>7.42</v>
      </c>
      <c r="AJ528" t="s">
        <v>1362</v>
      </c>
      <c r="AK528">
        <v>25.14</v>
      </c>
      <c r="AL528">
        <v>59</v>
      </c>
      <c r="AM528" s="110" t="str">
        <f t="shared" si="8"/>
        <v>25-40mph</v>
      </c>
    </row>
    <row r="529" spans="1:39" x14ac:dyDescent="0.45">
      <c r="A529" t="str">
        <f ca="1">1+A42</f>
        <v/>
      </c>
      <c r="B529" t="str">
        <f>""</f>
        <v/>
      </c>
      <c r="C529" t="s">
        <v>195</v>
      </c>
      <c r="D529" s="114">
        <v>42606</v>
      </c>
      <c r="E529">
        <v>2016</v>
      </c>
      <c r="F529" s="112">
        <v>0.69236111111111109</v>
      </c>
      <c r="G529">
        <v>34.466453000000001</v>
      </c>
      <c r="H529">
        <v>-120.070103</v>
      </c>
      <c r="I529" t="s">
        <v>41</v>
      </c>
      <c r="J529" t="s">
        <v>42</v>
      </c>
      <c r="K529" t="s">
        <v>5</v>
      </c>
      <c r="L529" t="s">
        <v>5</v>
      </c>
      <c r="N529" t="s">
        <v>43</v>
      </c>
      <c r="O529" t="s">
        <v>168</v>
      </c>
      <c r="P529" t="s">
        <v>196</v>
      </c>
      <c r="Q529" t="s">
        <v>197</v>
      </c>
      <c r="R529" t="s">
        <v>47</v>
      </c>
      <c r="S529" t="s">
        <v>48</v>
      </c>
      <c r="T529" t="s">
        <v>49</v>
      </c>
      <c r="U529" t="s">
        <v>56</v>
      </c>
      <c r="V529">
        <v>16</v>
      </c>
      <c r="W529" t="s">
        <v>51</v>
      </c>
      <c r="X529" t="s">
        <v>52</v>
      </c>
      <c r="Y529" t="s">
        <v>53</v>
      </c>
      <c r="Z529" t="s">
        <v>54</v>
      </c>
      <c r="AA529" s="114">
        <v>42606</v>
      </c>
      <c r="AB529" s="112">
        <v>0.78472222222222221</v>
      </c>
      <c r="AC529" t="s">
        <v>37</v>
      </c>
      <c r="AD529" t="s">
        <v>56</v>
      </c>
      <c r="AE529" t="s">
        <v>112</v>
      </c>
      <c r="AF529" t="s">
        <v>70</v>
      </c>
      <c r="AG529" t="s">
        <v>55</v>
      </c>
      <c r="AH529" t="s">
        <v>509</v>
      </c>
      <c r="AI529">
        <v>3.48</v>
      </c>
      <c r="AJ529" t="s">
        <v>1363</v>
      </c>
      <c r="AK529">
        <v>34.99</v>
      </c>
      <c r="AL529">
        <v>14</v>
      </c>
      <c r="AM529" s="110" t="str">
        <f t="shared" si="8"/>
        <v>25-40mph</v>
      </c>
    </row>
    <row r="530" spans="1:39" x14ac:dyDescent="0.45">
      <c r="A530" t="str">
        <f ca="1">1+A27</f>
        <v/>
      </c>
      <c r="B530" t="str">
        <f>""</f>
        <v/>
      </c>
      <c r="C530" t="s">
        <v>156</v>
      </c>
      <c r="D530" s="114">
        <v>42481</v>
      </c>
      <c r="E530">
        <v>2016</v>
      </c>
      <c r="F530" s="112">
        <v>0.51388888888888884</v>
      </c>
      <c r="G530">
        <v>34.333927000000003</v>
      </c>
      <c r="H530">
        <v>-119.27482500000001</v>
      </c>
      <c r="I530" t="s">
        <v>41</v>
      </c>
      <c r="J530" t="s">
        <v>42</v>
      </c>
      <c r="K530" t="s">
        <v>4</v>
      </c>
      <c r="L530" t="s">
        <v>4</v>
      </c>
      <c r="N530" t="s">
        <v>43</v>
      </c>
      <c r="O530" t="s">
        <v>157</v>
      </c>
      <c r="P530" t="s">
        <v>158</v>
      </c>
      <c r="Q530" t="s">
        <v>158</v>
      </c>
      <c r="R530" t="s">
        <v>61</v>
      </c>
      <c r="S530" t="s">
        <v>62</v>
      </c>
      <c r="T530" t="s">
        <v>49</v>
      </c>
      <c r="U530" t="s">
        <v>56</v>
      </c>
      <c r="V530">
        <v>66</v>
      </c>
      <c r="W530" t="s">
        <v>111</v>
      </c>
      <c r="X530" t="s">
        <v>52</v>
      </c>
      <c r="Y530" t="s">
        <v>53</v>
      </c>
      <c r="Z530" t="s">
        <v>54</v>
      </c>
      <c r="AA530" s="114">
        <v>42481</v>
      </c>
      <c r="AB530" s="112">
        <v>0.51388888888888884</v>
      </c>
      <c r="AC530" t="s">
        <v>37</v>
      </c>
      <c r="AD530" t="s">
        <v>56</v>
      </c>
      <c r="AE530" t="s">
        <v>112</v>
      </c>
      <c r="AF530" t="s">
        <v>70</v>
      </c>
      <c r="AG530" t="s">
        <v>55</v>
      </c>
      <c r="AH530" t="s">
        <v>489</v>
      </c>
      <c r="AI530">
        <v>5.68</v>
      </c>
      <c r="AJ530" t="s">
        <v>1364</v>
      </c>
      <c r="AK530">
        <v>4.99</v>
      </c>
      <c r="AL530">
        <v>25</v>
      </c>
      <c r="AM530" s="110" t="str">
        <f t="shared" si="8"/>
        <v>&lt; 25mph</v>
      </c>
    </row>
    <row r="531" spans="1:39" x14ac:dyDescent="0.45">
      <c r="A531" t="str">
        <f ca="1">1+A94</f>
        <v/>
      </c>
      <c r="B531" t="str">
        <f>""</f>
        <v/>
      </c>
      <c r="C531" t="s">
        <v>328</v>
      </c>
      <c r="D531" s="114">
        <v>43641</v>
      </c>
      <c r="E531">
        <v>2019</v>
      </c>
      <c r="F531" s="112">
        <v>0.60486111111111107</v>
      </c>
      <c r="G531">
        <v>34.290306000000001</v>
      </c>
      <c r="H531">
        <v>-118.28846</v>
      </c>
      <c r="I531" t="s">
        <v>41</v>
      </c>
      <c r="J531" t="s">
        <v>42</v>
      </c>
      <c r="K531" t="s">
        <v>3</v>
      </c>
      <c r="L531" t="s">
        <v>3</v>
      </c>
      <c r="N531" t="s">
        <v>55</v>
      </c>
      <c r="P531" t="s">
        <v>329</v>
      </c>
      <c r="Q531" t="s">
        <v>329</v>
      </c>
      <c r="R531" t="s">
        <v>61</v>
      </c>
      <c r="S531" t="s">
        <v>62</v>
      </c>
      <c r="T531" t="s">
        <v>49</v>
      </c>
      <c r="U531" t="s">
        <v>330</v>
      </c>
      <c r="V531">
        <v>16</v>
      </c>
      <c r="W531" t="s">
        <v>51</v>
      </c>
      <c r="X531" t="s">
        <v>52</v>
      </c>
      <c r="Y531" t="s">
        <v>53</v>
      </c>
      <c r="Z531" t="s">
        <v>54</v>
      </c>
      <c r="AA531" s="114">
        <v>43641</v>
      </c>
      <c r="AB531" s="112">
        <v>0.60486111111111107</v>
      </c>
      <c r="AC531" t="s">
        <v>248</v>
      </c>
      <c r="AG531" t="s">
        <v>331</v>
      </c>
      <c r="AH531" t="s">
        <v>998</v>
      </c>
      <c r="AI531">
        <v>7.28</v>
      </c>
      <c r="AJ531" t="s">
        <v>1365</v>
      </c>
      <c r="AK531">
        <v>14.76</v>
      </c>
      <c r="AL531">
        <v>128</v>
      </c>
      <c r="AM531" s="110" t="str">
        <f t="shared" si="8"/>
        <v>&lt; 25mph</v>
      </c>
    </row>
    <row r="532" spans="1:39" x14ac:dyDescent="0.45">
      <c r="A532" t="str">
        <f ca="1">1+A115</f>
        <v/>
      </c>
      <c r="B532" t="str">
        <f>""</f>
        <v/>
      </c>
      <c r="C532" t="s">
        <v>380</v>
      </c>
      <c r="D532" s="114">
        <v>44037</v>
      </c>
      <c r="E532">
        <v>2020</v>
      </c>
      <c r="F532" s="112">
        <v>0.55000000000000004</v>
      </c>
      <c r="G532">
        <v>35.634526000000001</v>
      </c>
      <c r="H532">
        <v>-118.387573</v>
      </c>
      <c r="I532" t="s">
        <v>41</v>
      </c>
      <c r="J532" t="s">
        <v>42</v>
      </c>
      <c r="K532" t="s">
        <v>3</v>
      </c>
      <c r="L532" t="s">
        <v>3</v>
      </c>
      <c r="N532" t="s">
        <v>43</v>
      </c>
      <c r="O532" t="s">
        <v>179</v>
      </c>
      <c r="P532" t="s">
        <v>381</v>
      </c>
      <c r="Q532" t="s">
        <v>381</v>
      </c>
      <c r="R532" t="s">
        <v>62</v>
      </c>
      <c r="S532" t="s">
        <v>62</v>
      </c>
      <c r="T532" t="s">
        <v>49</v>
      </c>
      <c r="U532" t="s">
        <v>153</v>
      </c>
      <c r="V532">
        <v>12</v>
      </c>
      <c r="W532" t="s">
        <v>51</v>
      </c>
      <c r="X532" t="s">
        <v>52</v>
      </c>
      <c r="Y532" t="s">
        <v>53</v>
      </c>
      <c r="Z532" t="s">
        <v>75</v>
      </c>
      <c r="AC532" t="s">
        <v>37</v>
      </c>
      <c r="AE532" t="s">
        <v>112</v>
      </c>
      <c r="AF532" t="s">
        <v>70</v>
      </c>
      <c r="AG532" t="s">
        <v>321</v>
      </c>
      <c r="AH532" t="s">
        <v>1366</v>
      </c>
      <c r="AI532">
        <v>7.75</v>
      </c>
      <c r="AJ532" t="s">
        <v>1367</v>
      </c>
      <c r="AK532">
        <v>21.81</v>
      </c>
      <c r="AL532">
        <v>19</v>
      </c>
      <c r="AM532" s="110" t="str">
        <f t="shared" si="8"/>
        <v>&lt; 25mph</v>
      </c>
    </row>
    <row r="533" spans="1:39" x14ac:dyDescent="0.45">
      <c r="A533" t="str">
        <f ca="1">1+A115</f>
        <v/>
      </c>
      <c r="B533" t="str">
        <f>""</f>
        <v/>
      </c>
      <c r="C533" t="s">
        <v>380</v>
      </c>
      <c r="D533" s="114">
        <v>44037</v>
      </c>
      <c r="E533">
        <v>2020</v>
      </c>
      <c r="F533" s="112">
        <v>0.55000000000000004</v>
      </c>
      <c r="G533">
        <v>35.634526000000001</v>
      </c>
      <c r="H533">
        <v>-118.387573</v>
      </c>
      <c r="I533" t="s">
        <v>41</v>
      </c>
      <c r="J533" t="s">
        <v>42</v>
      </c>
      <c r="K533" t="s">
        <v>3</v>
      </c>
      <c r="L533" t="s">
        <v>3</v>
      </c>
      <c r="N533" t="s">
        <v>43</v>
      </c>
      <c r="O533" t="s">
        <v>179</v>
      </c>
      <c r="P533" t="s">
        <v>381</v>
      </c>
      <c r="Q533" t="s">
        <v>381</v>
      </c>
      <c r="R533" t="s">
        <v>62</v>
      </c>
      <c r="S533" t="s">
        <v>62</v>
      </c>
      <c r="T533" t="s">
        <v>49</v>
      </c>
      <c r="U533" t="s">
        <v>153</v>
      </c>
      <c r="V533">
        <v>12</v>
      </c>
      <c r="W533" t="s">
        <v>51</v>
      </c>
      <c r="X533" t="s">
        <v>52</v>
      </c>
      <c r="Y533" t="s">
        <v>53</v>
      </c>
      <c r="Z533" t="s">
        <v>75</v>
      </c>
      <c r="AC533" t="s">
        <v>37</v>
      </c>
      <c r="AE533" t="s">
        <v>112</v>
      </c>
      <c r="AF533" t="s">
        <v>70</v>
      </c>
      <c r="AG533" t="s">
        <v>321</v>
      </c>
      <c r="AH533" t="s">
        <v>547</v>
      </c>
      <c r="AI533">
        <v>1.86</v>
      </c>
      <c r="AJ533" t="s">
        <v>1368</v>
      </c>
      <c r="AK533">
        <v>21</v>
      </c>
      <c r="AL533">
        <v>5</v>
      </c>
      <c r="AM533" s="110" t="str">
        <f t="shared" si="8"/>
        <v>&lt; 25mph</v>
      </c>
    </row>
    <row r="534" spans="1:39" x14ac:dyDescent="0.45">
      <c r="A534" t="str">
        <f ca="1">1+A12</f>
        <v/>
      </c>
      <c r="B534" t="str">
        <f>""</f>
        <v/>
      </c>
      <c r="C534" t="s">
        <v>104</v>
      </c>
      <c r="D534" s="114">
        <v>42150</v>
      </c>
      <c r="E534">
        <v>2015</v>
      </c>
      <c r="F534" s="112">
        <v>0.61597222222222225</v>
      </c>
      <c r="G534">
        <v>34.141244</v>
      </c>
      <c r="H534">
        <v>-118.907889</v>
      </c>
      <c r="I534" t="s">
        <v>63</v>
      </c>
      <c r="J534" t="s">
        <v>42</v>
      </c>
      <c r="K534" t="s">
        <v>3</v>
      </c>
      <c r="L534" t="s">
        <v>3</v>
      </c>
      <c r="N534" t="s">
        <v>43</v>
      </c>
      <c r="O534" t="s">
        <v>83</v>
      </c>
      <c r="P534" t="s">
        <v>105</v>
      </c>
      <c r="Q534" t="s">
        <v>106</v>
      </c>
      <c r="R534" t="s">
        <v>61</v>
      </c>
      <c r="S534" t="s">
        <v>62</v>
      </c>
      <c r="T534" t="s">
        <v>49</v>
      </c>
      <c r="U534" t="s">
        <v>56</v>
      </c>
      <c r="V534">
        <v>4</v>
      </c>
      <c r="W534" t="s">
        <v>51</v>
      </c>
      <c r="X534" t="s">
        <v>63</v>
      </c>
      <c r="Y534" t="s">
        <v>53</v>
      </c>
      <c r="Z534" t="s">
        <v>75</v>
      </c>
      <c r="AA534" t="s">
        <v>76</v>
      </c>
      <c r="AB534" t="s">
        <v>56</v>
      </c>
      <c r="AC534" t="s">
        <v>55</v>
      </c>
      <c r="AD534" t="s">
        <v>56</v>
      </c>
      <c r="AE534" t="s">
        <v>56</v>
      </c>
      <c r="AF534" t="s">
        <v>56</v>
      </c>
      <c r="AG534" t="s">
        <v>55</v>
      </c>
      <c r="AH534" t="s">
        <v>730</v>
      </c>
      <c r="AI534">
        <v>4.16</v>
      </c>
      <c r="AJ534" t="s">
        <v>1369</v>
      </c>
      <c r="AK534">
        <v>14</v>
      </c>
      <c r="AL534">
        <v>57</v>
      </c>
      <c r="AM534" s="110" t="str">
        <f t="shared" si="8"/>
        <v>&lt; 25mph</v>
      </c>
    </row>
    <row r="535" spans="1:39" x14ac:dyDescent="0.45">
      <c r="A535" t="str">
        <f ca="1">1+A37</f>
        <v/>
      </c>
      <c r="B535" t="str">
        <f>""</f>
        <v/>
      </c>
      <c r="C535" t="s">
        <v>181</v>
      </c>
      <c r="D535" s="114">
        <v>42530</v>
      </c>
      <c r="E535">
        <v>2016</v>
      </c>
      <c r="F535" s="112">
        <v>0.4777777777777778</v>
      </c>
      <c r="G535">
        <v>34.586229000000003</v>
      </c>
      <c r="H535">
        <v>-118.19596199999999</v>
      </c>
      <c r="I535" t="s">
        <v>41</v>
      </c>
      <c r="J535" t="s">
        <v>42</v>
      </c>
      <c r="K535" t="s">
        <v>3</v>
      </c>
      <c r="L535" t="s">
        <v>3</v>
      </c>
      <c r="N535" t="s">
        <v>55</v>
      </c>
      <c r="O535" t="s">
        <v>56</v>
      </c>
      <c r="P535" t="s">
        <v>182</v>
      </c>
      <c r="Q535" t="s">
        <v>182</v>
      </c>
      <c r="R535" t="s">
        <v>61</v>
      </c>
      <c r="S535" t="s">
        <v>62</v>
      </c>
      <c r="T535" t="s">
        <v>49</v>
      </c>
      <c r="U535" t="s">
        <v>163</v>
      </c>
      <c r="V535">
        <v>12</v>
      </c>
      <c r="W535" t="s">
        <v>51</v>
      </c>
      <c r="X535" t="s">
        <v>52</v>
      </c>
      <c r="Y535" t="s">
        <v>53</v>
      </c>
      <c r="Z535" t="s">
        <v>54</v>
      </c>
      <c r="AA535" s="114">
        <v>42530</v>
      </c>
      <c r="AB535" s="112">
        <v>0.4777777777777778</v>
      </c>
      <c r="AC535" t="s">
        <v>37</v>
      </c>
      <c r="AD535" t="s">
        <v>56</v>
      </c>
      <c r="AE535" t="s">
        <v>141</v>
      </c>
      <c r="AF535" t="s">
        <v>70</v>
      </c>
      <c r="AG535" t="s">
        <v>55</v>
      </c>
      <c r="AH535" t="s">
        <v>500</v>
      </c>
      <c r="AI535">
        <v>6.32</v>
      </c>
      <c r="AJ535" t="s">
        <v>1370</v>
      </c>
      <c r="AK535">
        <v>21</v>
      </c>
      <c r="AL535">
        <v>16</v>
      </c>
      <c r="AM535" s="110" t="str">
        <f t="shared" si="8"/>
        <v>&lt; 25mph</v>
      </c>
    </row>
    <row r="536" spans="1:39" x14ac:dyDescent="0.45">
      <c r="A536" t="str">
        <f ca="1">1+A77</f>
        <v/>
      </c>
      <c r="B536" t="str">
        <f>""</f>
        <v/>
      </c>
      <c r="C536" t="s">
        <v>159</v>
      </c>
      <c r="D536" s="114">
        <v>43253</v>
      </c>
      <c r="E536">
        <v>2018</v>
      </c>
      <c r="F536" s="112">
        <v>0.44513888888888892</v>
      </c>
      <c r="G536">
        <v>35.893067000000002</v>
      </c>
      <c r="H536">
        <v>-118.920705</v>
      </c>
      <c r="I536" t="s">
        <v>41</v>
      </c>
      <c r="J536" t="s">
        <v>42</v>
      </c>
      <c r="K536" t="s">
        <v>4</v>
      </c>
      <c r="L536" t="s">
        <v>4</v>
      </c>
      <c r="N536" t="s">
        <v>43</v>
      </c>
      <c r="O536" t="s">
        <v>279</v>
      </c>
      <c r="P536" t="s">
        <v>280</v>
      </c>
      <c r="Q536" t="s">
        <v>281</v>
      </c>
      <c r="R536" t="s">
        <v>47</v>
      </c>
      <c r="S536" t="s">
        <v>48</v>
      </c>
      <c r="T536" t="s">
        <v>49</v>
      </c>
      <c r="U536" t="s">
        <v>56</v>
      </c>
      <c r="V536">
        <v>12</v>
      </c>
      <c r="W536" t="s">
        <v>51</v>
      </c>
      <c r="X536" t="s">
        <v>52</v>
      </c>
      <c r="Y536" t="s">
        <v>53</v>
      </c>
      <c r="Z536" t="s">
        <v>54</v>
      </c>
      <c r="AA536" s="114">
        <v>43253</v>
      </c>
      <c r="AB536" s="112">
        <v>0.46666666666666667</v>
      </c>
      <c r="AC536" t="s">
        <v>37</v>
      </c>
      <c r="AD536" t="s">
        <v>56</v>
      </c>
      <c r="AE536" t="s">
        <v>112</v>
      </c>
      <c r="AF536" t="s">
        <v>70</v>
      </c>
      <c r="AG536" t="s">
        <v>55</v>
      </c>
      <c r="AH536" t="s">
        <v>485</v>
      </c>
      <c r="AI536">
        <v>0.32</v>
      </c>
      <c r="AJ536" t="s">
        <v>1371</v>
      </c>
      <c r="AK536">
        <v>14.99</v>
      </c>
      <c r="AL536">
        <v>1</v>
      </c>
      <c r="AM536" s="110" t="str">
        <f t="shared" si="8"/>
        <v>&lt; 25mph</v>
      </c>
    </row>
    <row r="537" spans="1:39" x14ac:dyDescent="0.45">
      <c r="A537" t="str">
        <f ca="1">1+A50</f>
        <v/>
      </c>
      <c r="B537" t="str">
        <f>""</f>
        <v/>
      </c>
      <c r="C537" t="s">
        <v>201</v>
      </c>
      <c r="D537" s="114">
        <v>42666</v>
      </c>
      <c r="E537">
        <v>2016</v>
      </c>
      <c r="F537" s="112">
        <v>0.40277777777777779</v>
      </c>
      <c r="G537">
        <v>34.460281000000002</v>
      </c>
      <c r="H537">
        <v>-119.285265</v>
      </c>
      <c r="I537" t="s">
        <v>41</v>
      </c>
      <c r="J537" t="s">
        <v>42</v>
      </c>
      <c r="K537" t="s">
        <v>3</v>
      </c>
      <c r="L537" t="s">
        <v>3</v>
      </c>
      <c r="N537" t="s">
        <v>43</v>
      </c>
      <c r="O537" t="s">
        <v>157</v>
      </c>
      <c r="P537" t="s">
        <v>216</v>
      </c>
      <c r="Q537" t="s">
        <v>217</v>
      </c>
      <c r="R537" t="s">
        <v>61</v>
      </c>
      <c r="S537" t="s">
        <v>62</v>
      </c>
      <c r="T537" t="s">
        <v>49</v>
      </c>
      <c r="U537" t="s">
        <v>56</v>
      </c>
      <c r="V537" t="s">
        <v>164</v>
      </c>
      <c r="W537" t="s">
        <v>51</v>
      </c>
      <c r="X537" t="s">
        <v>52</v>
      </c>
      <c r="Y537" t="s">
        <v>53</v>
      </c>
      <c r="Z537" t="s">
        <v>75</v>
      </c>
      <c r="AA537" t="s">
        <v>76</v>
      </c>
      <c r="AB537" t="s">
        <v>56</v>
      </c>
      <c r="AC537" t="s">
        <v>86</v>
      </c>
      <c r="AD537" t="s">
        <v>52</v>
      </c>
      <c r="AE537" t="s">
        <v>56</v>
      </c>
      <c r="AF537" t="s">
        <v>56</v>
      </c>
      <c r="AG537" t="s">
        <v>55</v>
      </c>
      <c r="AH537" t="s">
        <v>483</v>
      </c>
      <c r="AI537">
        <v>6.08</v>
      </c>
      <c r="AJ537" t="s">
        <v>1372</v>
      </c>
      <c r="AK537">
        <v>14</v>
      </c>
      <c r="AL537">
        <v>10</v>
      </c>
      <c r="AM537" s="110" t="str">
        <f t="shared" si="8"/>
        <v>&lt; 25mph</v>
      </c>
    </row>
    <row r="538" spans="1:39" x14ac:dyDescent="0.45">
      <c r="A538" t="str">
        <f ca="1">1+A133</f>
        <v/>
      </c>
      <c r="B538" t="s">
        <v>416</v>
      </c>
      <c r="D538" s="114">
        <v>43026</v>
      </c>
      <c r="E538">
        <v>2017</v>
      </c>
      <c r="F538" s="112">
        <v>0.47083333333333333</v>
      </c>
      <c r="G538">
        <v>33.772078</v>
      </c>
      <c r="H538">
        <v>-117.217316</v>
      </c>
      <c r="I538" t="s">
        <v>41</v>
      </c>
      <c r="J538" t="s">
        <v>42</v>
      </c>
      <c r="K538" t="s">
        <v>55</v>
      </c>
      <c r="M538" t="s">
        <v>55</v>
      </c>
      <c r="N538" t="s">
        <v>43</v>
      </c>
      <c r="O538" t="s">
        <v>101</v>
      </c>
      <c r="AG538" t="s">
        <v>331</v>
      </c>
      <c r="AH538" t="s">
        <v>1373</v>
      </c>
      <c r="AI538">
        <v>5.46</v>
      </c>
      <c r="AJ538" t="s">
        <v>1374</v>
      </c>
      <c r="AK538">
        <v>10.38</v>
      </c>
      <c r="AL538">
        <v>34</v>
      </c>
      <c r="AM538" s="110" t="str">
        <f t="shared" si="8"/>
        <v>&lt; 25mph</v>
      </c>
    </row>
    <row r="539" spans="1:39" x14ac:dyDescent="0.45">
      <c r="A539" t="str">
        <f ca="1">1+A31</f>
        <v/>
      </c>
      <c r="B539" t="str">
        <f>""</f>
        <v/>
      </c>
      <c r="C539" t="s">
        <v>167</v>
      </c>
      <c r="D539" s="114">
        <v>42492</v>
      </c>
      <c r="E539">
        <v>2016</v>
      </c>
      <c r="F539" s="112">
        <v>0.29375000000000001</v>
      </c>
      <c r="G539">
        <v>34.473624000000001</v>
      </c>
      <c r="H539">
        <v>-120.215309</v>
      </c>
      <c r="I539" t="s">
        <v>41</v>
      </c>
      <c r="J539" t="s">
        <v>42</v>
      </c>
      <c r="K539" t="s">
        <v>3</v>
      </c>
      <c r="L539" t="s">
        <v>3</v>
      </c>
      <c r="N539" t="s">
        <v>43</v>
      </c>
      <c r="O539" t="s">
        <v>168</v>
      </c>
      <c r="P539" t="s">
        <v>169</v>
      </c>
      <c r="Q539" t="s">
        <v>169</v>
      </c>
      <c r="R539" t="s">
        <v>47</v>
      </c>
      <c r="S539" t="s">
        <v>48</v>
      </c>
      <c r="T539" t="s">
        <v>49</v>
      </c>
      <c r="U539" t="s">
        <v>56</v>
      </c>
      <c r="V539">
        <v>16</v>
      </c>
      <c r="W539" t="s">
        <v>51</v>
      </c>
      <c r="X539" t="s">
        <v>52</v>
      </c>
      <c r="Y539" t="s">
        <v>53</v>
      </c>
      <c r="Z539" t="s">
        <v>54</v>
      </c>
      <c r="AA539" s="114">
        <v>42492</v>
      </c>
      <c r="AB539" s="112">
        <v>0.29375000000000001</v>
      </c>
      <c r="AC539" t="s">
        <v>86</v>
      </c>
      <c r="AD539" t="s">
        <v>87</v>
      </c>
      <c r="AE539" t="s">
        <v>56</v>
      </c>
      <c r="AF539" t="s">
        <v>56</v>
      </c>
      <c r="AG539" t="s">
        <v>55</v>
      </c>
      <c r="AH539" t="s">
        <v>1375</v>
      </c>
      <c r="AI539">
        <v>1.55</v>
      </c>
      <c r="AJ539" t="s">
        <v>1376</v>
      </c>
      <c r="AK539">
        <v>14</v>
      </c>
      <c r="AL539">
        <v>1</v>
      </c>
      <c r="AM539" s="110" t="str">
        <f t="shared" si="8"/>
        <v>&lt; 25mph</v>
      </c>
    </row>
    <row r="540" spans="1:39" x14ac:dyDescent="0.45">
      <c r="A540" t="str">
        <f ca="1">1+A4</f>
        <v/>
      </c>
      <c r="B540" t="str">
        <f>""</f>
        <v/>
      </c>
      <c r="C540" t="s">
        <v>71</v>
      </c>
      <c r="D540" s="114">
        <v>42111</v>
      </c>
      <c r="E540">
        <v>2015</v>
      </c>
      <c r="F540" s="112">
        <v>0.36180555555555549</v>
      </c>
      <c r="G540">
        <v>33.639702999999997</v>
      </c>
      <c r="H540">
        <v>-116.900997</v>
      </c>
      <c r="I540" t="s">
        <v>41</v>
      </c>
      <c r="J540" t="s">
        <v>42</v>
      </c>
      <c r="K540" t="s">
        <v>3</v>
      </c>
      <c r="L540" t="s">
        <v>3</v>
      </c>
      <c r="N540" t="s">
        <v>43</v>
      </c>
      <c r="O540" t="s">
        <v>72</v>
      </c>
      <c r="P540" t="s">
        <v>73</v>
      </c>
      <c r="Q540" t="s">
        <v>74</v>
      </c>
      <c r="R540" t="s">
        <v>61</v>
      </c>
      <c r="S540" t="s">
        <v>62</v>
      </c>
      <c r="T540" t="s">
        <v>49</v>
      </c>
      <c r="U540" t="s">
        <v>56</v>
      </c>
      <c r="V540">
        <v>12</v>
      </c>
      <c r="W540" t="s">
        <v>51</v>
      </c>
      <c r="X540" t="s">
        <v>63</v>
      </c>
      <c r="Y540" t="s">
        <v>53</v>
      </c>
      <c r="Z540" t="s">
        <v>75</v>
      </c>
      <c r="AA540" t="s">
        <v>76</v>
      </c>
      <c r="AB540" t="s">
        <v>56</v>
      </c>
      <c r="AC540" t="s">
        <v>63</v>
      </c>
      <c r="AD540" t="s">
        <v>56</v>
      </c>
      <c r="AE540" t="s">
        <v>56</v>
      </c>
      <c r="AF540" t="s">
        <v>56</v>
      </c>
      <c r="AG540" t="s">
        <v>55</v>
      </c>
      <c r="AH540" t="s">
        <v>1377</v>
      </c>
      <c r="AI540">
        <v>0.73</v>
      </c>
      <c r="AJ540" t="s">
        <v>1378</v>
      </c>
      <c r="AK540">
        <v>8.68</v>
      </c>
      <c r="AL540">
        <v>63</v>
      </c>
      <c r="AM540" s="110" t="str">
        <f t="shared" si="8"/>
        <v>&lt; 25mph</v>
      </c>
    </row>
    <row r="541" spans="1:39" x14ac:dyDescent="0.45">
      <c r="A541" t="str">
        <f ca="1">1+A128</f>
        <v/>
      </c>
      <c r="B541" t="s">
        <v>410</v>
      </c>
      <c r="D541" s="114">
        <v>42230</v>
      </c>
      <c r="E541">
        <v>2015</v>
      </c>
      <c r="F541" s="112">
        <v>0.54652777777777772</v>
      </c>
      <c r="G541">
        <v>34.029944</v>
      </c>
      <c r="H541">
        <v>-118.07264499999999</v>
      </c>
      <c r="I541" t="s">
        <v>41</v>
      </c>
      <c r="J541" t="s">
        <v>42</v>
      </c>
      <c r="K541" t="s">
        <v>8</v>
      </c>
      <c r="M541" t="s">
        <v>8</v>
      </c>
      <c r="N541" t="s">
        <v>43</v>
      </c>
      <c r="O541" t="s">
        <v>409</v>
      </c>
      <c r="AG541" t="s">
        <v>331</v>
      </c>
      <c r="AH541" t="s">
        <v>1379</v>
      </c>
      <c r="AI541">
        <v>5.49</v>
      </c>
      <c r="AJ541" t="s">
        <v>1380</v>
      </c>
      <c r="AK541">
        <v>7</v>
      </c>
      <c r="AL541">
        <v>64</v>
      </c>
      <c r="AM541" s="110" t="str">
        <f t="shared" si="8"/>
        <v>&lt; 25mph</v>
      </c>
    </row>
    <row r="542" spans="1:39" x14ac:dyDescent="0.45">
      <c r="A542" t="str">
        <f ca="1">1+A102</f>
        <v/>
      </c>
      <c r="B542" t="str">
        <f>""</f>
        <v/>
      </c>
      <c r="C542" t="s">
        <v>349</v>
      </c>
      <c r="D542" s="114">
        <v>43727</v>
      </c>
      <c r="E542">
        <v>2019</v>
      </c>
      <c r="F542" s="112">
        <v>0.63611111111111107</v>
      </c>
      <c r="G542">
        <v>33.519466000000001</v>
      </c>
      <c r="H542">
        <v>-117.296083</v>
      </c>
      <c r="I542" t="s">
        <v>63</v>
      </c>
      <c r="J542" t="s">
        <v>42</v>
      </c>
      <c r="K542" t="s">
        <v>4</v>
      </c>
      <c r="L542" t="s">
        <v>4</v>
      </c>
      <c r="N542" t="s">
        <v>43</v>
      </c>
      <c r="O542" t="s">
        <v>350</v>
      </c>
      <c r="P542" t="s">
        <v>351</v>
      </c>
      <c r="Q542" t="s">
        <v>351</v>
      </c>
      <c r="R542" t="s">
        <v>61</v>
      </c>
      <c r="S542" t="s">
        <v>62</v>
      </c>
      <c r="T542" t="s">
        <v>49</v>
      </c>
      <c r="U542" t="s">
        <v>64</v>
      </c>
      <c r="V542">
        <v>33</v>
      </c>
      <c r="W542" t="s">
        <v>51</v>
      </c>
      <c r="X542" t="s">
        <v>52</v>
      </c>
      <c r="Y542" t="s">
        <v>53</v>
      </c>
      <c r="Z542" t="s">
        <v>54</v>
      </c>
      <c r="AA542" s="114">
        <v>43727</v>
      </c>
      <c r="AB542" s="112">
        <v>0.63611111111111107</v>
      </c>
      <c r="AC542" t="s">
        <v>37</v>
      </c>
      <c r="AE542" t="s">
        <v>141</v>
      </c>
      <c r="AF542" t="s">
        <v>70</v>
      </c>
      <c r="AG542" t="s">
        <v>63</v>
      </c>
      <c r="AH542" t="s">
        <v>597</v>
      </c>
      <c r="AI542">
        <v>4.2</v>
      </c>
      <c r="AJ542" t="s">
        <v>1381</v>
      </c>
      <c r="AK542">
        <v>14.99</v>
      </c>
      <c r="AL542">
        <v>11</v>
      </c>
      <c r="AM542" s="110" t="str">
        <f t="shared" si="8"/>
        <v>&lt; 25mph</v>
      </c>
    </row>
    <row r="543" spans="1:39" x14ac:dyDescent="0.45">
      <c r="A543" t="str">
        <f ca="1">1+A72</f>
        <v/>
      </c>
      <c r="B543" t="str">
        <f>""</f>
        <v/>
      </c>
      <c r="C543" t="s">
        <v>269</v>
      </c>
      <c r="D543" s="114">
        <v>42975</v>
      </c>
      <c r="E543">
        <v>2017</v>
      </c>
      <c r="F543" s="112">
        <v>0.72638888888888886</v>
      </c>
      <c r="G543">
        <v>34.135041000000001</v>
      </c>
      <c r="H543">
        <v>-118.63361500000001</v>
      </c>
      <c r="I543" t="s">
        <v>41</v>
      </c>
      <c r="J543" t="s">
        <v>42</v>
      </c>
      <c r="K543" t="s">
        <v>3</v>
      </c>
      <c r="L543" t="s">
        <v>3</v>
      </c>
      <c r="N543" t="s">
        <v>133</v>
      </c>
      <c r="O543" t="s">
        <v>56</v>
      </c>
      <c r="P543" t="s">
        <v>270</v>
      </c>
      <c r="Q543" t="s">
        <v>270</v>
      </c>
      <c r="R543" t="s">
        <v>61</v>
      </c>
      <c r="S543" t="s">
        <v>62</v>
      </c>
      <c r="T543" t="s">
        <v>49</v>
      </c>
      <c r="U543" t="s">
        <v>271</v>
      </c>
      <c r="V543">
        <v>16</v>
      </c>
      <c r="W543" t="s">
        <v>51</v>
      </c>
      <c r="X543" t="s">
        <v>52</v>
      </c>
      <c r="Y543" t="s">
        <v>53</v>
      </c>
      <c r="Z543" t="s">
        <v>75</v>
      </c>
      <c r="AA543" t="s">
        <v>76</v>
      </c>
      <c r="AB543" t="s">
        <v>56</v>
      </c>
      <c r="AC543" t="s">
        <v>86</v>
      </c>
      <c r="AD543" t="s">
        <v>146</v>
      </c>
      <c r="AE543" t="s">
        <v>56</v>
      </c>
      <c r="AF543" t="s">
        <v>56</v>
      </c>
      <c r="AG543" t="s">
        <v>55</v>
      </c>
      <c r="AH543" t="s">
        <v>529</v>
      </c>
      <c r="AI543">
        <v>5.12</v>
      </c>
      <c r="AJ543" t="s">
        <v>1382</v>
      </c>
      <c r="AK543">
        <v>14.99</v>
      </c>
      <c r="AL543">
        <v>33</v>
      </c>
      <c r="AM543" s="110" t="str">
        <f t="shared" si="8"/>
        <v>&lt; 25mph</v>
      </c>
    </row>
    <row r="544" spans="1:39" x14ac:dyDescent="0.45">
      <c r="A544">
        <f>1+A53</f>
        <v>4</v>
      </c>
      <c r="B544" t="str">
        <f>""</f>
        <v/>
      </c>
      <c r="C544" t="s">
        <v>176</v>
      </c>
      <c r="D544" s="114">
        <v>42706</v>
      </c>
      <c r="E544">
        <v>2016</v>
      </c>
      <c r="F544" s="112">
        <v>0.8930555555555556</v>
      </c>
      <c r="G544">
        <v>34.381228999999998</v>
      </c>
      <c r="H544">
        <v>-118.41318099999999</v>
      </c>
      <c r="I544" t="s">
        <v>41</v>
      </c>
      <c r="J544" t="s">
        <v>42</v>
      </c>
      <c r="K544" t="s">
        <v>3</v>
      </c>
      <c r="L544" t="s">
        <v>3</v>
      </c>
      <c r="N544" t="s">
        <v>43</v>
      </c>
      <c r="O544" t="s">
        <v>93</v>
      </c>
      <c r="P544" t="s">
        <v>224</v>
      </c>
      <c r="Q544" t="s">
        <v>224</v>
      </c>
      <c r="R544" t="s">
        <v>61</v>
      </c>
      <c r="S544" t="s">
        <v>62</v>
      </c>
      <c r="T544" t="s">
        <v>49</v>
      </c>
      <c r="U544" t="s">
        <v>56</v>
      </c>
      <c r="V544">
        <v>66</v>
      </c>
      <c r="W544" t="s">
        <v>111</v>
      </c>
      <c r="X544" t="s">
        <v>52</v>
      </c>
      <c r="Y544" t="s">
        <v>53</v>
      </c>
      <c r="Z544" t="s">
        <v>75</v>
      </c>
      <c r="AA544" t="s">
        <v>76</v>
      </c>
      <c r="AB544" t="s">
        <v>56</v>
      </c>
      <c r="AC544" t="s">
        <v>37</v>
      </c>
      <c r="AD544" t="s">
        <v>56</v>
      </c>
      <c r="AE544" t="s">
        <v>41</v>
      </c>
      <c r="AF544" t="s">
        <v>70</v>
      </c>
      <c r="AG544" t="s">
        <v>55</v>
      </c>
      <c r="AH544" t="s">
        <v>622</v>
      </c>
      <c r="AI544">
        <v>5.86</v>
      </c>
      <c r="AJ544" t="s">
        <v>1383</v>
      </c>
      <c r="AK544">
        <v>25</v>
      </c>
      <c r="AL544">
        <v>232</v>
      </c>
      <c r="AM544" s="110" t="str">
        <f t="shared" si="8"/>
        <v>25-40mph</v>
      </c>
    </row>
    <row r="545" spans="1:39" x14ac:dyDescent="0.45">
      <c r="A545" t="str">
        <f ca="1">1+A5</f>
        <v/>
      </c>
      <c r="B545" t="str">
        <f>""</f>
        <v/>
      </c>
      <c r="C545" t="s">
        <v>77</v>
      </c>
      <c r="D545" s="114">
        <v>42111</v>
      </c>
      <c r="E545">
        <v>2015</v>
      </c>
      <c r="F545" s="112">
        <v>0.69513888888888886</v>
      </c>
      <c r="G545">
        <v>34.085124999999998</v>
      </c>
      <c r="H545">
        <v>-118.80436899999999</v>
      </c>
      <c r="I545" t="s">
        <v>41</v>
      </c>
      <c r="J545" t="s">
        <v>42</v>
      </c>
      <c r="K545" t="s">
        <v>4</v>
      </c>
      <c r="L545" t="s">
        <v>4</v>
      </c>
      <c r="N545" t="s">
        <v>43</v>
      </c>
      <c r="O545" t="s">
        <v>66</v>
      </c>
      <c r="P545" t="s">
        <v>78</v>
      </c>
      <c r="Q545" t="s">
        <v>79</v>
      </c>
      <c r="R545" t="s">
        <v>61</v>
      </c>
      <c r="S545" t="s">
        <v>62</v>
      </c>
      <c r="T545" t="s">
        <v>49</v>
      </c>
      <c r="U545" t="s">
        <v>56</v>
      </c>
      <c r="V545">
        <v>16</v>
      </c>
      <c r="W545" t="s">
        <v>51</v>
      </c>
      <c r="X545" t="s">
        <v>52</v>
      </c>
      <c r="Y545" t="s">
        <v>53</v>
      </c>
      <c r="Z545" t="s">
        <v>54</v>
      </c>
      <c r="AA545" s="114">
        <v>42111</v>
      </c>
      <c r="AB545" s="112">
        <v>0.69513888888888886</v>
      </c>
      <c r="AC545" t="s">
        <v>37</v>
      </c>
      <c r="AD545" t="s">
        <v>56</v>
      </c>
      <c r="AE545" t="s">
        <v>80</v>
      </c>
      <c r="AF545" t="s">
        <v>81</v>
      </c>
      <c r="AG545" t="s">
        <v>64</v>
      </c>
      <c r="AH545" t="s">
        <v>1018</v>
      </c>
      <c r="AI545">
        <v>6.52</v>
      </c>
      <c r="AJ545" t="s">
        <v>1384</v>
      </c>
      <c r="AK545">
        <v>19.95</v>
      </c>
      <c r="AL545">
        <v>117</v>
      </c>
      <c r="AM545" s="110" t="str">
        <f t="shared" si="8"/>
        <v>&lt; 25mph</v>
      </c>
    </row>
    <row r="546" spans="1:39" x14ac:dyDescent="0.45">
      <c r="A546">
        <f>10001</f>
        <v>10001</v>
      </c>
      <c r="B546" t="s">
        <v>408</v>
      </c>
      <c r="D546" s="114">
        <v>42041</v>
      </c>
      <c r="E546">
        <v>2015</v>
      </c>
      <c r="F546" s="112">
        <v>0.625</v>
      </c>
      <c r="G546">
        <v>38.225648999999997</v>
      </c>
      <c r="H546">
        <v>-119.2274</v>
      </c>
      <c r="I546" t="s">
        <v>41</v>
      </c>
      <c r="J546" t="s">
        <v>42</v>
      </c>
      <c r="K546" t="s">
        <v>7</v>
      </c>
      <c r="M546" t="s">
        <v>7</v>
      </c>
      <c r="N546" t="s">
        <v>43</v>
      </c>
      <c r="O546" t="s">
        <v>409</v>
      </c>
      <c r="AG546" t="s">
        <v>331</v>
      </c>
      <c r="AH546" t="s">
        <v>1385</v>
      </c>
      <c r="AI546">
        <v>6.11</v>
      </c>
      <c r="AJ546" t="s">
        <v>1386</v>
      </c>
      <c r="AK546">
        <v>10</v>
      </c>
      <c r="AL546">
        <v>10</v>
      </c>
      <c r="AM546" s="110" t="str">
        <f t="shared" si="8"/>
        <v>&lt; 25mph</v>
      </c>
    </row>
    <row r="547" spans="1:39" x14ac:dyDescent="0.45">
      <c r="A547" t="str">
        <f ca="1">1+A95</f>
        <v/>
      </c>
      <c r="B547" t="str">
        <f>""</f>
        <v/>
      </c>
      <c r="C547" t="s">
        <v>332</v>
      </c>
      <c r="D547" s="114">
        <v>43683</v>
      </c>
      <c r="E547">
        <v>2019</v>
      </c>
      <c r="F547" s="112">
        <v>0.62708333333333333</v>
      </c>
      <c r="G547">
        <v>34.391812999999999</v>
      </c>
      <c r="H547">
        <v>-118.659631</v>
      </c>
      <c r="I547" t="s">
        <v>41</v>
      </c>
      <c r="J547" t="s">
        <v>42</v>
      </c>
      <c r="K547" t="s">
        <v>4</v>
      </c>
      <c r="L547" t="s">
        <v>4</v>
      </c>
      <c r="N547" t="s">
        <v>43</v>
      </c>
      <c r="O547" t="s">
        <v>333</v>
      </c>
      <c r="P547" t="s">
        <v>334</v>
      </c>
      <c r="Q547" t="s">
        <v>334</v>
      </c>
      <c r="R547" t="s">
        <v>61</v>
      </c>
      <c r="S547" t="s">
        <v>62</v>
      </c>
      <c r="T547" t="s">
        <v>49</v>
      </c>
      <c r="U547" t="s">
        <v>310</v>
      </c>
      <c r="V547">
        <v>66</v>
      </c>
      <c r="W547" t="s">
        <v>111</v>
      </c>
      <c r="X547" t="s">
        <v>63</v>
      </c>
      <c r="Y547" t="s">
        <v>53</v>
      </c>
      <c r="Z547" t="s">
        <v>54</v>
      </c>
      <c r="AA547" s="114">
        <v>43683</v>
      </c>
      <c r="AB547" s="112">
        <v>0.53541666666666665</v>
      </c>
      <c r="AC547" t="s">
        <v>37</v>
      </c>
      <c r="AE547" t="s">
        <v>112</v>
      </c>
      <c r="AF547" t="s">
        <v>70</v>
      </c>
      <c r="AG547" t="s">
        <v>63</v>
      </c>
      <c r="AH547" t="s">
        <v>1387</v>
      </c>
      <c r="AI547">
        <v>5.95</v>
      </c>
      <c r="AJ547" t="s">
        <v>1388</v>
      </c>
      <c r="AK547">
        <v>11.7</v>
      </c>
      <c r="AL547">
        <v>79</v>
      </c>
      <c r="AM547" s="110" t="str">
        <f t="shared" si="8"/>
        <v>&lt; 25mph</v>
      </c>
    </row>
    <row r="548" spans="1:39" x14ac:dyDescent="0.45">
      <c r="A548" t="str">
        <f ca="1">1+A142</f>
        <v/>
      </c>
      <c r="B548" t="s">
        <v>427</v>
      </c>
      <c r="D548" s="114">
        <v>43748</v>
      </c>
      <c r="E548">
        <v>2019</v>
      </c>
      <c r="F548" s="112">
        <v>0.88124999999999998</v>
      </c>
      <c r="G548">
        <v>34.329880000000003</v>
      </c>
      <c r="H548">
        <v>-118.48161</v>
      </c>
      <c r="I548" t="s">
        <v>41</v>
      </c>
      <c r="J548" t="s">
        <v>42</v>
      </c>
      <c r="K548" t="s">
        <v>9</v>
      </c>
      <c r="M548" t="s">
        <v>9</v>
      </c>
      <c r="N548" t="s">
        <v>43</v>
      </c>
      <c r="O548" t="s">
        <v>292</v>
      </c>
      <c r="AG548" t="s">
        <v>331</v>
      </c>
      <c r="AH548" t="s">
        <v>667</v>
      </c>
      <c r="AI548">
        <v>7.48</v>
      </c>
      <c r="AJ548" t="s">
        <v>1389</v>
      </c>
      <c r="AK548">
        <v>24.99</v>
      </c>
      <c r="AL548">
        <v>48</v>
      </c>
      <c r="AM548" s="110" t="str">
        <f t="shared" si="8"/>
        <v>&lt; 25mph</v>
      </c>
    </row>
    <row r="549" spans="1:39" x14ac:dyDescent="0.45">
      <c r="A549" t="str">
        <f ca="1">1+A7</f>
        <v/>
      </c>
      <c r="B549" t="str">
        <f>""</f>
        <v/>
      </c>
      <c r="C549" t="s">
        <v>82</v>
      </c>
      <c r="D549" s="114">
        <v>42121</v>
      </c>
      <c r="E549">
        <v>2015</v>
      </c>
      <c r="F549" s="112">
        <v>0.79861111111111116</v>
      </c>
      <c r="G549">
        <v>34.308858999999998</v>
      </c>
      <c r="H549">
        <v>-118.941348</v>
      </c>
      <c r="I549" t="s">
        <v>63</v>
      </c>
      <c r="J549" t="s">
        <v>42</v>
      </c>
      <c r="K549" t="s">
        <v>3</v>
      </c>
      <c r="L549" t="s">
        <v>3</v>
      </c>
      <c r="N549" t="s">
        <v>43</v>
      </c>
      <c r="O549" t="s">
        <v>83</v>
      </c>
      <c r="P549" t="s">
        <v>88</v>
      </c>
      <c r="Q549" t="s">
        <v>85</v>
      </c>
      <c r="R549" t="s">
        <v>61</v>
      </c>
      <c r="S549" t="s">
        <v>62</v>
      </c>
      <c r="T549" t="s">
        <v>49</v>
      </c>
      <c r="U549" t="s">
        <v>56</v>
      </c>
      <c r="V549">
        <v>16</v>
      </c>
      <c r="W549" t="s">
        <v>51</v>
      </c>
      <c r="X549" t="s">
        <v>63</v>
      </c>
      <c r="Y549" t="s">
        <v>53</v>
      </c>
      <c r="Z549" t="s">
        <v>54</v>
      </c>
      <c r="AA549" s="114">
        <v>42121</v>
      </c>
      <c r="AB549" s="112">
        <v>0.79861111111111116</v>
      </c>
      <c r="AC549" t="s">
        <v>86</v>
      </c>
      <c r="AD549" t="s">
        <v>63</v>
      </c>
      <c r="AE549" t="s">
        <v>56</v>
      </c>
      <c r="AF549" t="s">
        <v>56</v>
      </c>
      <c r="AG549" t="s">
        <v>55</v>
      </c>
      <c r="AH549" t="s">
        <v>448</v>
      </c>
      <c r="AI549">
        <v>7.19</v>
      </c>
      <c r="AJ549" t="s">
        <v>1390</v>
      </c>
      <c r="AK549">
        <v>12.01</v>
      </c>
      <c r="AL549">
        <v>57</v>
      </c>
      <c r="AM549" s="110" t="str">
        <f t="shared" si="8"/>
        <v>&lt; 25mph</v>
      </c>
    </row>
    <row r="550" spans="1:39" x14ac:dyDescent="0.45">
      <c r="A550" t="str">
        <f ca="1">1+A117</f>
        <v/>
      </c>
      <c r="B550" t="str">
        <f>""</f>
        <v/>
      </c>
      <c r="C550" t="s">
        <v>384</v>
      </c>
      <c r="D550" s="114">
        <v>44098</v>
      </c>
      <c r="E550">
        <v>2020</v>
      </c>
      <c r="F550" s="112">
        <v>0.44097222222222221</v>
      </c>
      <c r="G550">
        <v>35.488976000000001</v>
      </c>
      <c r="H550">
        <v>-118.52848400000001</v>
      </c>
      <c r="I550" t="s">
        <v>63</v>
      </c>
      <c r="J550" t="s">
        <v>42</v>
      </c>
      <c r="K550" t="s">
        <v>3</v>
      </c>
      <c r="L550" t="s">
        <v>3</v>
      </c>
      <c r="N550" t="s">
        <v>43</v>
      </c>
      <c r="O550" t="s">
        <v>385</v>
      </c>
      <c r="P550" t="s">
        <v>386</v>
      </c>
      <c r="Q550" t="s">
        <v>386</v>
      </c>
      <c r="R550" t="s">
        <v>62</v>
      </c>
      <c r="S550" t="s">
        <v>62</v>
      </c>
      <c r="T550" t="s">
        <v>49</v>
      </c>
      <c r="U550" t="s">
        <v>163</v>
      </c>
      <c r="V550">
        <v>12</v>
      </c>
      <c r="W550" t="s">
        <v>51</v>
      </c>
      <c r="X550" t="s">
        <v>52</v>
      </c>
      <c r="Y550" t="s">
        <v>53</v>
      </c>
      <c r="Z550" t="s">
        <v>75</v>
      </c>
      <c r="AC550" t="s">
        <v>387</v>
      </c>
      <c r="AG550" t="s">
        <v>55</v>
      </c>
      <c r="AH550" t="s">
        <v>639</v>
      </c>
      <c r="AI550">
        <v>4.4800000000000004</v>
      </c>
      <c r="AJ550" t="s">
        <v>1391</v>
      </c>
      <c r="AK550">
        <v>17</v>
      </c>
      <c r="AL550">
        <v>2</v>
      </c>
      <c r="AM550" s="110" t="str">
        <f t="shared" si="8"/>
        <v>&lt; 25mph</v>
      </c>
    </row>
    <row r="551" spans="1:39" x14ac:dyDescent="0.45">
      <c r="A551" t="str">
        <f ca="1">1+A110</f>
        <v/>
      </c>
      <c r="B551" t="str">
        <f>""</f>
        <v/>
      </c>
      <c r="C551" t="s">
        <v>370</v>
      </c>
      <c r="D551" s="114">
        <v>43987</v>
      </c>
      <c r="E551">
        <v>2020</v>
      </c>
      <c r="F551" s="112">
        <v>0.73124999999999996</v>
      </c>
      <c r="G551">
        <v>35.763542999999999</v>
      </c>
      <c r="H551">
        <v>-118.42182699999999</v>
      </c>
      <c r="I551" t="s">
        <v>41</v>
      </c>
      <c r="J551" t="s">
        <v>42</v>
      </c>
      <c r="K551" t="s">
        <v>4</v>
      </c>
      <c r="L551" t="s">
        <v>4</v>
      </c>
      <c r="N551" t="s">
        <v>43</v>
      </c>
      <c r="O551" t="s">
        <v>179</v>
      </c>
      <c r="P551" t="s">
        <v>371</v>
      </c>
      <c r="Q551" t="s">
        <v>371</v>
      </c>
      <c r="R551" t="s">
        <v>62</v>
      </c>
      <c r="S551" t="s">
        <v>62</v>
      </c>
      <c r="T551" t="s">
        <v>49</v>
      </c>
      <c r="U551" t="s">
        <v>64</v>
      </c>
      <c r="V551">
        <v>12</v>
      </c>
      <c r="W551" t="s">
        <v>51</v>
      </c>
      <c r="X551" t="s">
        <v>63</v>
      </c>
      <c r="Y551" t="s">
        <v>53</v>
      </c>
      <c r="Z551" t="s">
        <v>54</v>
      </c>
      <c r="AA551" s="114">
        <v>43987</v>
      </c>
      <c r="AB551" s="112">
        <v>0.73124999999999996</v>
      </c>
      <c r="AC551" t="s">
        <v>37</v>
      </c>
      <c r="AE551" t="s">
        <v>112</v>
      </c>
      <c r="AF551" t="s">
        <v>70</v>
      </c>
      <c r="AG551" t="s">
        <v>63</v>
      </c>
      <c r="AH551" t="s">
        <v>1392</v>
      </c>
      <c r="AI551">
        <v>1.1599999999999999</v>
      </c>
      <c r="AJ551" t="s">
        <v>1393</v>
      </c>
      <c r="AK551">
        <v>42.99</v>
      </c>
      <c r="AL551">
        <v>6</v>
      </c>
      <c r="AM551" s="110" t="str">
        <f t="shared" si="8"/>
        <v>40-55mph</v>
      </c>
    </row>
    <row r="552" spans="1:39" x14ac:dyDescent="0.45">
      <c r="A552">
        <f>1+A121</f>
        <v>10007</v>
      </c>
      <c r="B552" t="str">
        <f>""</f>
        <v/>
      </c>
      <c r="C552" t="s">
        <v>393</v>
      </c>
      <c r="D552" s="114">
        <v>44165</v>
      </c>
      <c r="E552">
        <v>2020</v>
      </c>
      <c r="F552" s="112">
        <v>0.87638888888888888</v>
      </c>
      <c r="G552">
        <v>34.072293000000002</v>
      </c>
      <c r="H552">
        <v>-118.588026</v>
      </c>
      <c r="I552" t="s">
        <v>41</v>
      </c>
      <c r="J552" t="s">
        <v>42</v>
      </c>
      <c r="K552" t="s">
        <v>4</v>
      </c>
      <c r="L552" t="s">
        <v>4</v>
      </c>
      <c r="N552" t="s">
        <v>43</v>
      </c>
      <c r="O552" t="s">
        <v>394</v>
      </c>
      <c r="P552" t="s">
        <v>395</v>
      </c>
      <c r="Q552" t="s">
        <v>395</v>
      </c>
      <c r="R552" t="s">
        <v>62</v>
      </c>
      <c r="S552" t="s">
        <v>62</v>
      </c>
      <c r="U552" t="s">
        <v>396</v>
      </c>
      <c r="V552">
        <v>16</v>
      </c>
      <c r="W552" t="s">
        <v>51</v>
      </c>
      <c r="X552" t="s">
        <v>63</v>
      </c>
      <c r="Y552" t="s">
        <v>53</v>
      </c>
      <c r="Z552" t="s">
        <v>54</v>
      </c>
      <c r="AA552" s="114">
        <v>44165</v>
      </c>
      <c r="AB552" s="112">
        <v>0.87638888888888888</v>
      </c>
      <c r="AC552" t="s">
        <v>37</v>
      </c>
      <c r="AE552" t="s">
        <v>80</v>
      </c>
      <c r="AF552" t="s">
        <v>70</v>
      </c>
      <c r="AG552" t="s">
        <v>321</v>
      </c>
      <c r="AH552" t="s">
        <v>1018</v>
      </c>
      <c r="AI552">
        <v>5.94</v>
      </c>
      <c r="AJ552" t="s">
        <v>1394</v>
      </c>
      <c r="AK552">
        <v>21.25</v>
      </c>
      <c r="AL552">
        <v>166</v>
      </c>
      <c r="AM552" s="110" t="str">
        <f t="shared" si="8"/>
        <v>&lt; 25mph</v>
      </c>
    </row>
    <row r="553" spans="1:39" x14ac:dyDescent="0.45">
      <c r="A553" t="str">
        <f ca="1">1+A8</f>
        <v/>
      </c>
      <c r="B553" t="str">
        <f>""</f>
        <v/>
      </c>
      <c r="C553" t="s">
        <v>89</v>
      </c>
      <c r="D553" s="114">
        <v>42129</v>
      </c>
      <c r="E553">
        <v>2015</v>
      </c>
      <c r="F553" s="112">
        <v>0.66666666666666663</v>
      </c>
      <c r="G553">
        <v>33.711010000000002</v>
      </c>
      <c r="H553">
        <v>-117.708946</v>
      </c>
      <c r="I553" t="s">
        <v>41</v>
      </c>
      <c r="J553" t="s">
        <v>42</v>
      </c>
      <c r="K553" t="s">
        <v>3</v>
      </c>
      <c r="L553" t="s">
        <v>3</v>
      </c>
      <c r="N553" t="s">
        <v>43</v>
      </c>
      <c r="O553" t="s">
        <v>90</v>
      </c>
      <c r="P553" t="s">
        <v>91</v>
      </c>
      <c r="Q553" t="s">
        <v>92</v>
      </c>
      <c r="R553" t="s">
        <v>61</v>
      </c>
      <c r="S553" t="s">
        <v>62</v>
      </c>
      <c r="T553" t="s">
        <v>49</v>
      </c>
      <c r="U553" t="s">
        <v>56</v>
      </c>
      <c r="V553">
        <v>12</v>
      </c>
      <c r="W553" t="s">
        <v>51</v>
      </c>
      <c r="X553" t="s">
        <v>52</v>
      </c>
      <c r="Y553" t="s">
        <v>53</v>
      </c>
      <c r="Z553" t="s">
        <v>75</v>
      </c>
      <c r="AA553" t="s">
        <v>76</v>
      </c>
      <c r="AB553" t="s">
        <v>56</v>
      </c>
      <c r="AC553" t="s">
        <v>37</v>
      </c>
      <c r="AD553" t="s">
        <v>56</v>
      </c>
      <c r="AE553" t="s">
        <v>80</v>
      </c>
      <c r="AF553" t="s">
        <v>70</v>
      </c>
      <c r="AG553" t="s">
        <v>64</v>
      </c>
      <c r="AH553" t="s">
        <v>450</v>
      </c>
      <c r="AI553">
        <v>6.92</v>
      </c>
      <c r="AJ553" t="s">
        <v>1395</v>
      </c>
      <c r="AK553">
        <v>20</v>
      </c>
      <c r="AL553">
        <v>97</v>
      </c>
      <c r="AM553" s="110" t="str">
        <f t="shared" si="8"/>
        <v>&lt; 25mph</v>
      </c>
    </row>
    <row r="554" spans="1:39" x14ac:dyDescent="0.45">
      <c r="A554" t="str">
        <f ca="1">1+A115</f>
        <v/>
      </c>
      <c r="B554" t="str">
        <f>""</f>
        <v/>
      </c>
      <c r="C554" t="s">
        <v>380</v>
      </c>
      <c r="D554" s="114">
        <v>44037</v>
      </c>
      <c r="E554">
        <v>2020</v>
      </c>
      <c r="F554" s="112">
        <v>0.55000000000000004</v>
      </c>
      <c r="G554">
        <v>35.634526000000001</v>
      </c>
      <c r="H554">
        <v>-118.387573</v>
      </c>
      <c r="I554" t="s">
        <v>41</v>
      </c>
      <c r="J554" t="s">
        <v>42</v>
      </c>
      <c r="K554" t="s">
        <v>3</v>
      </c>
      <c r="L554" t="s">
        <v>3</v>
      </c>
      <c r="N554" t="s">
        <v>43</v>
      </c>
      <c r="O554" t="s">
        <v>179</v>
      </c>
      <c r="P554" t="s">
        <v>381</v>
      </c>
      <c r="Q554" t="s">
        <v>381</v>
      </c>
      <c r="R554" t="s">
        <v>62</v>
      </c>
      <c r="S554" t="s">
        <v>62</v>
      </c>
      <c r="T554" t="s">
        <v>49</v>
      </c>
      <c r="U554" t="s">
        <v>153</v>
      </c>
      <c r="V554">
        <v>12</v>
      </c>
      <c r="W554" t="s">
        <v>51</v>
      </c>
      <c r="X554" t="s">
        <v>52</v>
      </c>
      <c r="Y554" t="s">
        <v>53</v>
      </c>
      <c r="Z554" t="s">
        <v>75</v>
      </c>
      <c r="AC554" t="s">
        <v>37</v>
      </c>
      <c r="AE554" t="s">
        <v>112</v>
      </c>
      <c r="AF554" t="s">
        <v>70</v>
      </c>
      <c r="AG554" t="s">
        <v>321</v>
      </c>
      <c r="AH554" t="s">
        <v>547</v>
      </c>
      <c r="AI554">
        <v>1.86</v>
      </c>
      <c r="AJ554" t="s">
        <v>1396</v>
      </c>
      <c r="AK554">
        <v>28.01</v>
      </c>
      <c r="AL554">
        <v>1</v>
      </c>
      <c r="AM554" s="110" t="str">
        <f t="shared" si="8"/>
        <v>25-40mph</v>
      </c>
    </row>
    <row r="555" spans="1:39" x14ac:dyDescent="0.45">
      <c r="A555" t="str">
        <f ca="1">1+A20</f>
        <v/>
      </c>
      <c r="B555" t="str">
        <f>""</f>
        <v/>
      </c>
      <c r="C555" t="s">
        <v>129</v>
      </c>
      <c r="D555" s="114">
        <v>42198</v>
      </c>
      <c r="E555">
        <v>2015</v>
      </c>
      <c r="F555" s="112">
        <v>0.46875</v>
      </c>
      <c r="G555">
        <v>33.767847000000003</v>
      </c>
      <c r="H555">
        <v>-117.72072300000001</v>
      </c>
      <c r="I555" t="s">
        <v>41</v>
      </c>
      <c r="J555" t="s">
        <v>42</v>
      </c>
      <c r="K555" t="s">
        <v>6</v>
      </c>
      <c r="L555" t="s">
        <v>6</v>
      </c>
      <c r="N555" t="s">
        <v>43</v>
      </c>
      <c r="O555" t="s">
        <v>101</v>
      </c>
      <c r="P555" t="s">
        <v>130</v>
      </c>
      <c r="Q555" t="s">
        <v>131</v>
      </c>
      <c r="R555" t="s">
        <v>61</v>
      </c>
      <c r="S555" t="s">
        <v>62</v>
      </c>
      <c r="T555" t="s">
        <v>49</v>
      </c>
      <c r="U555" t="s">
        <v>50</v>
      </c>
      <c r="V555">
        <v>12</v>
      </c>
      <c r="W555" t="s">
        <v>51</v>
      </c>
      <c r="X555" t="s">
        <v>52</v>
      </c>
      <c r="Y555" t="s">
        <v>53</v>
      </c>
      <c r="Z555" t="s">
        <v>54</v>
      </c>
      <c r="AA555" s="114">
        <v>42198</v>
      </c>
      <c r="AB555" s="112">
        <v>0.5625</v>
      </c>
      <c r="AC555" t="s">
        <v>55</v>
      </c>
      <c r="AD555" t="s">
        <v>56</v>
      </c>
      <c r="AE555" t="s">
        <v>56</v>
      </c>
      <c r="AF555" t="s">
        <v>56</v>
      </c>
      <c r="AG555" t="s">
        <v>55</v>
      </c>
      <c r="AH555" t="s">
        <v>1215</v>
      </c>
      <c r="AI555">
        <v>4.6100000000000003</v>
      </c>
      <c r="AJ555" t="s">
        <v>1397</v>
      </c>
      <c r="AK555">
        <v>9.35</v>
      </c>
      <c r="AL555">
        <v>137</v>
      </c>
      <c r="AM555" s="110" t="str">
        <f t="shared" si="8"/>
        <v>&lt; 25mph</v>
      </c>
    </row>
    <row r="556" spans="1:39" x14ac:dyDescent="0.45">
      <c r="A556" t="str">
        <f ca="1">1+A26</f>
        <v/>
      </c>
      <c r="B556" t="str">
        <f>""</f>
        <v/>
      </c>
      <c r="C556" t="s">
        <v>154</v>
      </c>
      <c r="D556" s="114">
        <v>42427</v>
      </c>
      <c r="E556">
        <v>2016</v>
      </c>
      <c r="F556" s="112">
        <v>3.4027777777777768E-2</v>
      </c>
      <c r="G556">
        <v>33.913418</v>
      </c>
      <c r="H556">
        <v>-116.800325</v>
      </c>
      <c r="I556" t="s">
        <v>63</v>
      </c>
      <c r="J556" t="s">
        <v>42</v>
      </c>
      <c r="K556" t="s">
        <v>3</v>
      </c>
      <c r="L556" t="s">
        <v>3</v>
      </c>
      <c r="N556" t="s">
        <v>43</v>
      </c>
      <c r="O556" t="s">
        <v>101</v>
      </c>
      <c r="P556" t="s">
        <v>155</v>
      </c>
      <c r="Q556" t="s">
        <v>155</v>
      </c>
      <c r="R556" t="s">
        <v>61</v>
      </c>
      <c r="S556" t="s">
        <v>62</v>
      </c>
      <c r="T556" t="s">
        <v>49</v>
      </c>
      <c r="U556" t="s">
        <v>56</v>
      </c>
      <c r="V556">
        <v>12</v>
      </c>
      <c r="W556" t="s">
        <v>51</v>
      </c>
      <c r="X556" t="s">
        <v>52</v>
      </c>
      <c r="Y556" t="s">
        <v>53</v>
      </c>
      <c r="Z556" t="s">
        <v>54</v>
      </c>
      <c r="AA556" s="114">
        <v>42427</v>
      </c>
      <c r="AB556" s="112">
        <v>3.4027777777777768E-2</v>
      </c>
      <c r="AC556" t="s">
        <v>37</v>
      </c>
      <c r="AD556" t="s">
        <v>56</v>
      </c>
      <c r="AE556" t="s">
        <v>80</v>
      </c>
      <c r="AF556" t="s">
        <v>81</v>
      </c>
      <c r="AG556" t="s">
        <v>55</v>
      </c>
      <c r="AH556" t="s">
        <v>1398</v>
      </c>
      <c r="AI556">
        <v>2.78</v>
      </c>
      <c r="AJ556" t="s">
        <v>1399</v>
      </c>
      <c r="AK556">
        <v>11.97</v>
      </c>
      <c r="AL556">
        <v>8</v>
      </c>
      <c r="AM556" s="110" t="str">
        <f t="shared" si="8"/>
        <v>&lt; 25mph</v>
      </c>
    </row>
    <row r="557" spans="1:39" x14ac:dyDescent="0.45">
      <c r="A557">
        <f>1+A64</f>
        <v>4</v>
      </c>
      <c r="B557" t="str">
        <f>""</f>
        <v/>
      </c>
      <c r="C557" t="s">
        <v>246</v>
      </c>
      <c r="D557" s="114">
        <v>42890</v>
      </c>
      <c r="E557">
        <v>2017</v>
      </c>
      <c r="F557" s="112">
        <v>0.55138888888888893</v>
      </c>
      <c r="G557">
        <v>33.837330999999999</v>
      </c>
      <c r="H557">
        <v>-117.486318</v>
      </c>
      <c r="I557" t="s">
        <v>41</v>
      </c>
      <c r="J557" t="s">
        <v>42</v>
      </c>
      <c r="K557" t="s">
        <v>3</v>
      </c>
      <c r="L557" t="s">
        <v>3</v>
      </c>
      <c r="N557" t="s">
        <v>43</v>
      </c>
      <c r="O557" t="s">
        <v>143</v>
      </c>
      <c r="P557" t="s">
        <v>247</v>
      </c>
      <c r="Q557" t="s">
        <v>247</v>
      </c>
      <c r="R557" t="s">
        <v>61</v>
      </c>
      <c r="S557" t="s">
        <v>62</v>
      </c>
      <c r="T557" t="s">
        <v>49</v>
      </c>
      <c r="U557" t="s">
        <v>56</v>
      </c>
      <c r="V557">
        <v>33</v>
      </c>
      <c r="W557" t="s">
        <v>51</v>
      </c>
      <c r="X557" t="s">
        <v>52</v>
      </c>
      <c r="Y557" t="s">
        <v>53</v>
      </c>
      <c r="Z557" t="s">
        <v>54</v>
      </c>
      <c r="AA557" s="114">
        <v>42890</v>
      </c>
      <c r="AB557" s="112">
        <v>0.55138888888888893</v>
      </c>
      <c r="AC557" t="s">
        <v>248</v>
      </c>
      <c r="AD557" t="s">
        <v>56</v>
      </c>
      <c r="AE557" t="s">
        <v>56</v>
      </c>
      <c r="AF557" t="s">
        <v>56</v>
      </c>
      <c r="AG557" t="s">
        <v>55</v>
      </c>
      <c r="AH557" t="s">
        <v>1099</v>
      </c>
      <c r="AI557">
        <v>5.76</v>
      </c>
      <c r="AJ557" t="s">
        <v>1400</v>
      </c>
      <c r="AK557">
        <v>7</v>
      </c>
      <c r="AL557">
        <v>60</v>
      </c>
      <c r="AM557" s="110" t="str">
        <f t="shared" si="8"/>
        <v>&lt; 25mph</v>
      </c>
    </row>
    <row r="558" spans="1:39" x14ac:dyDescent="0.45">
      <c r="A558" t="str">
        <f ca="1">1+A138</f>
        <v/>
      </c>
      <c r="B558" t="s">
        <v>421</v>
      </c>
      <c r="D558" s="114">
        <v>43287</v>
      </c>
      <c r="E558">
        <v>2018</v>
      </c>
      <c r="F558" s="112">
        <v>0.86111111111111116</v>
      </c>
      <c r="G558">
        <v>34.463889000000002</v>
      </c>
      <c r="H558">
        <v>-119.831389</v>
      </c>
      <c r="I558" t="s">
        <v>41</v>
      </c>
      <c r="J558" t="s">
        <v>42</v>
      </c>
      <c r="K558" t="s">
        <v>6</v>
      </c>
      <c r="M558" t="s">
        <v>6</v>
      </c>
      <c r="N558" t="s">
        <v>43</v>
      </c>
      <c r="O558" t="s">
        <v>211</v>
      </c>
      <c r="AG558" t="s">
        <v>331</v>
      </c>
      <c r="AH558" t="s">
        <v>505</v>
      </c>
      <c r="AI558">
        <v>6.76</v>
      </c>
      <c r="AJ558" t="s">
        <v>1401</v>
      </c>
      <c r="AK558">
        <v>14</v>
      </c>
      <c r="AL558">
        <v>66</v>
      </c>
      <c r="AM558" s="110" t="str">
        <f t="shared" si="8"/>
        <v>&lt; 25mph</v>
      </c>
    </row>
    <row r="559" spans="1:39" x14ac:dyDescent="0.45">
      <c r="A559" t="str">
        <f ca="1">1+A91</f>
        <v/>
      </c>
      <c r="B559" t="str">
        <f>""</f>
        <v/>
      </c>
      <c r="C559" t="s">
        <v>107</v>
      </c>
      <c r="D559" s="114">
        <v>43622</v>
      </c>
      <c r="E559">
        <v>2019</v>
      </c>
      <c r="F559" s="112">
        <v>0.57777777777777772</v>
      </c>
      <c r="G559">
        <v>36.416786000000002</v>
      </c>
      <c r="H559">
        <v>-118.910242</v>
      </c>
      <c r="I559" t="s">
        <v>41</v>
      </c>
      <c r="J559" t="s">
        <v>42</v>
      </c>
      <c r="K559" t="s">
        <v>3</v>
      </c>
      <c r="L559" t="s">
        <v>3</v>
      </c>
      <c r="N559" t="s">
        <v>55</v>
      </c>
      <c r="P559" t="s">
        <v>320</v>
      </c>
      <c r="Q559" t="s">
        <v>320</v>
      </c>
      <c r="R559" t="s">
        <v>47</v>
      </c>
      <c r="S559" t="s">
        <v>48</v>
      </c>
      <c r="T559" t="s">
        <v>49</v>
      </c>
      <c r="U559" t="s">
        <v>316</v>
      </c>
      <c r="V559">
        <v>12</v>
      </c>
      <c r="W559" t="s">
        <v>51</v>
      </c>
      <c r="X559" t="s">
        <v>52</v>
      </c>
      <c r="Y559" t="s">
        <v>53</v>
      </c>
      <c r="Z559" t="s">
        <v>75</v>
      </c>
      <c r="AC559" t="s">
        <v>37</v>
      </c>
      <c r="AE559" t="s">
        <v>80</v>
      </c>
      <c r="AF559" t="s">
        <v>70</v>
      </c>
      <c r="AG559" t="s">
        <v>321</v>
      </c>
      <c r="AH559" t="s">
        <v>906</v>
      </c>
      <c r="AI559">
        <v>5.63</v>
      </c>
      <c r="AJ559" t="s">
        <v>1402</v>
      </c>
      <c r="AK559">
        <v>15.99</v>
      </c>
      <c r="AL559">
        <v>12</v>
      </c>
      <c r="AM559" s="110" t="str">
        <f t="shared" si="8"/>
        <v>&lt; 25mph</v>
      </c>
    </row>
    <row r="560" spans="1:39" x14ac:dyDescent="0.45">
      <c r="A560" t="str">
        <f ca="1">1+A58</f>
        <v/>
      </c>
      <c r="B560" t="str">
        <f>""</f>
        <v/>
      </c>
      <c r="C560" t="s">
        <v>201</v>
      </c>
      <c r="D560" s="114">
        <v>42841</v>
      </c>
      <c r="E560">
        <v>2017</v>
      </c>
      <c r="F560" s="112">
        <v>0.65208333333333335</v>
      </c>
      <c r="G560">
        <v>34.455601000000001</v>
      </c>
      <c r="H560">
        <v>-119.255719</v>
      </c>
      <c r="I560" t="s">
        <v>41</v>
      </c>
      <c r="J560" t="s">
        <v>42</v>
      </c>
      <c r="K560" t="s">
        <v>4</v>
      </c>
      <c r="L560" t="s">
        <v>4</v>
      </c>
      <c r="N560" t="s">
        <v>43</v>
      </c>
      <c r="O560" t="s">
        <v>157</v>
      </c>
      <c r="P560" t="s">
        <v>234</v>
      </c>
      <c r="Q560" t="s">
        <v>234</v>
      </c>
      <c r="R560" t="s">
        <v>61</v>
      </c>
      <c r="S560" t="s">
        <v>62</v>
      </c>
      <c r="T560" t="s">
        <v>49</v>
      </c>
      <c r="U560" t="s">
        <v>163</v>
      </c>
      <c r="V560">
        <v>16</v>
      </c>
      <c r="W560" t="s">
        <v>51</v>
      </c>
      <c r="X560" t="s">
        <v>52</v>
      </c>
      <c r="Y560" t="s">
        <v>53</v>
      </c>
      <c r="Z560" t="s">
        <v>54</v>
      </c>
      <c r="AA560" s="114">
        <v>42841</v>
      </c>
      <c r="AB560" s="112">
        <v>0.65208333333333335</v>
      </c>
      <c r="AC560" t="s">
        <v>37</v>
      </c>
      <c r="AD560" t="s">
        <v>56</v>
      </c>
      <c r="AE560" t="s">
        <v>41</v>
      </c>
      <c r="AF560" t="s">
        <v>70</v>
      </c>
      <c r="AG560" t="s">
        <v>55</v>
      </c>
      <c r="AH560" t="s">
        <v>1347</v>
      </c>
      <c r="AI560">
        <v>4.9000000000000004</v>
      </c>
      <c r="AJ560" t="s">
        <v>1403</v>
      </c>
      <c r="AK560">
        <v>4.99</v>
      </c>
      <c r="AL560">
        <v>19</v>
      </c>
      <c r="AM560" s="110" t="str">
        <f t="shared" si="8"/>
        <v>&lt; 25mph</v>
      </c>
    </row>
    <row r="561" spans="1:39" x14ac:dyDescent="0.45">
      <c r="A561" t="str">
        <f ca="1">1+A94</f>
        <v/>
      </c>
      <c r="B561" t="str">
        <f>""</f>
        <v/>
      </c>
      <c r="C561" t="s">
        <v>328</v>
      </c>
      <c r="D561" s="114">
        <v>43641</v>
      </c>
      <c r="E561">
        <v>2019</v>
      </c>
      <c r="F561" s="112">
        <v>0.60486111111111107</v>
      </c>
      <c r="G561">
        <v>34.290306000000001</v>
      </c>
      <c r="H561">
        <v>-118.28846</v>
      </c>
      <c r="I561" t="s">
        <v>41</v>
      </c>
      <c r="J561" t="s">
        <v>42</v>
      </c>
      <c r="K561" t="s">
        <v>3</v>
      </c>
      <c r="L561" t="s">
        <v>3</v>
      </c>
      <c r="N561" t="s">
        <v>55</v>
      </c>
      <c r="P561" t="s">
        <v>329</v>
      </c>
      <c r="Q561" t="s">
        <v>329</v>
      </c>
      <c r="R561" t="s">
        <v>61</v>
      </c>
      <c r="S561" t="s">
        <v>62</v>
      </c>
      <c r="T561" t="s">
        <v>49</v>
      </c>
      <c r="U561" t="s">
        <v>330</v>
      </c>
      <c r="V561">
        <v>16</v>
      </c>
      <c r="W561" t="s">
        <v>51</v>
      </c>
      <c r="X561" t="s">
        <v>52</v>
      </c>
      <c r="Y561" t="s">
        <v>53</v>
      </c>
      <c r="Z561" t="s">
        <v>54</v>
      </c>
      <c r="AA561" s="114">
        <v>43641</v>
      </c>
      <c r="AB561" s="112">
        <v>0.60486111111111107</v>
      </c>
      <c r="AC561" t="s">
        <v>248</v>
      </c>
      <c r="AG561" t="s">
        <v>331</v>
      </c>
      <c r="AH561" t="s">
        <v>599</v>
      </c>
      <c r="AI561">
        <v>7.9</v>
      </c>
      <c r="AJ561" t="s">
        <v>1404</v>
      </c>
      <c r="AK561">
        <v>12.01</v>
      </c>
      <c r="AL561">
        <v>49</v>
      </c>
      <c r="AM561" s="110" t="str">
        <f t="shared" si="8"/>
        <v>&lt; 25mph</v>
      </c>
    </row>
    <row r="562" spans="1:39" x14ac:dyDescent="0.45">
      <c r="A562" t="str">
        <f ca="1">1+A42</f>
        <v/>
      </c>
      <c r="B562" t="str">
        <f>""</f>
        <v/>
      </c>
      <c r="C562" t="s">
        <v>195</v>
      </c>
      <c r="D562" s="114">
        <v>42606</v>
      </c>
      <c r="E562">
        <v>2016</v>
      </c>
      <c r="F562" s="112">
        <v>0.69236111111111109</v>
      </c>
      <c r="G562">
        <v>34.466453000000001</v>
      </c>
      <c r="H562">
        <v>-120.070103</v>
      </c>
      <c r="I562" t="s">
        <v>41</v>
      </c>
      <c r="J562" t="s">
        <v>42</v>
      </c>
      <c r="K562" t="s">
        <v>5</v>
      </c>
      <c r="L562" t="s">
        <v>5</v>
      </c>
      <c r="N562" t="s">
        <v>43</v>
      </c>
      <c r="O562" t="s">
        <v>168</v>
      </c>
      <c r="P562" t="s">
        <v>196</v>
      </c>
      <c r="Q562" t="s">
        <v>197</v>
      </c>
      <c r="R562" t="s">
        <v>47</v>
      </c>
      <c r="S562" t="s">
        <v>48</v>
      </c>
      <c r="T562" t="s">
        <v>49</v>
      </c>
      <c r="U562" t="s">
        <v>56</v>
      </c>
      <c r="V562">
        <v>16</v>
      </c>
      <c r="W562" t="s">
        <v>51</v>
      </c>
      <c r="X562" t="s">
        <v>52</v>
      </c>
      <c r="Y562" t="s">
        <v>53</v>
      </c>
      <c r="Z562" t="s">
        <v>54</v>
      </c>
      <c r="AA562" s="114">
        <v>42606</v>
      </c>
      <c r="AB562" s="112">
        <v>0.78472222222222221</v>
      </c>
      <c r="AC562" t="s">
        <v>37</v>
      </c>
      <c r="AD562" t="s">
        <v>56</v>
      </c>
      <c r="AE562" t="s">
        <v>112</v>
      </c>
      <c r="AF562" t="s">
        <v>70</v>
      </c>
      <c r="AG562" t="s">
        <v>55</v>
      </c>
      <c r="AH562" t="s">
        <v>509</v>
      </c>
      <c r="AI562">
        <v>3.48</v>
      </c>
      <c r="AJ562" t="s">
        <v>1405</v>
      </c>
      <c r="AK562">
        <v>32.01</v>
      </c>
      <c r="AL562">
        <v>13</v>
      </c>
      <c r="AM562" s="110" t="str">
        <f t="shared" si="8"/>
        <v>25-40mph</v>
      </c>
    </row>
    <row r="563" spans="1:39" x14ac:dyDescent="0.45">
      <c r="A563" t="str">
        <f ca="1">1+A80</f>
        <v/>
      </c>
      <c r="B563" t="str">
        <f>""</f>
        <v/>
      </c>
      <c r="C563" t="s">
        <v>288</v>
      </c>
      <c r="D563" s="114">
        <v>43280</v>
      </c>
      <c r="E563">
        <v>2018</v>
      </c>
      <c r="F563" s="112">
        <v>0.14583333333333329</v>
      </c>
      <c r="G563">
        <v>34.135827999999997</v>
      </c>
      <c r="H563">
        <v>-118.59935900000001</v>
      </c>
      <c r="I563" t="s">
        <v>41</v>
      </c>
      <c r="J563" t="s">
        <v>42</v>
      </c>
      <c r="K563" t="s">
        <v>3</v>
      </c>
      <c r="L563" t="s">
        <v>3</v>
      </c>
      <c r="N563" t="s">
        <v>133</v>
      </c>
      <c r="O563" t="s">
        <v>56</v>
      </c>
      <c r="P563" t="s">
        <v>289</v>
      </c>
      <c r="Q563" t="s">
        <v>290</v>
      </c>
      <c r="R563" t="s">
        <v>61</v>
      </c>
      <c r="S563" t="s">
        <v>62</v>
      </c>
      <c r="T563" t="s">
        <v>49</v>
      </c>
      <c r="U563" t="s">
        <v>56</v>
      </c>
      <c r="V563">
        <v>12</v>
      </c>
      <c r="W563" t="s">
        <v>51</v>
      </c>
      <c r="X563" t="s">
        <v>52</v>
      </c>
      <c r="Y563" t="s">
        <v>53</v>
      </c>
      <c r="Z563" t="s">
        <v>54</v>
      </c>
      <c r="AA563" s="114">
        <v>43280</v>
      </c>
      <c r="AB563" s="112">
        <v>0.14583333333333329</v>
      </c>
      <c r="AC563" t="s">
        <v>86</v>
      </c>
      <c r="AD563" t="s">
        <v>146</v>
      </c>
      <c r="AE563" t="s">
        <v>56</v>
      </c>
      <c r="AF563" t="s">
        <v>56</v>
      </c>
      <c r="AG563" t="s">
        <v>55</v>
      </c>
      <c r="AH563" t="s">
        <v>922</v>
      </c>
      <c r="AI563">
        <v>0.38</v>
      </c>
      <c r="AJ563" t="s">
        <v>1406</v>
      </c>
      <c r="AK563">
        <v>18.989999999999998</v>
      </c>
      <c r="AL563">
        <v>60</v>
      </c>
      <c r="AM563" s="110" t="str">
        <f t="shared" si="8"/>
        <v>&lt; 25mph</v>
      </c>
    </row>
    <row r="564" spans="1:39" x14ac:dyDescent="0.45">
      <c r="A564" t="str">
        <f ca="1">1+A57</f>
        <v/>
      </c>
      <c r="B564" t="str">
        <f>""</f>
        <v/>
      </c>
      <c r="C564" t="s">
        <v>232</v>
      </c>
      <c r="D564" s="114">
        <v>42811</v>
      </c>
      <c r="E564">
        <v>2017</v>
      </c>
      <c r="F564" s="112">
        <v>0.71805555555555556</v>
      </c>
      <c r="G564">
        <v>34.575906000000003</v>
      </c>
      <c r="H564">
        <v>-118.262917</v>
      </c>
      <c r="I564" t="s">
        <v>41</v>
      </c>
      <c r="J564" t="s">
        <v>42</v>
      </c>
      <c r="K564" t="s">
        <v>3</v>
      </c>
      <c r="L564" t="s">
        <v>3</v>
      </c>
      <c r="N564" t="s">
        <v>43</v>
      </c>
      <c r="O564" t="s">
        <v>148</v>
      </c>
      <c r="P564" t="s">
        <v>233</v>
      </c>
      <c r="Q564" t="s">
        <v>233</v>
      </c>
      <c r="R564" t="s">
        <v>61</v>
      </c>
      <c r="S564" t="s">
        <v>62</v>
      </c>
      <c r="T564" t="s">
        <v>49</v>
      </c>
      <c r="U564" t="s">
        <v>56</v>
      </c>
      <c r="V564">
        <v>12</v>
      </c>
      <c r="W564" t="s">
        <v>51</v>
      </c>
      <c r="X564" t="s">
        <v>52</v>
      </c>
      <c r="Y564" t="s">
        <v>53</v>
      </c>
      <c r="Z564" t="s">
        <v>54</v>
      </c>
      <c r="AA564" s="114">
        <v>42811</v>
      </c>
      <c r="AB564" s="112">
        <v>0.71805555555555556</v>
      </c>
      <c r="AC564" t="s">
        <v>37</v>
      </c>
      <c r="AD564" t="s">
        <v>56</v>
      </c>
      <c r="AE564" t="s">
        <v>141</v>
      </c>
      <c r="AF564" t="s">
        <v>70</v>
      </c>
      <c r="AG564" t="s">
        <v>55</v>
      </c>
      <c r="AH564" t="s">
        <v>518</v>
      </c>
      <c r="AI564">
        <v>2.92</v>
      </c>
      <c r="AJ564" t="s">
        <v>1407</v>
      </c>
      <c r="AK564">
        <v>1.01</v>
      </c>
      <c r="AL564">
        <v>8</v>
      </c>
      <c r="AM564" s="110" t="str">
        <f t="shared" si="8"/>
        <v>&lt; 25mph</v>
      </c>
    </row>
    <row r="565" spans="1:39" x14ac:dyDescent="0.45">
      <c r="A565" t="str">
        <f ca="1">1+A72</f>
        <v/>
      </c>
      <c r="B565" t="str">
        <f>""</f>
        <v/>
      </c>
      <c r="C565" t="s">
        <v>269</v>
      </c>
      <c r="D565" s="114">
        <v>42975</v>
      </c>
      <c r="E565">
        <v>2017</v>
      </c>
      <c r="F565" s="112">
        <v>0.72638888888888886</v>
      </c>
      <c r="G565">
        <v>34.135041000000001</v>
      </c>
      <c r="H565">
        <v>-118.63361500000001</v>
      </c>
      <c r="I565" t="s">
        <v>41</v>
      </c>
      <c r="J565" t="s">
        <v>42</v>
      </c>
      <c r="K565" t="s">
        <v>3</v>
      </c>
      <c r="L565" t="s">
        <v>3</v>
      </c>
      <c r="N565" t="s">
        <v>133</v>
      </c>
      <c r="O565" t="s">
        <v>56</v>
      </c>
      <c r="P565" t="s">
        <v>270</v>
      </c>
      <c r="Q565" t="s">
        <v>270</v>
      </c>
      <c r="R565" t="s">
        <v>61</v>
      </c>
      <c r="S565" t="s">
        <v>62</v>
      </c>
      <c r="T565" t="s">
        <v>49</v>
      </c>
      <c r="U565" t="s">
        <v>271</v>
      </c>
      <c r="V565">
        <v>16</v>
      </c>
      <c r="W565" t="s">
        <v>51</v>
      </c>
      <c r="X565" t="s">
        <v>52</v>
      </c>
      <c r="Y565" t="s">
        <v>53</v>
      </c>
      <c r="Z565" t="s">
        <v>75</v>
      </c>
      <c r="AA565" t="s">
        <v>76</v>
      </c>
      <c r="AB565" t="s">
        <v>56</v>
      </c>
      <c r="AC565" t="s">
        <v>86</v>
      </c>
      <c r="AD565" t="s">
        <v>146</v>
      </c>
      <c r="AE565" t="s">
        <v>56</v>
      </c>
      <c r="AF565" t="s">
        <v>56</v>
      </c>
      <c r="AG565" t="s">
        <v>55</v>
      </c>
      <c r="AH565" t="s">
        <v>922</v>
      </c>
      <c r="AI565">
        <v>1.58</v>
      </c>
      <c r="AJ565" t="s">
        <v>1408</v>
      </c>
      <c r="AK565">
        <v>24.99</v>
      </c>
      <c r="AL565">
        <v>113</v>
      </c>
      <c r="AM565" s="110" t="str">
        <f t="shared" si="8"/>
        <v>&lt; 25mph</v>
      </c>
    </row>
    <row r="566" spans="1:39" x14ac:dyDescent="0.45">
      <c r="A566" t="str">
        <f ca="1">1+A31</f>
        <v/>
      </c>
      <c r="B566" t="str">
        <f>""</f>
        <v/>
      </c>
      <c r="C566" t="s">
        <v>167</v>
      </c>
      <c r="D566" s="114">
        <v>42492</v>
      </c>
      <c r="E566">
        <v>2016</v>
      </c>
      <c r="F566" s="112">
        <v>0.29375000000000001</v>
      </c>
      <c r="G566">
        <v>34.473624000000001</v>
      </c>
      <c r="H566">
        <v>-120.215309</v>
      </c>
      <c r="I566" t="s">
        <v>41</v>
      </c>
      <c r="J566" t="s">
        <v>42</v>
      </c>
      <c r="K566" t="s">
        <v>3</v>
      </c>
      <c r="L566" t="s">
        <v>3</v>
      </c>
      <c r="N566" t="s">
        <v>43</v>
      </c>
      <c r="O566" t="s">
        <v>168</v>
      </c>
      <c r="P566" t="s">
        <v>169</v>
      </c>
      <c r="Q566" t="s">
        <v>169</v>
      </c>
      <c r="R566" t="s">
        <v>47</v>
      </c>
      <c r="S566" t="s">
        <v>48</v>
      </c>
      <c r="T566" t="s">
        <v>49</v>
      </c>
      <c r="U566" t="s">
        <v>56</v>
      </c>
      <c r="V566">
        <v>16</v>
      </c>
      <c r="W566" t="s">
        <v>51</v>
      </c>
      <c r="X566" t="s">
        <v>52</v>
      </c>
      <c r="Y566" t="s">
        <v>53</v>
      </c>
      <c r="Z566" t="s">
        <v>54</v>
      </c>
      <c r="AA566" s="114">
        <v>42492</v>
      </c>
      <c r="AB566" s="112">
        <v>0.29375000000000001</v>
      </c>
      <c r="AC566" t="s">
        <v>86</v>
      </c>
      <c r="AD566" t="s">
        <v>87</v>
      </c>
      <c r="AE566" t="s">
        <v>56</v>
      </c>
      <c r="AF566" t="s">
        <v>56</v>
      </c>
      <c r="AG566" t="s">
        <v>55</v>
      </c>
      <c r="AH566" t="s">
        <v>976</v>
      </c>
      <c r="AI566">
        <v>0.66</v>
      </c>
      <c r="AJ566" t="s">
        <v>1409</v>
      </c>
      <c r="AK566">
        <v>7.02</v>
      </c>
      <c r="AL566">
        <v>13</v>
      </c>
      <c r="AM566" s="110" t="str">
        <f t="shared" si="8"/>
        <v>&lt; 25mph</v>
      </c>
    </row>
    <row r="567" spans="1:39" x14ac:dyDescent="0.45">
      <c r="A567" t="str">
        <f ca="1">1+A13</f>
        <v/>
      </c>
      <c r="B567" t="str">
        <f>""</f>
        <v/>
      </c>
      <c r="C567" t="s">
        <v>107</v>
      </c>
      <c r="D567" s="114">
        <v>42153</v>
      </c>
      <c r="E567">
        <v>2015</v>
      </c>
      <c r="F567" s="112">
        <v>0.31180555555555561</v>
      </c>
      <c r="G567">
        <v>36.386960999999999</v>
      </c>
      <c r="H567">
        <v>-118.95355499999999</v>
      </c>
      <c r="I567" t="s">
        <v>41</v>
      </c>
      <c r="J567" t="s">
        <v>42</v>
      </c>
      <c r="K567" t="s">
        <v>3</v>
      </c>
      <c r="L567" t="s">
        <v>3</v>
      </c>
      <c r="N567" t="s">
        <v>43</v>
      </c>
      <c r="O567" t="s">
        <v>108</v>
      </c>
      <c r="P567" t="s">
        <v>109</v>
      </c>
      <c r="Q567" t="s">
        <v>110</v>
      </c>
      <c r="R567" t="s">
        <v>47</v>
      </c>
      <c r="S567" t="s">
        <v>48</v>
      </c>
      <c r="T567" t="s">
        <v>49</v>
      </c>
      <c r="U567" t="s">
        <v>56</v>
      </c>
      <c r="V567">
        <v>66</v>
      </c>
      <c r="W567" t="s">
        <v>111</v>
      </c>
      <c r="X567" t="s">
        <v>52</v>
      </c>
      <c r="Y567" t="s">
        <v>53</v>
      </c>
      <c r="Z567" t="s">
        <v>54</v>
      </c>
      <c r="AA567" s="114">
        <v>42153</v>
      </c>
      <c r="AB567" s="112">
        <v>0.31180555555555561</v>
      </c>
      <c r="AC567" t="s">
        <v>37</v>
      </c>
      <c r="AD567" t="s">
        <v>56</v>
      </c>
      <c r="AE567" t="s">
        <v>112</v>
      </c>
      <c r="AF567" t="s">
        <v>70</v>
      </c>
      <c r="AG567" t="s">
        <v>64</v>
      </c>
      <c r="AH567" t="s">
        <v>459</v>
      </c>
      <c r="AI567">
        <v>5.17</v>
      </c>
      <c r="AJ567" t="s">
        <v>1410</v>
      </c>
      <c r="AK567">
        <v>3</v>
      </c>
      <c r="AL567">
        <v>4</v>
      </c>
      <c r="AM567" s="110" t="str">
        <f t="shared" si="8"/>
        <v>&lt; 25mph</v>
      </c>
    </row>
    <row r="568" spans="1:39" x14ac:dyDescent="0.45">
      <c r="A568" t="str">
        <f ca="1">1+A40</f>
        <v/>
      </c>
      <c r="B568" t="str">
        <f>""</f>
        <v/>
      </c>
      <c r="C568" t="s">
        <v>188</v>
      </c>
      <c r="D568" s="114">
        <v>42600</v>
      </c>
      <c r="E568">
        <v>2016</v>
      </c>
      <c r="F568" s="112">
        <v>0.61944444444444446</v>
      </c>
      <c r="G568">
        <v>34.535572999999999</v>
      </c>
      <c r="H568">
        <v>-119.852255</v>
      </c>
      <c r="I568" t="s">
        <v>41</v>
      </c>
      <c r="J568" t="s">
        <v>42</v>
      </c>
      <c r="K568" t="s">
        <v>9</v>
      </c>
      <c r="L568" t="s">
        <v>9</v>
      </c>
      <c r="N568" t="s">
        <v>43</v>
      </c>
      <c r="O568" t="s">
        <v>168</v>
      </c>
      <c r="P568" t="s">
        <v>189</v>
      </c>
      <c r="Q568" t="s">
        <v>189</v>
      </c>
      <c r="R568" t="s">
        <v>61</v>
      </c>
      <c r="S568" t="s">
        <v>62</v>
      </c>
      <c r="T568" t="s">
        <v>49</v>
      </c>
      <c r="U568" t="s">
        <v>153</v>
      </c>
      <c r="V568">
        <v>16</v>
      </c>
      <c r="W568" t="s">
        <v>51</v>
      </c>
      <c r="X568" t="s">
        <v>52</v>
      </c>
      <c r="Y568" t="s">
        <v>53</v>
      </c>
      <c r="Z568" t="s">
        <v>54</v>
      </c>
      <c r="AA568" s="114">
        <v>42600</v>
      </c>
      <c r="AB568" s="112">
        <v>0.61944444444444446</v>
      </c>
      <c r="AC568" t="s">
        <v>37</v>
      </c>
      <c r="AD568" t="s">
        <v>56</v>
      </c>
      <c r="AE568" t="s">
        <v>41</v>
      </c>
      <c r="AF568" t="s">
        <v>190</v>
      </c>
      <c r="AG568" t="s">
        <v>55</v>
      </c>
      <c r="AH568" t="s">
        <v>716</v>
      </c>
      <c r="AI568">
        <v>4.8499999999999996</v>
      </c>
      <c r="AJ568" t="s">
        <v>1411</v>
      </c>
      <c r="AK568">
        <v>17.760000000000002</v>
      </c>
      <c r="AL568">
        <v>121</v>
      </c>
      <c r="AM568" s="110" t="str">
        <f t="shared" si="8"/>
        <v>&lt; 25mph</v>
      </c>
    </row>
    <row r="569" spans="1:39" x14ac:dyDescent="0.45">
      <c r="A569" t="str">
        <f ca="1">1+A45</f>
        <v/>
      </c>
      <c r="B569" t="str">
        <f>""</f>
        <v/>
      </c>
      <c r="C569" t="s">
        <v>204</v>
      </c>
      <c r="D569" s="114">
        <v>42632</v>
      </c>
      <c r="E569">
        <v>2016</v>
      </c>
      <c r="F569" s="112">
        <v>0.25763888888888892</v>
      </c>
      <c r="G569">
        <v>34.039960999999998</v>
      </c>
      <c r="H569">
        <v>-118.66873200000001</v>
      </c>
      <c r="I569" t="s">
        <v>41</v>
      </c>
      <c r="J569" t="s">
        <v>42</v>
      </c>
      <c r="K569" t="s">
        <v>3</v>
      </c>
      <c r="L569" t="s">
        <v>3</v>
      </c>
      <c r="N569" t="s">
        <v>43</v>
      </c>
      <c r="O569" t="s">
        <v>148</v>
      </c>
      <c r="P569" t="s">
        <v>205</v>
      </c>
      <c r="Q569" t="s">
        <v>205</v>
      </c>
      <c r="R569" t="s">
        <v>61</v>
      </c>
      <c r="S569" t="s">
        <v>62</v>
      </c>
      <c r="T569" t="s">
        <v>49</v>
      </c>
      <c r="U569" t="s">
        <v>153</v>
      </c>
      <c r="V569">
        <v>16</v>
      </c>
      <c r="W569" t="s">
        <v>51</v>
      </c>
      <c r="X569" t="s">
        <v>52</v>
      </c>
      <c r="Y569" t="s">
        <v>53</v>
      </c>
      <c r="Z569" t="s">
        <v>75</v>
      </c>
      <c r="AA569" t="s">
        <v>76</v>
      </c>
      <c r="AB569" t="s">
        <v>56</v>
      </c>
      <c r="AC569" t="s">
        <v>55</v>
      </c>
      <c r="AD569" t="s">
        <v>56</v>
      </c>
      <c r="AE569" t="s">
        <v>56</v>
      </c>
      <c r="AF569" t="s">
        <v>56</v>
      </c>
      <c r="AG569" t="s">
        <v>55</v>
      </c>
      <c r="AH569" t="s">
        <v>529</v>
      </c>
      <c r="AI569">
        <v>2.0099999999999998</v>
      </c>
      <c r="AJ569" t="s">
        <v>1412</v>
      </c>
      <c r="AK569">
        <v>27</v>
      </c>
      <c r="AL569">
        <v>155</v>
      </c>
      <c r="AM569" s="110" t="str">
        <f t="shared" si="8"/>
        <v>25-40mph</v>
      </c>
    </row>
    <row r="570" spans="1:39" x14ac:dyDescent="0.45">
      <c r="A570" t="str">
        <f ca="1">1+A34</f>
        <v/>
      </c>
      <c r="B570" t="str">
        <f>""</f>
        <v/>
      </c>
      <c r="C570" t="s">
        <v>173</v>
      </c>
      <c r="D570" s="114">
        <v>42525</v>
      </c>
      <c r="E570">
        <v>2016</v>
      </c>
      <c r="F570" s="112">
        <v>0.4284722222222222</v>
      </c>
      <c r="G570">
        <v>33.594650000000001</v>
      </c>
      <c r="H570">
        <v>-117.13871</v>
      </c>
      <c r="I570" t="s">
        <v>41</v>
      </c>
      <c r="J570" t="s">
        <v>42</v>
      </c>
      <c r="K570" t="s">
        <v>4</v>
      </c>
      <c r="L570" t="s">
        <v>4</v>
      </c>
      <c r="N570" t="s">
        <v>55</v>
      </c>
      <c r="O570" t="s">
        <v>56</v>
      </c>
      <c r="P570" t="s">
        <v>174</v>
      </c>
      <c r="Q570" t="s">
        <v>174</v>
      </c>
      <c r="R570" t="s">
        <v>47</v>
      </c>
      <c r="S570" t="s">
        <v>48</v>
      </c>
      <c r="T570" t="s">
        <v>49</v>
      </c>
      <c r="U570" t="s">
        <v>56</v>
      </c>
      <c r="V570">
        <v>12</v>
      </c>
      <c r="W570" t="s">
        <v>51</v>
      </c>
      <c r="X570" t="s">
        <v>175</v>
      </c>
      <c r="Y570" t="s">
        <v>53</v>
      </c>
      <c r="Z570" t="s">
        <v>54</v>
      </c>
      <c r="AA570" s="114">
        <v>42525</v>
      </c>
      <c r="AB570" s="112">
        <v>0.4284722222222222</v>
      </c>
      <c r="AC570" t="s">
        <v>86</v>
      </c>
      <c r="AD570" t="s">
        <v>175</v>
      </c>
      <c r="AE570" t="s">
        <v>56</v>
      </c>
      <c r="AF570" t="s">
        <v>56</v>
      </c>
      <c r="AG570" t="s">
        <v>55</v>
      </c>
      <c r="AH570" t="s">
        <v>597</v>
      </c>
      <c r="AI570">
        <v>6.79</v>
      </c>
      <c r="AJ570" t="s">
        <v>1413</v>
      </c>
      <c r="AK570">
        <v>18.989999999999998</v>
      </c>
      <c r="AL570">
        <v>44</v>
      </c>
      <c r="AM570" s="110" t="str">
        <f t="shared" si="8"/>
        <v>&lt; 25mph</v>
      </c>
    </row>
    <row r="571" spans="1:39" x14ac:dyDescent="0.45">
      <c r="A571" t="str">
        <f ca="1">1+A73</f>
        <v/>
      </c>
      <c r="B571" t="str">
        <f>""</f>
        <v/>
      </c>
      <c r="C571" t="s">
        <v>272</v>
      </c>
      <c r="D571" s="114">
        <v>43024</v>
      </c>
      <c r="E571">
        <v>2017</v>
      </c>
      <c r="F571" s="112">
        <v>0.25763888888888892</v>
      </c>
      <c r="G571">
        <v>34.021742000000003</v>
      </c>
      <c r="H571">
        <v>-117.506912</v>
      </c>
      <c r="I571" t="s">
        <v>41</v>
      </c>
      <c r="J571" t="s">
        <v>42</v>
      </c>
      <c r="K571" t="s">
        <v>4</v>
      </c>
      <c r="L571" t="s">
        <v>4</v>
      </c>
      <c r="N571" t="s">
        <v>43</v>
      </c>
      <c r="O571" t="s">
        <v>143</v>
      </c>
      <c r="P571" t="s">
        <v>273</v>
      </c>
      <c r="Q571" t="s">
        <v>273</v>
      </c>
      <c r="R571" t="s">
        <v>47</v>
      </c>
      <c r="S571" t="s">
        <v>48</v>
      </c>
      <c r="T571" t="s">
        <v>49</v>
      </c>
      <c r="U571" t="s">
        <v>163</v>
      </c>
      <c r="V571">
        <v>12</v>
      </c>
      <c r="W571" t="s">
        <v>51</v>
      </c>
      <c r="X571" t="s">
        <v>52</v>
      </c>
      <c r="Y571" t="s">
        <v>53</v>
      </c>
      <c r="Z571" t="s">
        <v>54</v>
      </c>
      <c r="AA571" s="114">
        <v>43024</v>
      </c>
      <c r="AB571" s="112">
        <v>0.25763888888888892</v>
      </c>
      <c r="AC571" t="s">
        <v>37</v>
      </c>
      <c r="AD571" t="s">
        <v>56</v>
      </c>
      <c r="AE571" t="s">
        <v>141</v>
      </c>
      <c r="AF571" t="s">
        <v>70</v>
      </c>
      <c r="AG571" t="s">
        <v>55</v>
      </c>
      <c r="AH571" t="s">
        <v>1414</v>
      </c>
      <c r="AI571">
        <v>4.3499999999999996</v>
      </c>
      <c r="AJ571" t="s">
        <v>1415</v>
      </c>
      <c r="AK571">
        <v>10.45</v>
      </c>
      <c r="AL571">
        <v>109</v>
      </c>
      <c r="AM571" s="110" t="str">
        <f t="shared" si="8"/>
        <v>&lt; 25mph</v>
      </c>
    </row>
    <row r="572" spans="1:39" x14ac:dyDescent="0.45">
      <c r="A572" t="str">
        <f ca="1">1+A72</f>
        <v/>
      </c>
      <c r="B572" t="str">
        <f>""</f>
        <v/>
      </c>
      <c r="C572" t="s">
        <v>269</v>
      </c>
      <c r="D572" s="114">
        <v>42975</v>
      </c>
      <c r="E572">
        <v>2017</v>
      </c>
      <c r="F572" s="112">
        <v>0.72638888888888886</v>
      </c>
      <c r="G572">
        <v>34.135041000000001</v>
      </c>
      <c r="H572">
        <v>-118.63361500000001</v>
      </c>
      <c r="I572" t="s">
        <v>41</v>
      </c>
      <c r="J572" t="s">
        <v>42</v>
      </c>
      <c r="K572" t="s">
        <v>3</v>
      </c>
      <c r="L572" t="s">
        <v>3</v>
      </c>
      <c r="N572" t="s">
        <v>133</v>
      </c>
      <c r="O572" t="s">
        <v>56</v>
      </c>
      <c r="P572" t="s">
        <v>270</v>
      </c>
      <c r="Q572" t="s">
        <v>270</v>
      </c>
      <c r="R572" t="s">
        <v>61</v>
      </c>
      <c r="S572" t="s">
        <v>62</v>
      </c>
      <c r="T572" t="s">
        <v>49</v>
      </c>
      <c r="U572" t="s">
        <v>271</v>
      </c>
      <c r="V572">
        <v>16</v>
      </c>
      <c r="W572" t="s">
        <v>51</v>
      </c>
      <c r="X572" t="s">
        <v>52</v>
      </c>
      <c r="Y572" t="s">
        <v>53</v>
      </c>
      <c r="Z572" t="s">
        <v>75</v>
      </c>
      <c r="AA572" t="s">
        <v>76</v>
      </c>
      <c r="AB572" t="s">
        <v>56</v>
      </c>
      <c r="AC572" t="s">
        <v>86</v>
      </c>
      <c r="AD572" t="s">
        <v>146</v>
      </c>
      <c r="AE572" t="s">
        <v>56</v>
      </c>
      <c r="AF572" t="s">
        <v>56</v>
      </c>
      <c r="AG572" t="s">
        <v>55</v>
      </c>
      <c r="AH572" t="s">
        <v>1018</v>
      </c>
      <c r="AI572">
        <v>5.55</v>
      </c>
      <c r="AJ572" t="s">
        <v>1416</v>
      </c>
      <c r="AK572">
        <v>15.93</v>
      </c>
      <c r="AL572">
        <v>252</v>
      </c>
      <c r="AM572" s="110" t="str">
        <f t="shared" si="8"/>
        <v>&lt; 25mph</v>
      </c>
    </row>
    <row r="573" spans="1:39" x14ac:dyDescent="0.45">
      <c r="A573" t="str">
        <f ca="1">1+A132</f>
        <v/>
      </c>
      <c r="B573" t="s">
        <v>415</v>
      </c>
      <c r="D573" s="114">
        <v>43074</v>
      </c>
      <c r="E573">
        <v>2017</v>
      </c>
      <c r="F573" s="112">
        <v>0.625</v>
      </c>
      <c r="G573">
        <v>34.26764</v>
      </c>
      <c r="H573">
        <v>-117.843994</v>
      </c>
      <c r="I573" t="s">
        <v>41</v>
      </c>
      <c r="J573" t="s">
        <v>42</v>
      </c>
      <c r="K573" t="s">
        <v>8</v>
      </c>
      <c r="M573" t="s">
        <v>8</v>
      </c>
      <c r="N573" t="s">
        <v>43</v>
      </c>
      <c r="O573" t="s">
        <v>409</v>
      </c>
      <c r="AG573" t="s">
        <v>331</v>
      </c>
      <c r="AH573" t="s">
        <v>662</v>
      </c>
      <c r="AI573">
        <v>6.35</v>
      </c>
      <c r="AJ573" t="s">
        <v>1417</v>
      </c>
      <c r="AK573">
        <v>11.01</v>
      </c>
      <c r="AL573">
        <v>16</v>
      </c>
      <c r="AM573" s="110" t="str">
        <f t="shared" si="8"/>
        <v>&lt; 25mph</v>
      </c>
    </row>
    <row r="574" spans="1:39" x14ac:dyDescent="0.45">
      <c r="A574" t="str">
        <f ca="1">1+A59</f>
        <v/>
      </c>
      <c r="B574" t="str">
        <f>""</f>
        <v/>
      </c>
      <c r="C574" t="s">
        <v>232</v>
      </c>
      <c r="D574" s="114">
        <v>42848</v>
      </c>
      <c r="E574">
        <v>2017</v>
      </c>
      <c r="F574" s="112">
        <v>0.68333333333333335</v>
      </c>
      <c r="G574">
        <v>34.59619</v>
      </c>
      <c r="H574">
        <v>-118.242698</v>
      </c>
      <c r="I574" t="s">
        <v>41</v>
      </c>
      <c r="J574" t="s">
        <v>42</v>
      </c>
      <c r="K574" t="s">
        <v>4</v>
      </c>
      <c r="L574" t="s">
        <v>4</v>
      </c>
      <c r="N574" t="s">
        <v>43</v>
      </c>
      <c r="O574" t="s">
        <v>235</v>
      </c>
      <c r="P574" t="s">
        <v>236</v>
      </c>
      <c r="Q574" t="s">
        <v>236</v>
      </c>
      <c r="R574" t="s">
        <v>61</v>
      </c>
      <c r="S574" t="s">
        <v>62</v>
      </c>
      <c r="T574" t="s">
        <v>49</v>
      </c>
      <c r="U574" t="s">
        <v>163</v>
      </c>
      <c r="V574">
        <v>12</v>
      </c>
      <c r="W574" t="s">
        <v>51</v>
      </c>
      <c r="X574" t="s">
        <v>52</v>
      </c>
      <c r="Y574" t="s">
        <v>53</v>
      </c>
      <c r="Z574" t="s">
        <v>54</v>
      </c>
      <c r="AA574" s="114">
        <v>42848</v>
      </c>
      <c r="AB574" s="112">
        <v>0.68333333333333335</v>
      </c>
      <c r="AC574" t="s">
        <v>55</v>
      </c>
      <c r="AD574" t="s">
        <v>56</v>
      </c>
      <c r="AE574" t="s">
        <v>56</v>
      </c>
      <c r="AF574" t="s">
        <v>56</v>
      </c>
      <c r="AG574" t="s">
        <v>55</v>
      </c>
      <c r="AH574" t="s">
        <v>518</v>
      </c>
      <c r="AI574">
        <v>3.22</v>
      </c>
      <c r="AJ574" t="s">
        <v>1418</v>
      </c>
      <c r="AK574">
        <v>30</v>
      </c>
      <c r="AL574">
        <v>13</v>
      </c>
      <c r="AM574" s="110" t="str">
        <f t="shared" si="8"/>
        <v>25-40mph</v>
      </c>
    </row>
    <row r="575" spans="1:39" x14ac:dyDescent="0.45">
      <c r="A575" t="str">
        <f ca="1">1+A99</f>
        <v/>
      </c>
      <c r="B575" t="str">
        <f>""</f>
        <v/>
      </c>
      <c r="C575" t="s">
        <v>342</v>
      </c>
      <c r="D575" s="114">
        <v>43719</v>
      </c>
      <c r="E575">
        <v>2019</v>
      </c>
      <c r="F575" s="112">
        <v>0.33888888888888891</v>
      </c>
      <c r="G575">
        <v>34.099086999999997</v>
      </c>
      <c r="H575">
        <v>-118.679281</v>
      </c>
      <c r="I575" t="s">
        <v>41</v>
      </c>
      <c r="J575" t="s">
        <v>42</v>
      </c>
      <c r="K575" t="s">
        <v>3</v>
      </c>
      <c r="L575" t="s">
        <v>3</v>
      </c>
      <c r="N575" t="s">
        <v>43</v>
      </c>
      <c r="O575" t="s">
        <v>340</v>
      </c>
      <c r="P575" t="s">
        <v>343</v>
      </c>
      <c r="Q575" t="s">
        <v>343</v>
      </c>
      <c r="R575" t="s">
        <v>61</v>
      </c>
      <c r="S575" t="s">
        <v>62</v>
      </c>
      <c r="T575" t="s">
        <v>49</v>
      </c>
      <c r="U575" t="s">
        <v>344</v>
      </c>
      <c r="V575">
        <v>16</v>
      </c>
      <c r="W575" t="s">
        <v>51</v>
      </c>
      <c r="X575" t="s">
        <v>52</v>
      </c>
      <c r="Y575" t="s">
        <v>53</v>
      </c>
      <c r="Z575" t="s">
        <v>54</v>
      </c>
      <c r="AA575" s="114">
        <v>43719</v>
      </c>
      <c r="AB575" s="112">
        <v>0.33888888888888891</v>
      </c>
      <c r="AC575" t="s">
        <v>86</v>
      </c>
      <c r="AD575" t="s">
        <v>52</v>
      </c>
      <c r="AF575" t="s">
        <v>70</v>
      </c>
      <c r="AG575" t="s">
        <v>137</v>
      </c>
      <c r="AH575" t="s">
        <v>514</v>
      </c>
      <c r="AI575">
        <v>1.73</v>
      </c>
      <c r="AJ575" t="s">
        <v>1419</v>
      </c>
      <c r="AK575">
        <v>28.01</v>
      </c>
      <c r="AL575">
        <v>202</v>
      </c>
      <c r="AM575" s="110" t="str">
        <f t="shared" si="8"/>
        <v>25-40mph</v>
      </c>
    </row>
    <row r="576" spans="1:39" x14ac:dyDescent="0.45">
      <c r="A576" t="str">
        <f ca="1">1+A66</f>
        <v/>
      </c>
      <c r="B576" t="str">
        <f>""</f>
        <v/>
      </c>
      <c r="C576" t="s">
        <v>252</v>
      </c>
      <c r="D576" s="114">
        <v>42900</v>
      </c>
      <c r="E576">
        <v>2017</v>
      </c>
      <c r="F576" s="112">
        <v>0.64722222222222225</v>
      </c>
      <c r="G576">
        <v>34.411816000000002</v>
      </c>
      <c r="H576">
        <v>-117.59245900000001</v>
      </c>
      <c r="I576" t="s">
        <v>41</v>
      </c>
      <c r="J576" t="s">
        <v>42</v>
      </c>
      <c r="K576" t="s">
        <v>3</v>
      </c>
      <c r="L576" t="s">
        <v>3</v>
      </c>
      <c r="N576" t="s">
        <v>43</v>
      </c>
      <c r="O576" t="s">
        <v>253</v>
      </c>
      <c r="P576" t="s">
        <v>254</v>
      </c>
      <c r="Q576" t="s">
        <v>254</v>
      </c>
      <c r="R576" t="s">
        <v>47</v>
      </c>
      <c r="S576" t="s">
        <v>48</v>
      </c>
      <c r="T576" t="s">
        <v>49</v>
      </c>
      <c r="U576" t="s">
        <v>153</v>
      </c>
      <c r="V576">
        <v>12</v>
      </c>
      <c r="W576" t="s">
        <v>51</v>
      </c>
      <c r="X576" t="s">
        <v>52</v>
      </c>
      <c r="Y576" t="s">
        <v>53</v>
      </c>
      <c r="Z576" t="s">
        <v>75</v>
      </c>
      <c r="AA576" t="s">
        <v>76</v>
      </c>
      <c r="AB576" t="s">
        <v>56</v>
      </c>
      <c r="AC576" t="s">
        <v>37</v>
      </c>
      <c r="AD576" t="s">
        <v>56</v>
      </c>
      <c r="AE576" t="s">
        <v>141</v>
      </c>
      <c r="AF576" t="s">
        <v>70</v>
      </c>
      <c r="AG576" t="s">
        <v>55</v>
      </c>
      <c r="AH576" t="s">
        <v>739</v>
      </c>
      <c r="AI576">
        <v>7.18</v>
      </c>
      <c r="AJ576" t="s">
        <v>1420</v>
      </c>
      <c r="AK576">
        <v>21.34</v>
      </c>
      <c r="AL576">
        <v>115</v>
      </c>
      <c r="AM576" s="110" t="str">
        <f t="shared" si="8"/>
        <v>&lt; 25mph</v>
      </c>
    </row>
    <row r="577" spans="1:39" x14ac:dyDescent="0.45">
      <c r="A577" t="str">
        <f ca="1">1+A71</f>
        <v/>
      </c>
      <c r="B577" t="str">
        <f>""</f>
        <v/>
      </c>
      <c r="C577" t="s">
        <v>266</v>
      </c>
      <c r="D577" s="114">
        <v>42975</v>
      </c>
      <c r="E577">
        <v>2017</v>
      </c>
      <c r="F577" s="112">
        <v>0.1736111111111111</v>
      </c>
      <c r="G577">
        <v>33.957009999999997</v>
      </c>
      <c r="H577">
        <v>-117.861324</v>
      </c>
      <c r="I577" t="s">
        <v>41</v>
      </c>
      <c r="J577" t="s">
        <v>42</v>
      </c>
      <c r="K577" t="s">
        <v>3</v>
      </c>
      <c r="L577" t="s">
        <v>3</v>
      </c>
      <c r="N577" t="s">
        <v>133</v>
      </c>
      <c r="O577" t="s">
        <v>56</v>
      </c>
      <c r="P577" t="s">
        <v>267</v>
      </c>
      <c r="Q577" t="s">
        <v>268</v>
      </c>
      <c r="R577" t="s">
        <v>61</v>
      </c>
      <c r="S577" t="s">
        <v>62</v>
      </c>
      <c r="T577" t="s">
        <v>49</v>
      </c>
      <c r="U577" t="s">
        <v>56</v>
      </c>
      <c r="V577">
        <v>16</v>
      </c>
      <c r="W577" t="s">
        <v>51</v>
      </c>
      <c r="X577" t="s">
        <v>52</v>
      </c>
      <c r="Y577" t="s">
        <v>53</v>
      </c>
      <c r="Z577" t="s">
        <v>75</v>
      </c>
      <c r="AA577" t="s">
        <v>76</v>
      </c>
      <c r="AB577" t="s">
        <v>56</v>
      </c>
      <c r="AC577" t="s">
        <v>86</v>
      </c>
      <c r="AD577" t="s">
        <v>146</v>
      </c>
      <c r="AE577" t="s">
        <v>56</v>
      </c>
      <c r="AF577" t="s">
        <v>56</v>
      </c>
      <c r="AG577" t="s">
        <v>55</v>
      </c>
      <c r="AH577" t="s">
        <v>559</v>
      </c>
      <c r="AI577">
        <v>2.34</v>
      </c>
      <c r="AJ577" t="s">
        <v>1421</v>
      </c>
      <c r="AK577">
        <v>14</v>
      </c>
      <c r="AL577">
        <v>65</v>
      </c>
      <c r="AM577" s="110" t="str">
        <f t="shared" si="8"/>
        <v>&lt; 25mph</v>
      </c>
    </row>
    <row r="578" spans="1:39" x14ac:dyDescent="0.45">
      <c r="A578" t="str">
        <f ca="1">1+A60</f>
        <v/>
      </c>
      <c r="B578" t="str">
        <f>""</f>
        <v/>
      </c>
      <c r="C578" t="s">
        <v>237</v>
      </c>
      <c r="D578" s="114">
        <v>42856</v>
      </c>
      <c r="E578">
        <v>2017</v>
      </c>
      <c r="F578" s="112">
        <v>0.2361111111111111</v>
      </c>
      <c r="G578">
        <v>38.020944</v>
      </c>
      <c r="H578">
        <v>-119.16076</v>
      </c>
      <c r="I578" t="s">
        <v>41</v>
      </c>
      <c r="J578" t="s">
        <v>42</v>
      </c>
      <c r="K578" t="s">
        <v>4</v>
      </c>
      <c r="L578" t="s">
        <v>4</v>
      </c>
      <c r="N578" t="s">
        <v>43</v>
      </c>
      <c r="O578" t="s">
        <v>238</v>
      </c>
      <c r="P578" t="s">
        <v>239</v>
      </c>
      <c r="Q578" t="s">
        <v>239</v>
      </c>
      <c r="R578" t="s">
        <v>47</v>
      </c>
      <c r="S578" t="s">
        <v>48</v>
      </c>
      <c r="T578" t="s">
        <v>49</v>
      </c>
      <c r="U578" t="s">
        <v>56</v>
      </c>
      <c r="V578">
        <v>55</v>
      </c>
      <c r="W578" t="s">
        <v>51</v>
      </c>
      <c r="X578" t="s">
        <v>52</v>
      </c>
      <c r="Y578" t="s">
        <v>53</v>
      </c>
      <c r="Z578" t="s">
        <v>75</v>
      </c>
      <c r="AA578" t="s">
        <v>76</v>
      </c>
      <c r="AB578" t="s">
        <v>56</v>
      </c>
      <c r="AC578" t="s">
        <v>240</v>
      </c>
      <c r="AD578" t="s">
        <v>56</v>
      </c>
      <c r="AE578" t="s">
        <v>56</v>
      </c>
      <c r="AF578" t="s">
        <v>56</v>
      </c>
      <c r="AG578" t="s">
        <v>55</v>
      </c>
      <c r="AH578" t="s">
        <v>538</v>
      </c>
      <c r="AI578">
        <v>7.12</v>
      </c>
      <c r="AJ578" t="s">
        <v>1422</v>
      </c>
      <c r="AK578">
        <v>10.29</v>
      </c>
      <c r="AL578">
        <v>12</v>
      </c>
      <c r="AM578" s="110" t="str">
        <f t="shared" ref="AM578:AM641" si="9">IF(AL578=0,"No data",IF(AK578&lt;25,"&lt; 25mph",IF(AK578&lt;40,"25-40mph",IF(AK578&lt;55,"40-55mph",IF(AK578&gt;=55,"55mph+","Undefined")))))</f>
        <v>&lt; 25mph</v>
      </c>
    </row>
    <row r="579" spans="1:39" x14ac:dyDescent="0.45">
      <c r="A579" t="str">
        <f ca="1">1+A40</f>
        <v/>
      </c>
      <c r="B579" t="str">
        <f>""</f>
        <v/>
      </c>
      <c r="C579" t="s">
        <v>188</v>
      </c>
      <c r="D579" s="114">
        <v>42600</v>
      </c>
      <c r="E579">
        <v>2016</v>
      </c>
      <c r="F579" s="112">
        <v>0.61944444444444446</v>
      </c>
      <c r="G579">
        <v>34.535572999999999</v>
      </c>
      <c r="H579">
        <v>-119.852255</v>
      </c>
      <c r="I579" t="s">
        <v>41</v>
      </c>
      <c r="J579" t="s">
        <v>42</v>
      </c>
      <c r="K579" t="s">
        <v>9</v>
      </c>
      <c r="L579" t="s">
        <v>9</v>
      </c>
      <c r="N579" t="s">
        <v>43</v>
      </c>
      <c r="O579" t="s">
        <v>168</v>
      </c>
      <c r="P579" t="s">
        <v>189</v>
      </c>
      <c r="Q579" t="s">
        <v>189</v>
      </c>
      <c r="R579" t="s">
        <v>61</v>
      </c>
      <c r="S579" t="s">
        <v>62</v>
      </c>
      <c r="T579" t="s">
        <v>49</v>
      </c>
      <c r="U579" t="s">
        <v>153</v>
      </c>
      <c r="V579">
        <v>16</v>
      </c>
      <c r="W579" t="s">
        <v>51</v>
      </c>
      <c r="X579" t="s">
        <v>52</v>
      </c>
      <c r="Y579" t="s">
        <v>53</v>
      </c>
      <c r="Z579" t="s">
        <v>54</v>
      </c>
      <c r="AA579" s="114">
        <v>42600</v>
      </c>
      <c r="AB579" s="112">
        <v>0.61944444444444446</v>
      </c>
      <c r="AC579" t="s">
        <v>37</v>
      </c>
      <c r="AD579" t="s">
        <v>56</v>
      </c>
      <c r="AE579" t="s">
        <v>41</v>
      </c>
      <c r="AF579" t="s">
        <v>190</v>
      </c>
      <c r="AG579" t="s">
        <v>55</v>
      </c>
      <c r="AH579" t="s">
        <v>505</v>
      </c>
      <c r="AI579">
        <v>7.85</v>
      </c>
      <c r="AJ579" t="s">
        <v>1423</v>
      </c>
      <c r="AK579">
        <v>11.01</v>
      </c>
      <c r="AL579">
        <v>105</v>
      </c>
      <c r="AM579" s="110" t="str">
        <f t="shared" si="9"/>
        <v>&lt; 25mph</v>
      </c>
    </row>
    <row r="580" spans="1:39" x14ac:dyDescent="0.45">
      <c r="A580" t="str">
        <f ca="1">1+A104</f>
        <v/>
      </c>
      <c r="B580" t="str">
        <f>""</f>
        <v/>
      </c>
      <c r="C580" t="s">
        <v>355</v>
      </c>
      <c r="D580" s="114">
        <v>43579</v>
      </c>
      <c r="E580">
        <v>2019</v>
      </c>
      <c r="F580" s="112">
        <v>0.69444444444444442</v>
      </c>
      <c r="G580">
        <v>37.639133999999999</v>
      </c>
      <c r="H580">
        <v>-118.858774</v>
      </c>
      <c r="I580" t="s">
        <v>63</v>
      </c>
      <c r="J580" t="s">
        <v>42</v>
      </c>
      <c r="K580" t="s">
        <v>3</v>
      </c>
      <c r="L580" t="s">
        <v>3</v>
      </c>
      <c r="N580" t="s">
        <v>55</v>
      </c>
      <c r="P580" t="s">
        <v>356</v>
      </c>
      <c r="Q580" t="s">
        <v>356</v>
      </c>
      <c r="R580" t="s">
        <v>47</v>
      </c>
      <c r="S580" t="s">
        <v>48</v>
      </c>
      <c r="T580" t="s">
        <v>49</v>
      </c>
      <c r="U580" t="s">
        <v>153</v>
      </c>
      <c r="V580">
        <v>12</v>
      </c>
      <c r="W580" t="s">
        <v>51</v>
      </c>
      <c r="X580" t="s">
        <v>52</v>
      </c>
      <c r="Y580" t="s">
        <v>53</v>
      </c>
      <c r="Z580" t="s">
        <v>75</v>
      </c>
      <c r="AC580" t="s">
        <v>248</v>
      </c>
      <c r="AG580" t="s">
        <v>55</v>
      </c>
      <c r="AH580" t="s">
        <v>617</v>
      </c>
      <c r="AI580">
        <v>2.2599999999999998</v>
      </c>
      <c r="AJ580" t="s">
        <v>1424</v>
      </c>
      <c r="AK580">
        <v>10.4</v>
      </c>
      <c r="AL580">
        <v>10</v>
      </c>
      <c r="AM580" s="110" t="str">
        <f t="shared" si="9"/>
        <v>&lt; 25mph</v>
      </c>
    </row>
    <row r="581" spans="1:39" x14ac:dyDescent="0.45">
      <c r="A581" t="str">
        <f ca="1">1+A90</f>
        <v/>
      </c>
      <c r="B581" t="str">
        <f>""</f>
        <v/>
      </c>
      <c r="C581" t="s">
        <v>317</v>
      </c>
      <c r="D581" s="114">
        <v>43622</v>
      </c>
      <c r="E581">
        <v>2019</v>
      </c>
      <c r="F581" s="112">
        <v>0.375</v>
      </c>
      <c r="G581">
        <v>34.473354999999998</v>
      </c>
      <c r="H581">
        <v>-118.392124</v>
      </c>
      <c r="I581" t="s">
        <v>41</v>
      </c>
      <c r="J581" t="s">
        <v>42</v>
      </c>
      <c r="K581" t="s">
        <v>3</v>
      </c>
      <c r="L581" t="s">
        <v>3</v>
      </c>
      <c r="N581" t="s">
        <v>43</v>
      </c>
      <c r="O581" t="s">
        <v>318</v>
      </c>
      <c r="P581" t="s">
        <v>319</v>
      </c>
      <c r="Q581" t="s">
        <v>319</v>
      </c>
      <c r="R581" t="s">
        <v>61</v>
      </c>
      <c r="S581" t="s">
        <v>62</v>
      </c>
      <c r="T581" t="s">
        <v>49</v>
      </c>
      <c r="U581" t="s">
        <v>310</v>
      </c>
      <c r="V581">
        <v>16</v>
      </c>
      <c r="W581" t="s">
        <v>51</v>
      </c>
      <c r="X581" t="s">
        <v>52</v>
      </c>
      <c r="Y581" t="s">
        <v>53</v>
      </c>
      <c r="Z581" t="s">
        <v>54</v>
      </c>
      <c r="AA581" s="114">
        <v>43622</v>
      </c>
      <c r="AB581" s="112">
        <v>0.38194444444444442</v>
      </c>
      <c r="AC581" t="s">
        <v>86</v>
      </c>
      <c r="AD581" t="s">
        <v>52</v>
      </c>
      <c r="AG581" t="s">
        <v>137</v>
      </c>
      <c r="AH581" t="s">
        <v>777</v>
      </c>
      <c r="AI581">
        <v>5.95</v>
      </c>
      <c r="AJ581" t="s">
        <v>1425</v>
      </c>
      <c r="AK581">
        <v>4.99</v>
      </c>
      <c r="AL581">
        <v>12</v>
      </c>
      <c r="AM581" s="110" t="str">
        <f t="shared" si="9"/>
        <v>&lt; 25mph</v>
      </c>
    </row>
    <row r="582" spans="1:39" x14ac:dyDescent="0.45">
      <c r="A582" t="str">
        <f ca="1">1+A111</f>
        <v/>
      </c>
      <c r="B582" t="str">
        <f>""</f>
        <v/>
      </c>
      <c r="C582" t="s">
        <v>372</v>
      </c>
      <c r="D582" s="114">
        <v>43995</v>
      </c>
      <c r="E582">
        <v>2020</v>
      </c>
      <c r="F582" s="112">
        <v>0.72638888888888886</v>
      </c>
      <c r="G582">
        <v>33.781987999999998</v>
      </c>
      <c r="H582">
        <v>-117.469972</v>
      </c>
      <c r="I582" t="s">
        <v>41</v>
      </c>
      <c r="J582" t="s">
        <v>42</v>
      </c>
      <c r="K582" t="s">
        <v>5</v>
      </c>
      <c r="L582" t="s">
        <v>5</v>
      </c>
      <c r="N582" t="s">
        <v>43</v>
      </c>
      <c r="O582" t="s">
        <v>373</v>
      </c>
      <c r="P582" t="s">
        <v>374</v>
      </c>
      <c r="Q582" t="s">
        <v>374</v>
      </c>
      <c r="R582" t="s">
        <v>62</v>
      </c>
      <c r="S582" t="s">
        <v>62</v>
      </c>
      <c r="T582" t="s">
        <v>49</v>
      </c>
      <c r="U582" t="s">
        <v>64</v>
      </c>
      <c r="V582">
        <v>12</v>
      </c>
      <c r="W582" t="s">
        <v>51</v>
      </c>
      <c r="X582" t="s">
        <v>52</v>
      </c>
      <c r="Y582" t="s">
        <v>53</v>
      </c>
      <c r="Z582" t="s">
        <v>54</v>
      </c>
      <c r="AA582" s="114">
        <v>43995</v>
      </c>
      <c r="AB582" s="112">
        <v>0.72638888888888886</v>
      </c>
      <c r="AC582" t="s">
        <v>37</v>
      </c>
      <c r="AE582" t="s">
        <v>141</v>
      </c>
      <c r="AF582" t="s">
        <v>70</v>
      </c>
      <c r="AG582" t="s">
        <v>63</v>
      </c>
      <c r="AH582" t="s">
        <v>1099</v>
      </c>
      <c r="AI582">
        <v>2.56</v>
      </c>
      <c r="AJ582" t="s">
        <v>1426</v>
      </c>
      <c r="AK582">
        <v>13</v>
      </c>
      <c r="AL582">
        <v>83</v>
      </c>
      <c r="AM582" s="110" t="str">
        <f t="shared" si="9"/>
        <v>&lt; 25mph</v>
      </c>
    </row>
    <row r="583" spans="1:39" x14ac:dyDescent="0.45">
      <c r="A583" t="str">
        <f ca="1">1+A56</f>
        <v/>
      </c>
      <c r="B583" t="str">
        <f>""</f>
        <v/>
      </c>
      <c r="C583" t="s">
        <v>229</v>
      </c>
      <c r="D583" s="114">
        <v>42809</v>
      </c>
      <c r="E583">
        <v>2017</v>
      </c>
      <c r="F583" s="112">
        <v>0.55763888888888891</v>
      </c>
      <c r="G583">
        <v>34.053449000000001</v>
      </c>
      <c r="H583">
        <v>-116.97100500000001</v>
      </c>
      <c r="I583" t="s">
        <v>41</v>
      </c>
      <c r="J583" t="s">
        <v>42</v>
      </c>
      <c r="K583" t="s">
        <v>3</v>
      </c>
      <c r="L583" t="s">
        <v>3</v>
      </c>
      <c r="N583" t="s">
        <v>43</v>
      </c>
      <c r="O583" t="s">
        <v>230</v>
      </c>
      <c r="P583" t="s">
        <v>231</v>
      </c>
      <c r="Q583" t="s">
        <v>231</v>
      </c>
      <c r="R583" t="s">
        <v>61</v>
      </c>
      <c r="S583" t="s">
        <v>62</v>
      </c>
      <c r="T583" t="s">
        <v>49</v>
      </c>
      <c r="U583" t="s">
        <v>153</v>
      </c>
      <c r="V583">
        <v>12</v>
      </c>
      <c r="W583" t="s">
        <v>51</v>
      </c>
      <c r="X583" t="s">
        <v>52</v>
      </c>
      <c r="Y583" t="s">
        <v>53</v>
      </c>
      <c r="Z583" t="s">
        <v>54</v>
      </c>
      <c r="AA583" s="114">
        <v>42809</v>
      </c>
      <c r="AB583" s="112">
        <v>0.55763888888888891</v>
      </c>
      <c r="AC583" t="s">
        <v>37</v>
      </c>
      <c r="AD583" t="s">
        <v>56</v>
      </c>
      <c r="AE583" t="s">
        <v>112</v>
      </c>
      <c r="AF583" t="s">
        <v>70</v>
      </c>
      <c r="AG583" t="s">
        <v>55</v>
      </c>
      <c r="AH583" t="s">
        <v>1427</v>
      </c>
      <c r="AI583">
        <v>4.8099999999999996</v>
      </c>
      <c r="AJ583" t="s">
        <v>1428</v>
      </c>
      <c r="AK583">
        <v>12.01</v>
      </c>
      <c r="AL583">
        <v>54</v>
      </c>
      <c r="AM583" s="110" t="str">
        <f t="shared" si="9"/>
        <v>&lt; 25mph</v>
      </c>
    </row>
    <row r="584" spans="1:39" x14ac:dyDescent="0.45">
      <c r="A584" t="str">
        <f ca="1">1+A80</f>
        <v/>
      </c>
      <c r="B584" t="str">
        <f>""</f>
        <v/>
      </c>
      <c r="C584" t="s">
        <v>288</v>
      </c>
      <c r="D584" s="114">
        <v>43280</v>
      </c>
      <c r="E584">
        <v>2018</v>
      </c>
      <c r="F584" s="112">
        <v>0.14583333333333329</v>
      </c>
      <c r="G584">
        <v>34.135827999999997</v>
      </c>
      <c r="H584">
        <v>-118.59935900000001</v>
      </c>
      <c r="I584" t="s">
        <v>41</v>
      </c>
      <c r="J584" t="s">
        <v>42</v>
      </c>
      <c r="K584" t="s">
        <v>3</v>
      </c>
      <c r="L584" t="s">
        <v>3</v>
      </c>
      <c r="N584" t="s">
        <v>133</v>
      </c>
      <c r="O584" t="s">
        <v>56</v>
      </c>
      <c r="P584" t="s">
        <v>289</v>
      </c>
      <c r="Q584" t="s">
        <v>290</v>
      </c>
      <c r="R584" t="s">
        <v>61</v>
      </c>
      <c r="S584" t="s">
        <v>62</v>
      </c>
      <c r="T584" t="s">
        <v>49</v>
      </c>
      <c r="U584" t="s">
        <v>56</v>
      </c>
      <c r="V584">
        <v>12</v>
      </c>
      <c r="W584" t="s">
        <v>51</v>
      </c>
      <c r="X584" t="s">
        <v>52</v>
      </c>
      <c r="Y584" t="s">
        <v>53</v>
      </c>
      <c r="Z584" t="s">
        <v>54</v>
      </c>
      <c r="AA584" s="114">
        <v>43280</v>
      </c>
      <c r="AB584" s="112">
        <v>0.14583333333333329</v>
      </c>
      <c r="AC584" t="s">
        <v>86</v>
      </c>
      <c r="AD584" t="s">
        <v>146</v>
      </c>
      <c r="AE584" t="s">
        <v>56</v>
      </c>
      <c r="AF584" t="s">
        <v>56</v>
      </c>
      <c r="AG584" t="s">
        <v>55</v>
      </c>
      <c r="AH584" t="s">
        <v>1429</v>
      </c>
      <c r="AI584">
        <v>6.68</v>
      </c>
      <c r="AJ584" t="s">
        <v>1430</v>
      </c>
      <c r="AK584">
        <v>6.21</v>
      </c>
      <c r="AL584">
        <v>232</v>
      </c>
      <c r="AM584" s="110" t="str">
        <f t="shared" si="9"/>
        <v>&lt; 25mph</v>
      </c>
    </row>
    <row r="585" spans="1:39" x14ac:dyDescent="0.45">
      <c r="A585" t="str">
        <f ca="1">1+A105</f>
        <v/>
      </c>
      <c r="B585" t="str">
        <f>""</f>
        <v/>
      </c>
      <c r="C585" t="s">
        <v>357</v>
      </c>
      <c r="D585" s="114">
        <v>43833</v>
      </c>
      <c r="E585">
        <v>2020</v>
      </c>
      <c r="F585" s="112">
        <v>0.29930555555555549</v>
      </c>
      <c r="G585">
        <v>34.495790999999997</v>
      </c>
      <c r="H585">
        <v>-118.027598</v>
      </c>
      <c r="I585" t="s">
        <v>63</v>
      </c>
      <c r="J585" t="s">
        <v>42</v>
      </c>
      <c r="K585" t="s">
        <v>3</v>
      </c>
      <c r="L585" t="s">
        <v>3</v>
      </c>
      <c r="N585" t="s">
        <v>43</v>
      </c>
      <c r="O585" t="s">
        <v>358</v>
      </c>
      <c r="P585" t="s">
        <v>359</v>
      </c>
      <c r="Q585" t="s">
        <v>359</v>
      </c>
      <c r="R585" t="s">
        <v>62</v>
      </c>
      <c r="S585" t="s">
        <v>62</v>
      </c>
      <c r="T585" t="s">
        <v>49</v>
      </c>
      <c r="U585" t="s">
        <v>360</v>
      </c>
      <c r="V585">
        <v>12</v>
      </c>
      <c r="W585" t="s">
        <v>51</v>
      </c>
      <c r="X585" t="s">
        <v>52</v>
      </c>
      <c r="Y585" t="s">
        <v>53</v>
      </c>
      <c r="Z585" t="s">
        <v>54</v>
      </c>
      <c r="AA585" s="114">
        <v>43833</v>
      </c>
      <c r="AB585" s="112">
        <v>0.29930555555555549</v>
      </c>
      <c r="AC585" t="s">
        <v>86</v>
      </c>
      <c r="AD585" t="s">
        <v>52</v>
      </c>
      <c r="AG585" t="s">
        <v>63</v>
      </c>
      <c r="AH585" t="s">
        <v>551</v>
      </c>
      <c r="AI585">
        <v>7.93</v>
      </c>
      <c r="AJ585" t="s">
        <v>1431</v>
      </c>
      <c r="AK585">
        <v>14</v>
      </c>
      <c r="AL585">
        <v>10</v>
      </c>
      <c r="AM585" s="110" t="str">
        <f t="shared" si="9"/>
        <v>&lt; 25mph</v>
      </c>
    </row>
    <row r="586" spans="1:39" x14ac:dyDescent="0.45">
      <c r="A586" t="str">
        <f ca="1">1+A9</f>
        <v/>
      </c>
      <c r="B586" t="str">
        <f>""</f>
        <v/>
      </c>
      <c r="C586" t="s">
        <v>89</v>
      </c>
      <c r="D586" s="114">
        <v>42130</v>
      </c>
      <c r="E586">
        <v>2015</v>
      </c>
      <c r="F586" s="112">
        <v>0.5854166666666667</v>
      </c>
      <c r="G586">
        <v>33.717585</v>
      </c>
      <c r="H586">
        <v>-117.72539</v>
      </c>
      <c r="I586" t="s">
        <v>41</v>
      </c>
      <c r="J586" t="s">
        <v>42</v>
      </c>
      <c r="K586" t="s">
        <v>3</v>
      </c>
      <c r="L586" t="s">
        <v>3</v>
      </c>
      <c r="N586" t="s">
        <v>43</v>
      </c>
      <c r="O586" t="s">
        <v>93</v>
      </c>
      <c r="P586" t="s">
        <v>94</v>
      </c>
      <c r="Q586" t="s">
        <v>95</v>
      </c>
      <c r="R586" t="s">
        <v>61</v>
      </c>
      <c r="S586" t="s">
        <v>62</v>
      </c>
      <c r="T586" t="s">
        <v>49</v>
      </c>
      <c r="U586" t="s">
        <v>56</v>
      </c>
      <c r="V586">
        <v>12</v>
      </c>
      <c r="W586" t="s">
        <v>51</v>
      </c>
      <c r="X586" t="s">
        <v>52</v>
      </c>
      <c r="Y586" t="s">
        <v>53</v>
      </c>
      <c r="Z586" t="s">
        <v>54</v>
      </c>
      <c r="AA586" s="114">
        <v>42130</v>
      </c>
      <c r="AB586" s="112">
        <v>0.5854166666666667</v>
      </c>
      <c r="AC586" t="s">
        <v>37</v>
      </c>
      <c r="AD586" t="s">
        <v>56</v>
      </c>
      <c r="AE586" t="s">
        <v>80</v>
      </c>
      <c r="AF586" t="s">
        <v>70</v>
      </c>
      <c r="AG586" t="s">
        <v>64</v>
      </c>
      <c r="AH586" t="s">
        <v>450</v>
      </c>
      <c r="AI586">
        <v>6.54</v>
      </c>
      <c r="AJ586" t="s">
        <v>1432</v>
      </c>
      <c r="AK586">
        <v>17</v>
      </c>
      <c r="AL586">
        <v>136</v>
      </c>
      <c r="AM586" s="110" t="str">
        <f t="shared" si="9"/>
        <v>&lt; 25mph</v>
      </c>
    </row>
    <row r="587" spans="1:39" x14ac:dyDescent="0.45">
      <c r="A587" t="str">
        <f ca="1">1+A116</f>
        <v/>
      </c>
      <c r="B587" t="str">
        <f>""</f>
        <v/>
      </c>
      <c r="C587" t="s">
        <v>382</v>
      </c>
      <c r="D587" s="114">
        <v>44053</v>
      </c>
      <c r="E587">
        <v>2020</v>
      </c>
      <c r="F587" s="112">
        <v>0.60763888888888884</v>
      </c>
      <c r="G587">
        <v>35.102145999999998</v>
      </c>
      <c r="H587">
        <v>-118.539429</v>
      </c>
      <c r="I587" t="s">
        <v>41</v>
      </c>
      <c r="J587" t="s">
        <v>42</v>
      </c>
      <c r="K587" t="s">
        <v>3</v>
      </c>
      <c r="L587" t="s">
        <v>3</v>
      </c>
      <c r="N587" t="s">
        <v>256</v>
      </c>
      <c r="P587" t="s">
        <v>383</v>
      </c>
      <c r="Q587" t="s">
        <v>383</v>
      </c>
      <c r="R587" t="s">
        <v>62</v>
      </c>
      <c r="S587" t="s">
        <v>62</v>
      </c>
      <c r="T587" t="s">
        <v>49</v>
      </c>
      <c r="U587" t="s">
        <v>163</v>
      </c>
      <c r="V587">
        <v>12</v>
      </c>
      <c r="W587" t="s">
        <v>51</v>
      </c>
      <c r="X587" t="s">
        <v>52</v>
      </c>
      <c r="Y587" t="s">
        <v>53</v>
      </c>
      <c r="Z587" t="s">
        <v>75</v>
      </c>
      <c r="AC587" t="s">
        <v>63</v>
      </c>
      <c r="AG587" t="s">
        <v>55</v>
      </c>
      <c r="AH587" t="s">
        <v>498</v>
      </c>
      <c r="AI587">
        <v>6.59</v>
      </c>
      <c r="AJ587" t="s">
        <v>1433</v>
      </c>
      <c r="AK587">
        <v>14</v>
      </c>
      <c r="AL587">
        <v>40</v>
      </c>
      <c r="AM587" s="110" t="str">
        <f t="shared" si="9"/>
        <v>&lt; 25mph</v>
      </c>
    </row>
    <row r="588" spans="1:39" x14ac:dyDescent="0.45">
      <c r="A588" t="str">
        <f ca="1">1+A112</f>
        <v/>
      </c>
      <c r="B588" t="str">
        <f>""</f>
        <v/>
      </c>
      <c r="C588" t="s">
        <v>339</v>
      </c>
      <c r="D588" s="114">
        <v>43996</v>
      </c>
      <c r="E588">
        <v>2020</v>
      </c>
      <c r="F588" s="112">
        <v>0.68402777777777779</v>
      </c>
      <c r="G588">
        <v>34.709825000000002</v>
      </c>
      <c r="H588">
        <v>-118.415853</v>
      </c>
      <c r="I588" t="s">
        <v>41</v>
      </c>
      <c r="J588" t="s">
        <v>42</v>
      </c>
      <c r="K588" t="s">
        <v>3</v>
      </c>
      <c r="L588" t="s">
        <v>3</v>
      </c>
      <c r="N588" t="s">
        <v>55</v>
      </c>
      <c r="P588" t="s">
        <v>375</v>
      </c>
      <c r="Q588" t="s">
        <v>375</v>
      </c>
      <c r="R588" t="s">
        <v>48</v>
      </c>
      <c r="S588" t="s">
        <v>48</v>
      </c>
      <c r="T588" t="s">
        <v>49</v>
      </c>
      <c r="U588" t="s">
        <v>64</v>
      </c>
      <c r="V588">
        <v>12</v>
      </c>
      <c r="W588" t="s">
        <v>51</v>
      </c>
      <c r="X588" t="s">
        <v>52</v>
      </c>
      <c r="Y588" t="s">
        <v>53</v>
      </c>
      <c r="Z588" t="s">
        <v>54</v>
      </c>
      <c r="AA588" s="114">
        <v>43996</v>
      </c>
      <c r="AB588" s="112">
        <v>0.80763888888888891</v>
      </c>
      <c r="AC588" t="s">
        <v>86</v>
      </c>
      <c r="AD588" t="s">
        <v>52</v>
      </c>
      <c r="AG588" t="s">
        <v>63</v>
      </c>
      <c r="AH588" t="s">
        <v>576</v>
      </c>
      <c r="AI588">
        <v>1.78</v>
      </c>
      <c r="AJ588" t="s">
        <v>1434</v>
      </c>
      <c r="AK588">
        <v>35.99</v>
      </c>
      <c r="AL588">
        <v>3</v>
      </c>
      <c r="AM588" s="110" t="str">
        <f t="shared" si="9"/>
        <v>25-40mph</v>
      </c>
    </row>
    <row r="589" spans="1:39" x14ac:dyDescent="0.45">
      <c r="A589" t="str">
        <f ca="1">1+A109</f>
        <v/>
      </c>
      <c r="B589" t="str">
        <f>""</f>
        <v/>
      </c>
      <c r="C589" t="s">
        <v>367</v>
      </c>
      <c r="D589" s="114">
        <v>43969</v>
      </c>
      <c r="E589">
        <v>2020</v>
      </c>
      <c r="F589" s="112">
        <v>0.50694444444444442</v>
      </c>
      <c r="G589">
        <v>33.858707000000003</v>
      </c>
      <c r="H589">
        <v>-117.02034</v>
      </c>
      <c r="I589" t="s">
        <v>41</v>
      </c>
      <c r="J589" t="s">
        <v>42</v>
      </c>
      <c r="K589" t="s">
        <v>4</v>
      </c>
      <c r="L589" t="s">
        <v>4</v>
      </c>
      <c r="N589" t="s">
        <v>43</v>
      </c>
      <c r="O589" t="s">
        <v>368</v>
      </c>
      <c r="P589" t="s">
        <v>369</v>
      </c>
      <c r="Q589" t="s">
        <v>369</v>
      </c>
      <c r="R589" t="s">
        <v>62</v>
      </c>
      <c r="S589" t="s">
        <v>62</v>
      </c>
      <c r="T589" t="s">
        <v>49</v>
      </c>
      <c r="U589" t="s">
        <v>64</v>
      </c>
      <c r="V589">
        <v>115</v>
      </c>
      <c r="W589" t="s">
        <v>111</v>
      </c>
      <c r="X589" t="s">
        <v>52</v>
      </c>
      <c r="Y589" t="s">
        <v>53</v>
      </c>
      <c r="Z589" t="s">
        <v>75</v>
      </c>
      <c r="AC589" t="s">
        <v>37</v>
      </c>
      <c r="AE589" t="s">
        <v>63</v>
      </c>
      <c r="AF589" t="s">
        <v>70</v>
      </c>
      <c r="AG589" t="s">
        <v>63</v>
      </c>
      <c r="AH589" t="s">
        <v>870</v>
      </c>
      <c r="AI589">
        <v>4.08</v>
      </c>
      <c r="AJ589" t="s">
        <v>1435</v>
      </c>
      <c r="AK589">
        <v>17</v>
      </c>
      <c r="AL589">
        <v>20</v>
      </c>
      <c r="AM589" s="110" t="str">
        <f t="shared" si="9"/>
        <v>&lt; 25mph</v>
      </c>
    </row>
    <row r="590" spans="1:39" x14ac:dyDescent="0.45">
      <c r="A590" t="str">
        <f ca="1">1+A71</f>
        <v/>
      </c>
      <c r="B590" t="str">
        <f>""</f>
        <v/>
      </c>
      <c r="C590" t="s">
        <v>266</v>
      </c>
      <c r="D590" s="114">
        <v>42975</v>
      </c>
      <c r="E590">
        <v>2017</v>
      </c>
      <c r="F590" s="112">
        <v>0.1736111111111111</v>
      </c>
      <c r="G590">
        <v>33.957009999999997</v>
      </c>
      <c r="H590">
        <v>-117.861324</v>
      </c>
      <c r="I590" t="s">
        <v>41</v>
      </c>
      <c r="J590" t="s">
        <v>42</v>
      </c>
      <c r="K590" t="s">
        <v>3</v>
      </c>
      <c r="L590" t="s">
        <v>3</v>
      </c>
      <c r="N590" t="s">
        <v>133</v>
      </c>
      <c r="O590" t="s">
        <v>56</v>
      </c>
      <c r="P590" t="s">
        <v>267</v>
      </c>
      <c r="Q590" t="s">
        <v>268</v>
      </c>
      <c r="R590" t="s">
        <v>61</v>
      </c>
      <c r="S590" t="s">
        <v>62</v>
      </c>
      <c r="T590" t="s">
        <v>49</v>
      </c>
      <c r="U590" t="s">
        <v>56</v>
      </c>
      <c r="V590">
        <v>16</v>
      </c>
      <c r="W590" t="s">
        <v>51</v>
      </c>
      <c r="X590" t="s">
        <v>52</v>
      </c>
      <c r="Y590" t="s">
        <v>53</v>
      </c>
      <c r="Z590" t="s">
        <v>75</v>
      </c>
      <c r="AA590" t="s">
        <v>76</v>
      </c>
      <c r="AB590" t="s">
        <v>56</v>
      </c>
      <c r="AC590" t="s">
        <v>86</v>
      </c>
      <c r="AD590" t="s">
        <v>146</v>
      </c>
      <c r="AE590" t="s">
        <v>56</v>
      </c>
      <c r="AF590" t="s">
        <v>56</v>
      </c>
      <c r="AG590" t="s">
        <v>55</v>
      </c>
      <c r="AH590" t="s">
        <v>1436</v>
      </c>
      <c r="AI590">
        <v>3.24</v>
      </c>
      <c r="AJ590" t="s">
        <v>1437</v>
      </c>
      <c r="AK590">
        <v>8.32</v>
      </c>
      <c r="AL590">
        <v>106</v>
      </c>
      <c r="AM590" s="110" t="str">
        <f t="shared" si="9"/>
        <v>&lt; 25mph</v>
      </c>
    </row>
    <row r="591" spans="1:39" x14ac:dyDescent="0.45">
      <c r="A591" t="str">
        <f ca="1">1+A137</f>
        <v/>
      </c>
      <c r="B591" t="s">
        <v>419</v>
      </c>
      <c r="D591" s="114">
        <v>43076</v>
      </c>
      <c r="E591">
        <v>2017</v>
      </c>
      <c r="F591" s="112">
        <v>0.54166666666666663</v>
      </c>
      <c r="G591">
        <v>33.592570000000002</v>
      </c>
      <c r="H591">
        <v>-117.14979</v>
      </c>
      <c r="I591" t="s">
        <v>41</v>
      </c>
      <c r="J591" t="s">
        <v>42</v>
      </c>
      <c r="K591" t="s">
        <v>7</v>
      </c>
      <c r="M591" t="s">
        <v>7</v>
      </c>
      <c r="N591" t="s">
        <v>43</v>
      </c>
      <c r="O591" t="s">
        <v>420</v>
      </c>
      <c r="AG591" t="s">
        <v>331</v>
      </c>
      <c r="AH591" t="s">
        <v>1438</v>
      </c>
      <c r="AI591">
        <v>0.95</v>
      </c>
      <c r="AJ591" t="s">
        <v>1439</v>
      </c>
      <c r="AK591">
        <v>10.29</v>
      </c>
      <c r="AL591">
        <v>55</v>
      </c>
      <c r="AM591" s="110" t="str">
        <f t="shared" si="9"/>
        <v>&lt; 25mph</v>
      </c>
    </row>
    <row r="592" spans="1:39" x14ac:dyDescent="0.45">
      <c r="A592" t="str">
        <f ca="1">1+A7</f>
        <v/>
      </c>
      <c r="B592" t="str">
        <f>""</f>
        <v/>
      </c>
      <c r="C592" t="s">
        <v>82</v>
      </c>
      <c r="D592" s="114">
        <v>42121</v>
      </c>
      <c r="E592">
        <v>2015</v>
      </c>
      <c r="F592" s="112">
        <v>0.79861111111111116</v>
      </c>
      <c r="G592">
        <v>34.308858999999998</v>
      </c>
      <c r="H592">
        <v>-118.941348</v>
      </c>
      <c r="I592" t="s">
        <v>63</v>
      </c>
      <c r="J592" t="s">
        <v>42</v>
      </c>
      <c r="K592" t="s">
        <v>3</v>
      </c>
      <c r="L592" t="s">
        <v>3</v>
      </c>
      <c r="N592" t="s">
        <v>43</v>
      </c>
      <c r="O592" t="s">
        <v>83</v>
      </c>
      <c r="P592" t="s">
        <v>88</v>
      </c>
      <c r="Q592" t="s">
        <v>85</v>
      </c>
      <c r="R592" t="s">
        <v>61</v>
      </c>
      <c r="S592" t="s">
        <v>62</v>
      </c>
      <c r="T592" t="s">
        <v>49</v>
      </c>
      <c r="U592" t="s">
        <v>56</v>
      </c>
      <c r="V592">
        <v>16</v>
      </c>
      <c r="W592" t="s">
        <v>51</v>
      </c>
      <c r="X592" t="s">
        <v>63</v>
      </c>
      <c r="Y592" t="s">
        <v>53</v>
      </c>
      <c r="Z592" t="s">
        <v>54</v>
      </c>
      <c r="AA592" s="114">
        <v>42121</v>
      </c>
      <c r="AB592" s="112">
        <v>0.79861111111111116</v>
      </c>
      <c r="AC592" t="s">
        <v>86</v>
      </c>
      <c r="AD592" t="s">
        <v>63</v>
      </c>
      <c r="AE592" t="s">
        <v>56</v>
      </c>
      <c r="AF592" t="s">
        <v>56</v>
      </c>
      <c r="AG592" t="s">
        <v>55</v>
      </c>
      <c r="AH592" t="s">
        <v>1440</v>
      </c>
      <c r="AI592">
        <v>7.41</v>
      </c>
      <c r="AJ592" t="s">
        <v>1441</v>
      </c>
      <c r="AK592">
        <v>10.51</v>
      </c>
      <c r="AL592">
        <v>94</v>
      </c>
      <c r="AM592" s="110" t="str">
        <f t="shared" si="9"/>
        <v>&lt; 25mph</v>
      </c>
    </row>
    <row r="593" spans="1:39" x14ac:dyDescent="0.45">
      <c r="A593" t="str">
        <f ca="1">1+A45</f>
        <v/>
      </c>
      <c r="B593" t="str">
        <f>""</f>
        <v/>
      </c>
      <c r="C593" t="s">
        <v>204</v>
      </c>
      <c r="D593" s="114">
        <v>42632</v>
      </c>
      <c r="E593">
        <v>2016</v>
      </c>
      <c r="F593" s="112">
        <v>0.25763888888888892</v>
      </c>
      <c r="G593">
        <v>34.039960999999998</v>
      </c>
      <c r="H593">
        <v>-118.66873200000001</v>
      </c>
      <c r="I593" t="s">
        <v>41</v>
      </c>
      <c r="J593" t="s">
        <v>42</v>
      </c>
      <c r="K593" t="s">
        <v>3</v>
      </c>
      <c r="L593" t="s">
        <v>3</v>
      </c>
      <c r="N593" t="s">
        <v>43</v>
      </c>
      <c r="O593" t="s">
        <v>148</v>
      </c>
      <c r="P593" t="s">
        <v>205</v>
      </c>
      <c r="Q593" t="s">
        <v>205</v>
      </c>
      <c r="R593" t="s">
        <v>61</v>
      </c>
      <c r="S593" t="s">
        <v>62</v>
      </c>
      <c r="T593" t="s">
        <v>49</v>
      </c>
      <c r="U593" t="s">
        <v>153</v>
      </c>
      <c r="V593">
        <v>16</v>
      </c>
      <c r="W593" t="s">
        <v>51</v>
      </c>
      <c r="X593" t="s">
        <v>52</v>
      </c>
      <c r="Y593" t="s">
        <v>53</v>
      </c>
      <c r="Z593" t="s">
        <v>75</v>
      </c>
      <c r="AA593" t="s">
        <v>76</v>
      </c>
      <c r="AB593" t="s">
        <v>56</v>
      </c>
      <c r="AC593" t="s">
        <v>55</v>
      </c>
      <c r="AD593" t="s">
        <v>56</v>
      </c>
      <c r="AE593" t="s">
        <v>56</v>
      </c>
      <c r="AF593" t="s">
        <v>56</v>
      </c>
      <c r="AG593" t="s">
        <v>55</v>
      </c>
      <c r="AH593" t="s">
        <v>1442</v>
      </c>
      <c r="AI593">
        <v>6.33</v>
      </c>
      <c r="AJ593" t="s">
        <v>1443</v>
      </c>
      <c r="AK593">
        <v>10</v>
      </c>
      <c r="AL593">
        <v>35</v>
      </c>
      <c r="AM593" s="110" t="str">
        <f t="shared" si="9"/>
        <v>&lt; 25mph</v>
      </c>
    </row>
    <row r="594" spans="1:39" x14ac:dyDescent="0.45">
      <c r="A594" t="str">
        <f ca="1">1+A94</f>
        <v/>
      </c>
      <c r="B594" t="str">
        <f>""</f>
        <v/>
      </c>
      <c r="C594" t="s">
        <v>328</v>
      </c>
      <c r="D594" s="114">
        <v>43641</v>
      </c>
      <c r="E594">
        <v>2019</v>
      </c>
      <c r="F594" s="112">
        <v>0.60486111111111107</v>
      </c>
      <c r="G594">
        <v>34.290306000000001</v>
      </c>
      <c r="H594">
        <v>-118.28846</v>
      </c>
      <c r="I594" t="s">
        <v>41</v>
      </c>
      <c r="J594" t="s">
        <v>42</v>
      </c>
      <c r="K594" t="s">
        <v>3</v>
      </c>
      <c r="L594" t="s">
        <v>3</v>
      </c>
      <c r="N594" t="s">
        <v>55</v>
      </c>
      <c r="P594" t="s">
        <v>329</v>
      </c>
      <c r="Q594" t="s">
        <v>329</v>
      </c>
      <c r="R594" t="s">
        <v>61</v>
      </c>
      <c r="S594" t="s">
        <v>62</v>
      </c>
      <c r="T594" t="s">
        <v>49</v>
      </c>
      <c r="U594" t="s">
        <v>330</v>
      </c>
      <c r="V594">
        <v>16</v>
      </c>
      <c r="W594" t="s">
        <v>51</v>
      </c>
      <c r="X594" t="s">
        <v>52</v>
      </c>
      <c r="Y594" t="s">
        <v>53</v>
      </c>
      <c r="Z594" t="s">
        <v>54</v>
      </c>
      <c r="AA594" s="114">
        <v>43641</v>
      </c>
      <c r="AB594" s="112">
        <v>0.60486111111111107</v>
      </c>
      <c r="AC594" t="s">
        <v>248</v>
      </c>
      <c r="AG594" t="s">
        <v>331</v>
      </c>
      <c r="AH594" t="s">
        <v>1010</v>
      </c>
      <c r="AI594">
        <v>7.88</v>
      </c>
      <c r="AJ594" t="s">
        <v>1444</v>
      </c>
      <c r="AK594">
        <v>5.99</v>
      </c>
      <c r="AL594">
        <v>93</v>
      </c>
      <c r="AM594" s="110" t="str">
        <f t="shared" si="9"/>
        <v>&lt; 25mph</v>
      </c>
    </row>
    <row r="595" spans="1:39" x14ac:dyDescent="0.45">
      <c r="A595" t="str">
        <f ca="1">1+A56</f>
        <v/>
      </c>
      <c r="B595" t="str">
        <f>""</f>
        <v/>
      </c>
      <c r="C595" t="s">
        <v>229</v>
      </c>
      <c r="D595" s="114">
        <v>42809</v>
      </c>
      <c r="E595">
        <v>2017</v>
      </c>
      <c r="F595" s="112">
        <v>0.55763888888888891</v>
      </c>
      <c r="G595">
        <v>34.053449000000001</v>
      </c>
      <c r="H595">
        <v>-116.97100500000001</v>
      </c>
      <c r="I595" t="s">
        <v>41</v>
      </c>
      <c r="J595" t="s">
        <v>42</v>
      </c>
      <c r="K595" t="s">
        <v>3</v>
      </c>
      <c r="L595" t="s">
        <v>3</v>
      </c>
      <c r="N595" t="s">
        <v>43</v>
      </c>
      <c r="O595" t="s">
        <v>230</v>
      </c>
      <c r="P595" t="s">
        <v>231</v>
      </c>
      <c r="Q595" t="s">
        <v>231</v>
      </c>
      <c r="R595" t="s">
        <v>61</v>
      </c>
      <c r="S595" t="s">
        <v>62</v>
      </c>
      <c r="T595" t="s">
        <v>49</v>
      </c>
      <c r="U595" t="s">
        <v>153</v>
      </c>
      <c r="V595">
        <v>12</v>
      </c>
      <c r="W595" t="s">
        <v>51</v>
      </c>
      <c r="X595" t="s">
        <v>52</v>
      </c>
      <c r="Y595" t="s">
        <v>53</v>
      </c>
      <c r="Z595" t="s">
        <v>54</v>
      </c>
      <c r="AA595" s="114">
        <v>42809</v>
      </c>
      <c r="AB595" s="112">
        <v>0.55763888888888891</v>
      </c>
      <c r="AC595" t="s">
        <v>37</v>
      </c>
      <c r="AD595" t="s">
        <v>56</v>
      </c>
      <c r="AE595" t="s">
        <v>112</v>
      </c>
      <c r="AF595" t="s">
        <v>70</v>
      </c>
      <c r="AG595" t="s">
        <v>55</v>
      </c>
      <c r="AH595" t="s">
        <v>1427</v>
      </c>
      <c r="AI595">
        <v>4.8099999999999996</v>
      </c>
      <c r="AJ595" t="s">
        <v>1445</v>
      </c>
      <c r="AK595">
        <v>14.99</v>
      </c>
      <c r="AL595">
        <v>54</v>
      </c>
      <c r="AM595" s="110" t="str">
        <f t="shared" si="9"/>
        <v>&lt; 25mph</v>
      </c>
    </row>
    <row r="596" spans="1:39" x14ac:dyDescent="0.45">
      <c r="A596" t="str">
        <f ca="1">1+A112</f>
        <v/>
      </c>
      <c r="B596" t="str">
        <f>""</f>
        <v/>
      </c>
      <c r="C596" t="s">
        <v>339</v>
      </c>
      <c r="D596" s="114">
        <v>43996</v>
      </c>
      <c r="E596">
        <v>2020</v>
      </c>
      <c r="F596" s="112">
        <v>0.68402777777777779</v>
      </c>
      <c r="G596">
        <v>34.709825000000002</v>
      </c>
      <c r="H596">
        <v>-118.415853</v>
      </c>
      <c r="I596" t="s">
        <v>41</v>
      </c>
      <c r="J596" t="s">
        <v>42</v>
      </c>
      <c r="K596" t="s">
        <v>3</v>
      </c>
      <c r="L596" t="s">
        <v>3</v>
      </c>
      <c r="N596" t="s">
        <v>55</v>
      </c>
      <c r="P596" t="s">
        <v>375</v>
      </c>
      <c r="Q596" t="s">
        <v>375</v>
      </c>
      <c r="R596" t="s">
        <v>48</v>
      </c>
      <c r="S596" t="s">
        <v>48</v>
      </c>
      <c r="T596" t="s">
        <v>49</v>
      </c>
      <c r="U596" t="s">
        <v>64</v>
      </c>
      <c r="V596">
        <v>12</v>
      </c>
      <c r="W596" t="s">
        <v>51</v>
      </c>
      <c r="X596" t="s">
        <v>52</v>
      </c>
      <c r="Y596" t="s">
        <v>53</v>
      </c>
      <c r="Z596" t="s">
        <v>54</v>
      </c>
      <c r="AA596" s="114">
        <v>43996</v>
      </c>
      <c r="AB596" s="112">
        <v>0.80763888888888891</v>
      </c>
      <c r="AC596" t="s">
        <v>86</v>
      </c>
      <c r="AD596" t="s">
        <v>52</v>
      </c>
      <c r="AG596" t="s">
        <v>63</v>
      </c>
      <c r="AH596" t="s">
        <v>1446</v>
      </c>
      <c r="AI596">
        <v>5.87</v>
      </c>
      <c r="AJ596" t="s">
        <v>1447</v>
      </c>
      <c r="AK596">
        <v>26.59</v>
      </c>
      <c r="AL596">
        <v>36</v>
      </c>
      <c r="AM596" s="110" t="str">
        <f t="shared" si="9"/>
        <v>25-40mph</v>
      </c>
    </row>
    <row r="597" spans="1:39" x14ac:dyDescent="0.45">
      <c r="A597" t="str">
        <f ca="1">1+A8</f>
        <v/>
      </c>
      <c r="B597" t="str">
        <f>""</f>
        <v/>
      </c>
      <c r="C597" t="s">
        <v>89</v>
      </c>
      <c r="D597" s="114">
        <v>42129</v>
      </c>
      <c r="E597">
        <v>2015</v>
      </c>
      <c r="F597" s="112">
        <v>0.66666666666666663</v>
      </c>
      <c r="G597">
        <v>33.711010000000002</v>
      </c>
      <c r="H597">
        <v>-117.708946</v>
      </c>
      <c r="I597" t="s">
        <v>41</v>
      </c>
      <c r="J597" t="s">
        <v>42</v>
      </c>
      <c r="K597" t="s">
        <v>3</v>
      </c>
      <c r="L597" t="s">
        <v>3</v>
      </c>
      <c r="N597" t="s">
        <v>43</v>
      </c>
      <c r="O597" t="s">
        <v>90</v>
      </c>
      <c r="P597" t="s">
        <v>91</v>
      </c>
      <c r="Q597" t="s">
        <v>92</v>
      </c>
      <c r="R597" t="s">
        <v>61</v>
      </c>
      <c r="S597" t="s">
        <v>62</v>
      </c>
      <c r="T597" t="s">
        <v>49</v>
      </c>
      <c r="U597" t="s">
        <v>56</v>
      </c>
      <c r="V597">
        <v>12</v>
      </c>
      <c r="W597" t="s">
        <v>51</v>
      </c>
      <c r="X597" t="s">
        <v>52</v>
      </c>
      <c r="Y597" t="s">
        <v>53</v>
      </c>
      <c r="Z597" t="s">
        <v>75</v>
      </c>
      <c r="AA597" t="s">
        <v>76</v>
      </c>
      <c r="AB597" t="s">
        <v>56</v>
      </c>
      <c r="AC597" t="s">
        <v>37</v>
      </c>
      <c r="AD597" t="s">
        <v>56</v>
      </c>
      <c r="AE597" t="s">
        <v>80</v>
      </c>
      <c r="AF597" t="s">
        <v>70</v>
      </c>
      <c r="AG597" t="s">
        <v>64</v>
      </c>
      <c r="AH597" t="s">
        <v>1081</v>
      </c>
      <c r="AI597">
        <v>7.82</v>
      </c>
      <c r="AJ597" t="s">
        <v>1448</v>
      </c>
      <c r="AK597">
        <v>24</v>
      </c>
      <c r="AL597">
        <v>91</v>
      </c>
      <c r="AM597" s="110" t="str">
        <f t="shared" si="9"/>
        <v>&lt; 25mph</v>
      </c>
    </row>
    <row r="598" spans="1:39" x14ac:dyDescent="0.45">
      <c r="A598" t="str">
        <f ca="1">1+A77</f>
        <v/>
      </c>
      <c r="B598" t="str">
        <f>""</f>
        <v/>
      </c>
      <c r="C598" t="s">
        <v>159</v>
      </c>
      <c r="D598" s="114">
        <v>43253</v>
      </c>
      <c r="E598">
        <v>2018</v>
      </c>
      <c r="F598" s="112">
        <v>0.44513888888888892</v>
      </c>
      <c r="G598">
        <v>35.893067000000002</v>
      </c>
      <c r="H598">
        <v>-118.920705</v>
      </c>
      <c r="I598" t="s">
        <v>41</v>
      </c>
      <c r="J598" t="s">
        <v>42</v>
      </c>
      <c r="K598" t="s">
        <v>4</v>
      </c>
      <c r="L598" t="s">
        <v>4</v>
      </c>
      <c r="N598" t="s">
        <v>43</v>
      </c>
      <c r="O598" t="s">
        <v>279</v>
      </c>
      <c r="P598" t="s">
        <v>280</v>
      </c>
      <c r="Q598" t="s">
        <v>281</v>
      </c>
      <c r="R598" t="s">
        <v>47</v>
      </c>
      <c r="S598" t="s">
        <v>48</v>
      </c>
      <c r="T598" t="s">
        <v>49</v>
      </c>
      <c r="U598" t="s">
        <v>56</v>
      </c>
      <c r="V598">
        <v>12</v>
      </c>
      <c r="W598" t="s">
        <v>51</v>
      </c>
      <c r="X598" t="s">
        <v>52</v>
      </c>
      <c r="Y598" t="s">
        <v>53</v>
      </c>
      <c r="Z598" t="s">
        <v>54</v>
      </c>
      <c r="AA598" s="114">
        <v>43253</v>
      </c>
      <c r="AB598" s="112">
        <v>0.46666666666666667</v>
      </c>
      <c r="AC598" t="s">
        <v>37</v>
      </c>
      <c r="AD598" t="s">
        <v>56</v>
      </c>
      <c r="AE598" t="s">
        <v>112</v>
      </c>
      <c r="AF598" t="s">
        <v>70</v>
      </c>
      <c r="AG598" t="s">
        <v>55</v>
      </c>
      <c r="AH598" t="s">
        <v>485</v>
      </c>
      <c r="AI598">
        <v>0.32</v>
      </c>
      <c r="AJ598" t="s">
        <v>1449</v>
      </c>
      <c r="AK598">
        <v>15.99</v>
      </c>
      <c r="AL598">
        <v>1</v>
      </c>
      <c r="AM598" s="110" t="str">
        <f t="shared" si="9"/>
        <v>&lt; 25mph</v>
      </c>
    </row>
    <row r="599" spans="1:39" x14ac:dyDescent="0.45">
      <c r="A599" t="str">
        <f ca="1">1+A26</f>
        <v/>
      </c>
      <c r="B599" t="str">
        <f>""</f>
        <v/>
      </c>
      <c r="C599" t="s">
        <v>154</v>
      </c>
      <c r="D599" s="114">
        <v>42427</v>
      </c>
      <c r="E599">
        <v>2016</v>
      </c>
      <c r="F599" s="112">
        <v>3.4027777777777768E-2</v>
      </c>
      <c r="G599">
        <v>33.913418</v>
      </c>
      <c r="H599">
        <v>-116.800325</v>
      </c>
      <c r="I599" t="s">
        <v>63</v>
      </c>
      <c r="J599" t="s">
        <v>42</v>
      </c>
      <c r="K599" t="s">
        <v>3</v>
      </c>
      <c r="L599" t="s">
        <v>3</v>
      </c>
      <c r="N599" t="s">
        <v>43</v>
      </c>
      <c r="O599" t="s">
        <v>101</v>
      </c>
      <c r="P599" t="s">
        <v>155</v>
      </c>
      <c r="Q599" t="s">
        <v>155</v>
      </c>
      <c r="R599" t="s">
        <v>61</v>
      </c>
      <c r="S599" t="s">
        <v>62</v>
      </c>
      <c r="T599" t="s">
        <v>49</v>
      </c>
      <c r="U599" t="s">
        <v>56</v>
      </c>
      <c r="V599">
        <v>12</v>
      </c>
      <c r="W599" t="s">
        <v>51</v>
      </c>
      <c r="X599" t="s">
        <v>52</v>
      </c>
      <c r="Y599" t="s">
        <v>53</v>
      </c>
      <c r="Z599" t="s">
        <v>54</v>
      </c>
      <c r="AA599" s="114">
        <v>42427</v>
      </c>
      <c r="AB599" s="112">
        <v>3.4027777777777768E-2</v>
      </c>
      <c r="AC599" t="s">
        <v>37</v>
      </c>
      <c r="AD599" t="s">
        <v>56</v>
      </c>
      <c r="AE599" t="s">
        <v>80</v>
      </c>
      <c r="AF599" t="s">
        <v>81</v>
      </c>
      <c r="AG599" t="s">
        <v>55</v>
      </c>
      <c r="AH599" t="s">
        <v>1450</v>
      </c>
      <c r="AI599">
        <v>6.18</v>
      </c>
      <c r="AJ599" t="s">
        <v>1451</v>
      </c>
      <c r="AK599">
        <v>15.05</v>
      </c>
      <c r="AL599">
        <v>113</v>
      </c>
      <c r="AM599" s="110" t="str">
        <f t="shared" si="9"/>
        <v>&lt; 25mph</v>
      </c>
    </row>
    <row r="600" spans="1:39" x14ac:dyDescent="0.45">
      <c r="A600">
        <f>1+A89</f>
        <v>10005</v>
      </c>
      <c r="B600" t="str">
        <f>""</f>
        <v/>
      </c>
      <c r="C600" t="s">
        <v>314</v>
      </c>
      <c r="D600" s="114">
        <v>43617</v>
      </c>
      <c r="E600">
        <v>2019</v>
      </c>
      <c r="F600" s="112">
        <v>0.47916666666666669</v>
      </c>
      <c r="G600">
        <v>34.519815000000001</v>
      </c>
      <c r="H600">
        <v>-118.21477299999999</v>
      </c>
      <c r="I600" t="s">
        <v>41</v>
      </c>
      <c r="J600" t="s">
        <v>42</v>
      </c>
      <c r="K600" t="s">
        <v>3</v>
      </c>
      <c r="L600" t="s">
        <v>3</v>
      </c>
      <c r="N600" t="s">
        <v>133</v>
      </c>
      <c r="P600" t="s">
        <v>315</v>
      </c>
      <c r="Q600" t="s">
        <v>315</v>
      </c>
      <c r="R600" t="s">
        <v>61</v>
      </c>
      <c r="S600" t="s">
        <v>62</v>
      </c>
      <c r="T600" t="s">
        <v>49</v>
      </c>
      <c r="U600" t="s">
        <v>316</v>
      </c>
      <c r="V600">
        <v>12</v>
      </c>
      <c r="W600" t="s">
        <v>51</v>
      </c>
      <c r="X600" t="s">
        <v>52</v>
      </c>
      <c r="Y600" t="s">
        <v>53</v>
      </c>
      <c r="Z600" t="s">
        <v>75</v>
      </c>
      <c r="AC600" t="s">
        <v>86</v>
      </c>
      <c r="AD600" t="s">
        <v>52</v>
      </c>
      <c r="AG600" t="s">
        <v>137</v>
      </c>
      <c r="AH600" t="s">
        <v>500</v>
      </c>
      <c r="AI600">
        <v>6.51</v>
      </c>
      <c r="AJ600" t="s">
        <v>1452</v>
      </c>
      <c r="AK600">
        <v>31</v>
      </c>
      <c r="AL600">
        <v>8</v>
      </c>
      <c r="AM600" s="110" t="str">
        <f t="shared" si="9"/>
        <v>25-40mph</v>
      </c>
    </row>
    <row r="601" spans="1:39" x14ac:dyDescent="0.45">
      <c r="A601" t="str">
        <f ca="1">1+A98</f>
        <v/>
      </c>
      <c r="B601" t="str">
        <f>""</f>
        <v/>
      </c>
      <c r="C601" t="s">
        <v>339</v>
      </c>
      <c r="D601" s="114">
        <v>43710</v>
      </c>
      <c r="E601">
        <v>2019</v>
      </c>
      <c r="F601" s="112">
        <v>0.58472222222222225</v>
      </c>
      <c r="G601">
        <v>34.702641999999997</v>
      </c>
      <c r="H601">
        <v>-118.34202500000001</v>
      </c>
      <c r="I601" t="s">
        <v>63</v>
      </c>
      <c r="J601" t="s">
        <v>42</v>
      </c>
      <c r="K601" t="s">
        <v>3</v>
      </c>
      <c r="L601" t="s">
        <v>3</v>
      </c>
      <c r="N601" t="s">
        <v>43</v>
      </c>
      <c r="O601" t="s">
        <v>340</v>
      </c>
      <c r="P601" t="s">
        <v>341</v>
      </c>
      <c r="Q601" t="s">
        <v>341</v>
      </c>
      <c r="R601" t="s">
        <v>47</v>
      </c>
      <c r="S601" t="s">
        <v>48</v>
      </c>
      <c r="T601" t="s">
        <v>49</v>
      </c>
      <c r="U601" t="s">
        <v>64</v>
      </c>
      <c r="V601">
        <v>12</v>
      </c>
      <c r="W601" t="s">
        <v>51</v>
      </c>
      <c r="X601" t="s">
        <v>52</v>
      </c>
      <c r="Y601" t="s">
        <v>53</v>
      </c>
      <c r="Z601" t="s">
        <v>54</v>
      </c>
      <c r="AA601" s="114">
        <v>43710</v>
      </c>
      <c r="AB601" s="112">
        <v>0.58472222222222225</v>
      </c>
      <c r="AC601" t="s">
        <v>37</v>
      </c>
      <c r="AE601" t="s">
        <v>141</v>
      </c>
      <c r="AF601" t="s">
        <v>70</v>
      </c>
      <c r="AG601" t="s">
        <v>63</v>
      </c>
      <c r="AH601" t="s">
        <v>576</v>
      </c>
      <c r="AI601">
        <v>3.45</v>
      </c>
      <c r="AJ601" t="s">
        <v>1453</v>
      </c>
      <c r="AK601">
        <v>21</v>
      </c>
      <c r="AL601">
        <v>39</v>
      </c>
      <c r="AM601" s="110" t="str">
        <f t="shared" si="9"/>
        <v>&lt; 25mph</v>
      </c>
    </row>
    <row r="602" spans="1:39" x14ac:dyDescent="0.45">
      <c r="A602" t="str">
        <f ca="1">1+A95</f>
        <v/>
      </c>
      <c r="B602" t="str">
        <f>""</f>
        <v/>
      </c>
      <c r="C602" t="s">
        <v>332</v>
      </c>
      <c r="D602" s="114">
        <v>43683</v>
      </c>
      <c r="E602">
        <v>2019</v>
      </c>
      <c r="F602" s="112">
        <v>0.62708333333333333</v>
      </c>
      <c r="G602">
        <v>34.391812999999999</v>
      </c>
      <c r="H602">
        <v>-118.659631</v>
      </c>
      <c r="I602" t="s">
        <v>41</v>
      </c>
      <c r="J602" t="s">
        <v>42</v>
      </c>
      <c r="K602" t="s">
        <v>4</v>
      </c>
      <c r="L602" t="s">
        <v>4</v>
      </c>
      <c r="N602" t="s">
        <v>43</v>
      </c>
      <c r="O602" t="s">
        <v>333</v>
      </c>
      <c r="P602" t="s">
        <v>334</v>
      </c>
      <c r="Q602" t="s">
        <v>334</v>
      </c>
      <c r="R602" t="s">
        <v>61</v>
      </c>
      <c r="S602" t="s">
        <v>62</v>
      </c>
      <c r="T602" t="s">
        <v>49</v>
      </c>
      <c r="U602" t="s">
        <v>310</v>
      </c>
      <c r="V602">
        <v>66</v>
      </c>
      <c r="W602" t="s">
        <v>111</v>
      </c>
      <c r="X602" t="s">
        <v>63</v>
      </c>
      <c r="Y602" t="s">
        <v>53</v>
      </c>
      <c r="Z602" t="s">
        <v>54</v>
      </c>
      <c r="AA602" s="114">
        <v>43683</v>
      </c>
      <c r="AB602" s="112">
        <v>0.53541666666666665</v>
      </c>
      <c r="AC602" t="s">
        <v>37</v>
      </c>
      <c r="AE602" t="s">
        <v>112</v>
      </c>
      <c r="AF602" t="s">
        <v>70</v>
      </c>
      <c r="AG602" t="s">
        <v>63</v>
      </c>
      <c r="AH602" t="s">
        <v>1232</v>
      </c>
      <c r="AI602">
        <v>2.65</v>
      </c>
      <c r="AJ602" t="s">
        <v>1454</v>
      </c>
      <c r="AK602">
        <v>8.01</v>
      </c>
      <c r="AL602">
        <v>7</v>
      </c>
      <c r="AM602" s="110" t="str">
        <f t="shared" si="9"/>
        <v>&lt; 25mph</v>
      </c>
    </row>
    <row r="603" spans="1:39" x14ac:dyDescent="0.45">
      <c r="A603" t="str">
        <f ca="1">1+A21</f>
        <v/>
      </c>
      <c r="B603" t="str">
        <f>""</f>
        <v/>
      </c>
      <c r="C603" t="s">
        <v>132</v>
      </c>
      <c r="D603" s="114">
        <v>42228</v>
      </c>
      <c r="E603">
        <v>2015</v>
      </c>
      <c r="F603" s="112">
        <v>0.5</v>
      </c>
      <c r="G603">
        <v>35.177247000000001</v>
      </c>
      <c r="H603">
        <v>-118.33731899999999</v>
      </c>
      <c r="I603" t="s">
        <v>41</v>
      </c>
      <c r="J603" t="s">
        <v>42</v>
      </c>
      <c r="K603" t="s">
        <v>3</v>
      </c>
      <c r="L603" t="s">
        <v>3</v>
      </c>
      <c r="N603" t="s">
        <v>133</v>
      </c>
      <c r="O603" t="s">
        <v>56</v>
      </c>
      <c r="P603" t="s">
        <v>134</v>
      </c>
      <c r="Q603" t="s">
        <v>135</v>
      </c>
      <c r="R603" t="s">
        <v>47</v>
      </c>
      <c r="S603" t="s">
        <v>48</v>
      </c>
      <c r="T603" t="s">
        <v>49</v>
      </c>
      <c r="U603" t="s">
        <v>56</v>
      </c>
      <c r="V603" t="s">
        <v>136</v>
      </c>
      <c r="W603" t="s">
        <v>51</v>
      </c>
      <c r="X603" t="s">
        <v>52</v>
      </c>
      <c r="Y603" t="s">
        <v>128</v>
      </c>
      <c r="Z603" t="s">
        <v>54</v>
      </c>
      <c r="AA603" s="114">
        <v>42228</v>
      </c>
      <c r="AB603" s="112">
        <v>0.46319444444444452</v>
      </c>
      <c r="AC603" t="s">
        <v>63</v>
      </c>
      <c r="AD603" t="s">
        <v>56</v>
      </c>
      <c r="AE603" t="s">
        <v>56</v>
      </c>
      <c r="AF603" t="s">
        <v>56</v>
      </c>
      <c r="AG603" t="s">
        <v>137</v>
      </c>
      <c r="AH603" t="s">
        <v>498</v>
      </c>
      <c r="AI603">
        <v>7.24</v>
      </c>
      <c r="AJ603" t="s">
        <v>1455</v>
      </c>
      <c r="AK603">
        <v>21</v>
      </c>
      <c r="AL603">
        <v>21</v>
      </c>
      <c r="AM603" s="110" t="str">
        <f t="shared" si="9"/>
        <v>&lt; 25mph</v>
      </c>
    </row>
    <row r="604" spans="1:39" x14ac:dyDescent="0.45">
      <c r="A604" t="str">
        <f ca="1">1+A29</f>
        <v/>
      </c>
      <c r="B604" t="str">
        <f>""</f>
        <v/>
      </c>
      <c r="C604" t="s">
        <v>161</v>
      </c>
      <c r="D604" s="114">
        <v>42485</v>
      </c>
      <c r="E604">
        <v>2016</v>
      </c>
      <c r="F604" s="112">
        <v>0.80208333333333337</v>
      </c>
      <c r="G604">
        <v>36.137197999999998</v>
      </c>
      <c r="H604">
        <v>-118.861515</v>
      </c>
      <c r="I604" t="s">
        <v>41</v>
      </c>
      <c r="J604" t="s">
        <v>42</v>
      </c>
      <c r="K604" t="s">
        <v>4</v>
      </c>
      <c r="L604" t="s">
        <v>4</v>
      </c>
      <c r="N604" t="s">
        <v>43</v>
      </c>
      <c r="O604" t="s">
        <v>101</v>
      </c>
      <c r="P604" t="s">
        <v>162</v>
      </c>
      <c r="Q604" t="s">
        <v>162</v>
      </c>
      <c r="R604" t="s">
        <v>47</v>
      </c>
      <c r="S604" t="s">
        <v>48</v>
      </c>
      <c r="T604" t="s">
        <v>49</v>
      </c>
      <c r="U604" t="s">
        <v>163</v>
      </c>
      <c r="V604" t="s">
        <v>164</v>
      </c>
      <c r="W604" t="s">
        <v>51</v>
      </c>
      <c r="X604" t="s">
        <v>52</v>
      </c>
      <c r="Y604" t="s">
        <v>53</v>
      </c>
      <c r="Z604" t="s">
        <v>54</v>
      </c>
      <c r="AA604" s="114">
        <v>42485</v>
      </c>
      <c r="AB604" s="112">
        <v>0.80208333333333337</v>
      </c>
      <c r="AC604" t="s">
        <v>86</v>
      </c>
      <c r="AD604" t="s">
        <v>52</v>
      </c>
      <c r="AE604" t="s">
        <v>56</v>
      </c>
      <c r="AF604" t="s">
        <v>56</v>
      </c>
      <c r="AG604" t="s">
        <v>55</v>
      </c>
      <c r="AH604" t="s">
        <v>487</v>
      </c>
      <c r="AI604">
        <v>6.51</v>
      </c>
      <c r="AJ604" t="s">
        <v>1456</v>
      </c>
      <c r="AK604">
        <v>7</v>
      </c>
      <c r="AL604">
        <v>28</v>
      </c>
      <c r="AM604" s="110" t="str">
        <f t="shared" si="9"/>
        <v>&lt; 25mph</v>
      </c>
    </row>
    <row r="605" spans="1:39" x14ac:dyDescent="0.45">
      <c r="A605" t="str">
        <f ca="1">1+A61</f>
        <v/>
      </c>
      <c r="B605" t="str">
        <f>""</f>
        <v/>
      </c>
      <c r="C605" t="s">
        <v>147</v>
      </c>
      <c r="D605" s="114">
        <v>42866</v>
      </c>
      <c r="E605">
        <v>2017</v>
      </c>
      <c r="F605" s="112">
        <v>0.51875000000000004</v>
      </c>
      <c r="G605">
        <v>34.412700999999998</v>
      </c>
      <c r="H605">
        <v>-118.670231</v>
      </c>
      <c r="I605" t="s">
        <v>41</v>
      </c>
      <c r="J605" t="s">
        <v>42</v>
      </c>
      <c r="K605" t="s">
        <v>4</v>
      </c>
      <c r="L605" t="s">
        <v>4</v>
      </c>
      <c r="N605" t="s">
        <v>43</v>
      </c>
      <c r="O605" t="s">
        <v>148</v>
      </c>
      <c r="P605" t="s">
        <v>241</v>
      </c>
      <c r="Q605" t="s">
        <v>241</v>
      </c>
      <c r="R605" t="s">
        <v>61</v>
      </c>
      <c r="S605" t="s">
        <v>62</v>
      </c>
      <c r="T605" t="s">
        <v>49</v>
      </c>
      <c r="U605" t="s">
        <v>56</v>
      </c>
      <c r="V605">
        <v>16</v>
      </c>
      <c r="W605" t="s">
        <v>51</v>
      </c>
      <c r="X605" t="s">
        <v>52</v>
      </c>
      <c r="Y605" t="s">
        <v>53</v>
      </c>
      <c r="Z605" t="s">
        <v>54</v>
      </c>
      <c r="AA605" s="114">
        <v>42866</v>
      </c>
      <c r="AB605" s="112">
        <v>0.51875000000000004</v>
      </c>
      <c r="AC605" t="s">
        <v>37</v>
      </c>
      <c r="AD605" t="s">
        <v>56</v>
      </c>
      <c r="AE605" t="s">
        <v>141</v>
      </c>
      <c r="AF605" t="s">
        <v>70</v>
      </c>
      <c r="AG605" t="s">
        <v>55</v>
      </c>
      <c r="AH605" t="s">
        <v>477</v>
      </c>
      <c r="AI605">
        <v>6.99</v>
      </c>
      <c r="AJ605" t="s">
        <v>1457</v>
      </c>
      <c r="AK605">
        <v>23</v>
      </c>
      <c r="AL605">
        <v>7</v>
      </c>
      <c r="AM605" s="110" t="str">
        <f t="shared" si="9"/>
        <v>&lt; 25mph</v>
      </c>
    </row>
    <row r="606" spans="1:39" x14ac:dyDescent="0.45">
      <c r="A606" t="str">
        <f ca="1">1+A108</f>
        <v/>
      </c>
      <c r="B606" t="str">
        <f>""</f>
        <v/>
      </c>
      <c r="C606" t="s">
        <v>365</v>
      </c>
      <c r="D606" s="114">
        <v>43952</v>
      </c>
      <c r="E606">
        <v>2020</v>
      </c>
      <c r="F606" s="112">
        <v>0.89236111111111116</v>
      </c>
      <c r="G606">
        <v>34.565368999999997</v>
      </c>
      <c r="H606">
        <v>-118.116483</v>
      </c>
      <c r="I606" t="s">
        <v>63</v>
      </c>
      <c r="J606" t="s">
        <v>42</v>
      </c>
      <c r="K606" t="s">
        <v>3</v>
      </c>
      <c r="L606" t="s">
        <v>3</v>
      </c>
      <c r="N606" t="s">
        <v>43</v>
      </c>
      <c r="O606" t="s">
        <v>358</v>
      </c>
      <c r="P606" t="s">
        <v>366</v>
      </c>
      <c r="Q606" t="s">
        <v>366</v>
      </c>
      <c r="R606" t="s">
        <v>48</v>
      </c>
      <c r="S606" t="s">
        <v>48</v>
      </c>
      <c r="T606" t="s">
        <v>49</v>
      </c>
      <c r="U606" t="s">
        <v>360</v>
      </c>
      <c r="V606">
        <v>12</v>
      </c>
      <c r="W606" t="s">
        <v>51</v>
      </c>
      <c r="X606" t="s">
        <v>52</v>
      </c>
      <c r="Y606" t="s">
        <v>53</v>
      </c>
      <c r="Z606" t="s">
        <v>54</v>
      </c>
      <c r="AA606" s="114">
        <v>43952</v>
      </c>
      <c r="AB606" s="112">
        <v>0.89236111111111116</v>
      </c>
      <c r="AC606" t="s">
        <v>37</v>
      </c>
      <c r="AE606" t="s">
        <v>80</v>
      </c>
      <c r="AF606" t="s">
        <v>70</v>
      </c>
      <c r="AG606" t="s">
        <v>63</v>
      </c>
      <c r="AH606" t="s">
        <v>1458</v>
      </c>
      <c r="AI606">
        <v>7.71</v>
      </c>
      <c r="AJ606" t="s">
        <v>1459</v>
      </c>
      <c r="AK606">
        <v>22.65</v>
      </c>
      <c r="AL606">
        <v>120</v>
      </c>
      <c r="AM606" s="110" t="str">
        <f t="shared" si="9"/>
        <v>&lt; 25mph</v>
      </c>
    </row>
    <row r="607" spans="1:39" x14ac:dyDescent="0.45">
      <c r="A607" t="str">
        <f ca="1">1+A61</f>
        <v/>
      </c>
      <c r="B607" t="str">
        <f>""</f>
        <v/>
      </c>
      <c r="C607" t="s">
        <v>147</v>
      </c>
      <c r="D607" s="114">
        <v>42866</v>
      </c>
      <c r="E607">
        <v>2017</v>
      </c>
      <c r="F607" s="112">
        <v>0.51875000000000004</v>
      </c>
      <c r="G607">
        <v>34.412700999999998</v>
      </c>
      <c r="H607">
        <v>-118.670231</v>
      </c>
      <c r="I607" t="s">
        <v>41</v>
      </c>
      <c r="J607" t="s">
        <v>42</v>
      </c>
      <c r="K607" t="s">
        <v>4</v>
      </c>
      <c r="L607" t="s">
        <v>4</v>
      </c>
      <c r="N607" t="s">
        <v>43</v>
      </c>
      <c r="O607" t="s">
        <v>148</v>
      </c>
      <c r="P607" t="s">
        <v>241</v>
      </c>
      <c r="Q607" t="s">
        <v>241</v>
      </c>
      <c r="R607" t="s">
        <v>61</v>
      </c>
      <c r="S607" t="s">
        <v>62</v>
      </c>
      <c r="T607" t="s">
        <v>49</v>
      </c>
      <c r="U607" t="s">
        <v>56</v>
      </c>
      <c r="V607">
        <v>16</v>
      </c>
      <c r="W607" t="s">
        <v>51</v>
      </c>
      <c r="X607" t="s">
        <v>52</v>
      </c>
      <c r="Y607" t="s">
        <v>53</v>
      </c>
      <c r="Z607" t="s">
        <v>54</v>
      </c>
      <c r="AA607" s="114">
        <v>42866</v>
      </c>
      <c r="AB607" s="112">
        <v>0.51875000000000004</v>
      </c>
      <c r="AC607" t="s">
        <v>37</v>
      </c>
      <c r="AD607" t="s">
        <v>56</v>
      </c>
      <c r="AE607" t="s">
        <v>141</v>
      </c>
      <c r="AF607" t="s">
        <v>70</v>
      </c>
      <c r="AG607" t="s">
        <v>55</v>
      </c>
      <c r="AH607" t="s">
        <v>677</v>
      </c>
      <c r="AI607">
        <v>7.87</v>
      </c>
      <c r="AJ607" t="s">
        <v>1460</v>
      </c>
      <c r="AK607">
        <v>14.03</v>
      </c>
      <c r="AL607">
        <v>81</v>
      </c>
      <c r="AM607" s="110" t="str">
        <f t="shared" si="9"/>
        <v>&lt; 25mph</v>
      </c>
    </row>
    <row r="608" spans="1:39" x14ac:dyDescent="0.45">
      <c r="A608" t="str">
        <f ca="1">1+A24</f>
        <v/>
      </c>
      <c r="B608" t="str">
        <f>""</f>
        <v/>
      </c>
      <c r="C608" t="s">
        <v>147</v>
      </c>
      <c r="D608" s="114">
        <v>42385</v>
      </c>
      <c r="E608">
        <v>2016</v>
      </c>
      <c r="F608" s="112">
        <v>0.63888888888888884</v>
      </c>
      <c r="G608">
        <v>34.409571</v>
      </c>
      <c r="H608">
        <v>-118.68156999999999</v>
      </c>
      <c r="I608" t="s">
        <v>41</v>
      </c>
      <c r="J608" t="s">
        <v>42</v>
      </c>
      <c r="K608" t="s">
        <v>3</v>
      </c>
      <c r="L608" t="s">
        <v>3</v>
      </c>
      <c r="N608" t="s">
        <v>43</v>
      </c>
      <c r="O608" t="s">
        <v>148</v>
      </c>
      <c r="P608" t="s">
        <v>149</v>
      </c>
      <c r="Q608" t="s">
        <v>149</v>
      </c>
      <c r="R608" t="s">
        <v>61</v>
      </c>
      <c r="S608" t="s">
        <v>62</v>
      </c>
      <c r="T608" t="s">
        <v>49</v>
      </c>
      <c r="U608" t="s">
        <v>56</v>
      </c>
      <c r="V608">
        <v>16</v>
      </c>
      <c r="W608" t="s">
        <v>51</v>
      </c>
      <c r="X608" t="s">
        <v>52</v>
      </c>
      <c r="Y608" t="s">
        <v>53</v>
      </c>
      <c r="Z608" t="s">
        <v>54</v>
      </c>
      <c r="AA608" s="114">
        <v>42385</v>
      </c>
      <c r="AB608" s="112">
        <v>0.63888888888888884</v>
      </c>
      <c r="AC608" t="s">
        <v>86</v>
      </c>
      <c r="AD608" t="s">
        <v>63</v>
      </c>
      <c r="AE608" t="s">
        <v>56</v>
      </c>
      <c r="AF608" t="s">
        <v>56</v>
      </c>
      <c r="AG608" t="s">
        <v>55</v>
      </c>
      <c r="AH608" t="s">
        <v>540</v>
      </c>
      <c r="AI608">
        <v>7.33</v>
      </c>
      <c r="AJ608" t="s">
        <v>1461</v>
      </c>
      <c r="AK608">
        <v>9.4</v>
      </c>
      <c r="AL608">
        <v>10</v>
      </c>
      <c r="AM608" s="110" t="str">
        <f t="shared" si="9"/>
        <v>&lt; 25mph</v>
      </c>
    </row>
    <row r="609" spans="1:39" x14ac:dyDescent="0.45">
      <c r="A609">
        <f>1+A139</f>
        <v>10002</v>
      </c>
      <c r="B609" t="s">
        <v>422</v>
      </c>
      <c r="D609" s="114">
        <v>43412</v>
      </c>
      <c r="E609">
        <v>2018</v>
      </c>
      <c r="F609" s="112">
        <v>0.6</v>
      </c>
      <c r="G609">
        <v>34.234999999999999</v>
      </c>
      <c r="H609">
        <v>-118.70128</v>
      </c>
      <c r="I609" t="s">
        <v>41</v>
      </c>
      <c r="J609" t="s">
        <v>42</v>
      </c>
      <c r="K609" t="s">
        <v>9</v>
      </c>
      <c r="M609" t="s">
        <v>9</v>
      </c>
      <c r="N609" t="s">
        <v>43</v>
      </c>
      <c r="O609" t="s">
        <v>412</v>
      </c>
      <c r="AG609" t="s">
        <v>331</v>
      </c>
      <c r="AH609" t="s">
        <v>672</v>
      </c>
      <c r="AI609">
        <v>3.51</v>
      </c>
      <c r="AJ609" t="s">
        <v>1462</v>
      </c>
      <c r="AK609">
        <v>5.99</v>
      </c>
      <c r="AL609">
        <v>36</v>
      </c>
      <c r="AM609" s="110" t="str">
        <f t="shared" si="9"/>
        <v>&lt; 25mph</v>
      </c>
    </row>
    <row r="610" spans="1:39" x14ac:dyDescent="0.45">
      <c r="A610">
        <f>1+A32</f>
        <v>10006</v>
      </c>
      <c r="B610" t="str">
        <f>""</f>
        <v/>
      </c>
      <c r="C610" t="s">
        <v>167</v>
      </c>
      <c r="D610" s="114">
        <v>42502</v>
      </c>
      <c r="E610">
        <v>2016</v>
      </c>
      <c r="F610" s="112">
        <v>0.37152777777777779</v>
      </c>
      <c r="G610">
        <v>34.473616</v>
      </c>
      <c r="H610">
        <v>-120.21599500000001</v>
      </c>
      <c r="I610" t="s">
        <v>41</v>
      </c>
      <c r="J610" t="s">
        <v>42</v>
      </c>
      <c r="K610" t="s">
        <v>3</v>
      </c>
      <c r="L610" t="s">
        <v>3</v>
      </c>
      <c r="N610" t="s">
        <v>43</v>
      </c>
      <c r="O610" t="s">
        <v>168</v>
      </c>
      <c r="P610" t="s">
        <v>170</v>
      </c>
      <c r="Q610" t="s">
        <v>170</v>
      </c>
      <c r="R610" t="s">
        <v>47</v>
      </c>
      <c r="S610" t="s">
        <v>48</v>
      </c>
      <c r="T610" t="s">
        <v>49</v>
      </c>
      <c r="U610" t="s">
        <v>56</v>
      </c>
      <c r="V610">
        <v>16</v>
      </c>
      <c r="W610" t="s">
        <v>51</v>
      </c>
      <c r="X610" t="s">
        <v>52</v>
      </c>
      <c r="Y610" t="s">
        <v>53</v>
      </c>
      <c r="Z610" t="s">
        <v>54</v>
      </c>
      <c r="AA610" s="114">
        <v>42502</v>
      </c>
      <c r="AB610" s="112">
        <v>0.37152777777777779</v>
      </c>
      <c r="AC610" t="s">
        <v>86</v>
      </c>
      <c r="AD610" t="s">
        <v>87</v>
      </c>
      <c r="AE610" t="s">
        <v>56</v>
      </c>
      <c r="AF610" t="s">
        <v>56</v>
      </c>
      <c r="AG610" t="s">
        <v>55</v>
      </c>
      <c r="AH610" t="s">
        <v>976</v>
      </c>
      <c r="AI610">
        <v>0.62</v>
      </c>
      <c r="AJ610" t="s">
        <v>1463</v>
      </c>
      <c r="AK610">
        <v>21.99</v>
      </c>
      <c r="AL610">
        <v>10</v>
      </c>
      <c r="AM610" s="110" t="str">
        <f t="shared" si="9"/>
        <v>&lt; 25mph</v>
      </c>
    </row>
    <row r="611" spans="1:39" x14ac:dyDescent="0.45">
      <c r="A611" t="str">
        <f ca="1">1+A28</f>
        <v/>
      </c>
      <c r="B611" t="str">
        <f>""</f>
        <v/>
      </c>
      <c r="C611" t="s">
        <v>159</v>
      </c>
      <c r="D611" s="114">
        <v>42485</v>
      </c>
      <c r="E611">
        <v>2016</v>
      </c>
      <c r="F611" s="112">
        <v>0.64097222222222228</v>
      </c>
      <c r="G611">
        <v>35.838740000000001</v>
      </c>
      <c r="H611">
        <v>-118.914749</v>
      </c>
      <c r="I611" t="s">
        <v>41</v>
      </c>
      <c r="J611" t="s">
        <v>42</v>
      </c>
      <c r="K611" t="s">
        <v>3</v>
      </c>
      <c r="L611" t="s">
        <v>3</v>
      </c>
      <c r="N611" t="s">
        <v>43</v>
      </c>
      <c r="O611" t="s">
        <v>101</v>
      </c>
      <c r="P611" t="s">
        <v>160</v>
      </c>
      <c r="Q611" t="s">
        <v>160</v>
      </c>
      <c r="R611" t="s">
        <v>47</v>
      </c>
      <c r="S611" t="s">
        <v>48</v>
      </c>
      <c r="T611" t="s">
        <v>49</v>
      </c>
      <c r="U611" t="s">
        <v>56</v>
      </c>
      <c r="V611">
        <v>12</v>
      </c>
      <c r="W611" t="s">
        <v>51</v>
      </c>
      <c r="X611" t="s">
        <v>52</v>
      </c>
      <c r="Y611" t="s">
        <v>53</v>
      </c>
      <c r="Z611" t="s">
        <v>54</v>
      </c>
      <c r="AA611" s="114">
        <v>42485</v>
      </c>
      <c r="AB611" s="112">
        <v>0.64097222222222228</v>
      </c>
      <c r="AC611" t="s">
        <v>86</v>
      </c>
      <c r="AD611" t="s">
        <v>146</v>
      </c>
      <c r="AE611" t="s">
        <v>56</v>
      </c>
      <c r="AF611" t="s">
        <v>56</v>
      </c>
      <c r="AG611" t="s">
        <v>55</v>
      </c>
      <c r="AH611" t="s">
        <v>485</v>
      </c>
      <c r="AI611">
        <v>3.62</v>
      </c>
      <c r="AJ611" t="s">
        <v>1464</v>
      </c>
      <c r="AK611">
        <v>5.99</v>
      </c>
      <c r="AL611">
        <v>1</v>
      </c>
      <c r="AM611" s="110" t="str">
        <f t="shared" si="9"/>
        <v>&lt; 25mph</v>
      </c>
    </row>
    <row r="612" spans="1:39" x14ac:dyDescent="0.45">
      <c r="A612" t="str">
        <f ca="1">1+A135</f>
        <v/>
      </c>
      <c r="B612" t="s">
        <v>415</v>
      </c>
      <c r="D612" s="114">
        <v>43074</v>
      </c>
      <c r="E612">
        <v>2017</v>
      </c>
      <c r="F612" s="112">
        <v>0.47986111111111113</v>
      </c>
      <c r="G612">
        <v>34.452829999999999</v>
      </c>
      <c r="H612">
        <v>-118.58188</v>
      </c>
      <c r="I612" t="s">
        <v>41</v>
      </c>
      <c r="J612" t="s">
        <v>42</v>
      </c>
      <c r="K612" t="s">
        <v>9</v>
      </c>
      <c r="M612" t="s">
        <v>9</v>
      </c>
      <c r="N612" t="s">
        <v>43</v>
      </c>
      <c r="O612" t="s">
        <v>292</v>
      </c>
      <c r="AG612" t="s">
        <v>331</v>
      </c>
      <c r="AH612" t="s">
        <v>667</v>
      </c>
      <c r="AI612">
        <v>4.0999999999999996</v>
      </c>
      <c r="AJ612" t="s">
        <v>1465</v>
      </c>
      <c r="AK612">
        <v>32.01</v>
      </c>
      <c r="AL612">
        <v>15</v>
      </c>
      <c r="AM612" s="110" t="str">
        <f t="shared" si="9"/>
        <v>25-40mph</v>
      </c>
    </row>
    <row r="613" spans="1:39" x14ac:dyDescent="0.45">
      <c r="A613" t="str">
        <f ca="1">1+A108</f>
        <v/>
      </c>
      <c r="B613" t="str">
        <f>""</f>
        <v/>
      </c>
      <c r="C613" t="s">
        <v>365</v>
      </c>
      <c r="D613" s="114">
        <v>43952</v>
      </c>
      <c r="E613">
        <v>2020</v>
      </c>
      <c r="F613" s="112">
        <v>0.89236111111111116</v>
      </c>
      <c r="G613">
        <v>34.565368999999997</v>
      </c>
      <c r="H613">
        <v>-118.116483</v>
      </c>
      <c r="I613" t="s">
        <v>63</v>
      </c>
      <c r="J613" t="s">
        <v>42</v>
      </c>
      <c r="K613" t="s">
        <v>3</v>
      </c>
      <c r="L613" t="s">
        <v>3</v>
      </c>
      <c r="N613" t="s">
        <v>43</v>
      </c>
      <c r="O613" t="s">
        <v>358</v>
      </c>
      <c r="P613" t="s">
        <v>366</v>
      </c>
      <c r="Q613" t="s">
        <v>366</v>
      </c>
      <c r="R613" t="s">
        <v>48</v>
      </c>
      <c r="S613" t="s">
        <v>48</v>
      </c>
      <c r="T613" t="s">
        <v>49</v>
      </c>
      <c r="U613" t="s">
        <v>360</v>
      </c>
      <c r="V613">
        <v>12</v>
      </c>
      <c r="W613" t="s">
        <v>51</v>
      </c>
      <c r="X613" t="s">
        <v>52</v>
      </c>
      <c r="Y613" t="s">
        <v>53</v>
      </c>
      <c r="Z613" t="s">
        <v>54</v>
      </c>
      <c r="AA613" s="114">
        <v>43952</v>
      </c>
      <c r="AB613" s="112">
        <v>0.89236111111111116</v>
      </c>
      <c r="AC613" t="s">
        <v>37</v>
      </c>
      <c r="AE613" t="s">
        <v>80</v>
      </c>
      <c r="AF613" t="s">
        <v>70</v>
      </c>
      <c r="AG613" t="s">
        <v>63</v>
      </c>
      <c r="AH613" t="s">
        <v>500</v>
      </c>
      <c r="AI613">
        <v>2.12</v>
      </c>
      <c r="AJ613" t="s">
        <v>1466</v>
      </c>
      <c r="AK613">
        <v>8.99</v>
      </c>
      <c r="AL613">
        <v>10</v>
      </c>
      <c r="AM613" s="110" t="str">
        <f t="shared" si="9"/>
        <v>&lt; 25mph</v>
      </c>
    </row>
    <row r="614" spans="1:39" x14ac:dyDescent="0.45">
      <c r="A614" t="str">
        <f ca="1">1+A91</f>
        <v/>
      </c>
      <c r="B614" t="str">
        <f>""</f>
        <v/>
      </c>
      <c r="C614" t="s">
        <v>107</v>
      </c>
      <c r="D614" s="114">
        <v>43622</v>
      </c>
      <c r="E614">
        <v>2019</v>
      </c>
      <c r="F614" s="112">
        <v>0.57777777777777772</v>
      </c>
      <c r="G614">
        <v>36.416786000000002</v>
      </c>
      <c r="H614">
        <v>-118.910242</v>
      </c>
      <c r="I614" t="s">
        <v>41</v>
      </c>
      <c r="J614" t="s">
        <v>42</v>
      </c>
      <c r="K614" t="s">
        <v>3</v>
      </c>
      <c r="L614" t="s">
        <v>3</v>
      </c>
      <c r="N614" t="s">
        <v>55</v>
      </c>
      <c r="P614" t="s">
        <v>320</v>
      </c>
      <c r="Q614" t="s">
        <v>320</v>
      </c>
      <c r="R614" t="s">
        <v>47</v>
      </c>
      <c r="S614" t="s">
        <v>48</v>
      </c>
      <c r="T614" t="s">
        <v>49</v>
      </c>
      <c r="U614" t="s">
        <v>316</v>
      </c>
      <c r="V614">
        <v>12</v>
      </c>
      <c r="W614" t="s">
        <v>51</v>
      </c>
      <c r="X614" t="s">
        <v>52</v>
      </c>
      <c r="Y614" t="s">
        <v>53</v>
      </c>
      <c r="Z614" t="s">
        <v>75</v>
      </c>
      <c r="AC614" t="s">
        <v>37</v>
      </c>
      <c r="AE614" t="s">
        <v>80</v>
      </c>
      <c r="AF614" t="s">
        <v>70</v>
      </c>
      <c r="AG614" t="s">
        <v>321</v>
      </c>
      <c r="AH614" t="s">
        <v>593</v>
      </c>
      <c r="AI614">
        <v>6.99</v>
      </c>
      <c r="AJ614" t="s">
        <v>1467</v>
      </c>
      <c r="AK614">
        <v>8.99</v>
      </c>
      <c r="AL614">
        <v>8</v>
      </c>
      <c r="AM614" s="110" t="str">
        <f t="shared" si="9"/>
        <v>&lt; 25mph</v>
      </c>
    </row>
    <row r="615" spans="1:39" x14ac:dyDescent="0.45">
      <c r="A615" t="str">
        <f ca="1">1+A6</f>
        <v/>
      </c>
      <c r="B615" t="str">
        <f>""</f>
        <v/>
      </c>
      <c r="C615" t="s">
        <v>82</v>
      </c>
      <c r="D615" s="114">
        <v>42121</v>
      </c>
      <c r="E615">
        <v>2015</v>
      </c>
      <c r="F615" s="112">
        <v>0.79791666666666672</v>
      </c>
      <c r="G615">
        <v>34.308858999999998</v>
      </c>
      <c r="H615">
        <v>-118.941348</v>
      </c>
      <c r="I615" t="s">
        <v>63</v>
      </c>
      <c r="J615" t="s">
        <v>42</v>
      </c>
      <c r="K615" t="s">
        <v>3</v>
      </c>
      <c r="L615" t="s">
        <v>3</v>
      </c>
      <c r="N615" t="s">
        <v>43</v>
      </c>
      <c r="O615" t="s">
        <v>83</v>
      </c>
      <c r="P615" t="s">
        <v>84</v>
      </c>
      <c r="Q615" t="s">
        <v>85</v>
      </c>
      <c r="R615" t="s">
        <v>61</v>
      </c>
      <c r="S615" t="s">
        <v>62</v>
      </c>
      <c r="T615" t="s">
        <v>49</v>
      </c>
      <c r="U615" t="s">
        <v>50</v>
      </c>
      <c r="V615">
        <v>12</v>
      </c>
      <c r="W615" t="s">
        <v>51</v>
      </c>
      <c r="X615" t="s">
        <v>52</v>
      </c>
      <c r="Y615" t="s">
        <v>53</v>
      </c>
      <c r="Z615" t="s">
        <v>54</v>
      </c>
      <c r="AA615" s="114">
        <v>42121</v>
      </c>
      <c r="AB615" s="112">
        <v>0.79791666666666672</v>
      </c>
      <c r="AC615" t="s">
        <v>86</v>
      </c>
      <c r="AD615" t="s">
        <v>87</v>
      </c>
      <c r="AE615" t="s">
        <v>56</v>
      </c>
      <c r="AF615" t="s">
        <v>56</v>
      </c>
      <c r="AG615" t="s">
        <v>55</v>
      </c>
      <c r="AH615" t="s">
        <v>1117</v>
      </c>
      <c r="AI615">
        <v>1.81</v>
      </c>
      <c r="AJ615" t="s">
        <v>1468</v>
      </c>
      <c r="AK615">
        <v>12.01</v>
      </c>
      <c r="AL615">
        <v>98</v>
      </c>
      <c r="AM615" s="110" t="str">
        <f t="shared" si="9"/>
        <v>&lt; 25mph</v>
      </c>
    </row>
    <row r="616" spans="1:39" x14ac:dyDescent="0.45">
      <c r="A616">
        <f>1+A114</f>
        <v>10006</v>
      </c>
      <c r="B616" t="str">
        <f>""</f>
        <v/>
      </c>
      <c r="C616" t="s">
        <v>378</v>
      </c>
      <c r="D616" s="114">
        <v>44017</v>
      </c>
      <c r="E616">
        <v>2020</v>
      </c>
      <c r="F616" s="112">
        <v>0.5</v>
      </c>
      <c r="G616">
        <v>35.870798000000001</v>
      </c>
      <c r="H616">
        <v>-118.64113399999999</v>
      </c>
      <c r="I616" t="s">
        <v>41</v>
      </c>
      <c r="J616" t="s">
        <v>42</v>
      </c>
      <c r="K616" t="s">
        <v>3</v>
      </c>
      <c r="L616" t="s">
        <v>3</v>
      </c>
      <c r="N616" t="s">
        <v>43</v>
      </c>
      <c r="O616" t="s">
        <v>101</v>
      </c>
      <c r="P616" t="s">
        <v>379</v>
      </c>
      <c r="Q616" t="s">
        <v>379</v>
      </c>
      <c r="R616" t="s">
        <v>48</v>
      </c>
      <c r="S616" t="s">
        <v>48</v>
      </c>
      <c r="T616" t="s">
        <v>49</v>
      </c>
      <c r="U616" t="s">
        <v>64</v>
      </c>
      <c r="V616">
        <v>2.4</v>
      </c>
      <c r="W616" t="s">
        <v>51</v>
      </c>
      <c r="X616" t="s">
        <v>63</v>
      </c>
      <c r="Y616" t="s">
        <v>53</v>
      </c>
      <c r="Z616" t="s">
        <v>54</v>
      </c>
      <c r="AA616" s="114">
        <v>44017</v>
      </c>
      <c r="AB616" s="112">
        <v>0.5</v>
      </c>
      <c r="AC616" t="s">
        <v>37</v>
      </c>
      <c r="AE616" t="s">
        <v>41</v>
      </c>
      <c r="AF616" t="s">
        <v>70</v>
      </c>
      <c r="AG616" t="s">
        <v>55</v>
      </c>
      <c r="AH616" t="s">
        <v>857</v>
      </c>
      <c r="AI616">
        <v>1.17</v>
      </c>
      <c r="AJ616" t="s">
        <v>1469</v>
      </c>
      <c r="AK616">
        <v>5.99</v>
      </c>
      <c r="AL616">
        <v>13</v>
      </c>
      <c r="AM616" s="110" t="str">
        <f t="shared" si="9"/>
        <v>&lt; 25mph</v>
      </c>
    </row>
    <row r="617" spans="1:39" x14ac:dyDescent="0.45">
      <c r="A617" t="str">
        <f ca="1">1+A73</f>
        <v/>
      </c>
      <c r="B617" t="str">
        <f>""</f>
        <v/>
      </c>
      <c r="C617" t="s">
        <v>272</v>
      </c>
      <c r="D617" s="114">
        <v>43024</v>
      </c>
      <c r="E617">
        <v>2017</v>
      </c>
      <c r="F617" s="112">
        <v>0.25763888888888892</v>
      </c>
      <c r="G617">
        <v>34.021742000000003</v>
      </c>
      <c r="H617">
        <v>-117.506912</v>
      </c>
      <c r="I617" t="s">
        <v>41</v>
      </c>
      <c r="J617" t="s">
        <v>42</v>
      </c>
      <c r="K617" t="s">
        <v>4</v>
      </c>
      <c r="L617" t="s">
        <v>4</v>
      </c>
      <c r="N617" t="s">
        <v>43</v>
      </c>
      <c r="O617" t="s">
        <v>143</v>
      </c>
      <c r="P617" t="s">
        <v>273</v>
      </c>
      <c r="Q617" t="s">
        <v>273</v>
      </c>
      <c r="R617" t="s">
        <v>47</v>
      </c>
      <c r="S617" t="s">
        <v>48</v>
      </c>
      <c r="T617" t="s">
        <v>49</v>
      </c>
      <c r="U617" t="s">
        <v>163</v>
      </c>
      <c r="V617">
        <v>12</v>
      </c>
      <c r="W617" t="s">
        <v>51</v>
      </c>
      <c r="X617" t="s">
        <v>52</v>
      </c>
      <c r="Y617" t="s">
        <v>53</v>
      </c>
      <c r="Z617" t="s">
        <v>54</v>
      </c>
      <c r="AA617" s="114">
        <v>43024</v>
      </c>
      <c r="AB617" s="112">
        <v>0.25763888888888892</v>
      </c>
      <c r="AC617" t="s">
        <v>37</v>
      </c>
      <c r="AD617" t="s">
        <v>56</v>
      </c>
      <c r="AE617" t="s">
        <v>141</v>
      </c>
      <c r="AF617" t="s">
        <v>70</v>
      </c>
      <c r="AG617" t="s">
        <v>55</v>
      </c>
      <c r="AH617" t="s">
        <v>1470</v>
      </c>
      <c r="AI617">
        <v>5</v>
      </c>
      <c r="AJ617" t="s">
        <v>1471</v>
      </c>
      <c r="AK617">
        <v>7</v>
      </c>
      <c r="AL617">
        <v>16</v>
      </c>
      <c r="AM617" s="110" t="str">
        <f t="shared" si="9"/>
        <v>&lt; 25mph</v>
      </c>
    </row>
    <row r="618" spans="1:39" x14ac:dyDescent="0.45">
      <c r="A618" t="str">
        <f ca="1">1+A10</f>
        <v/>
      </c>
      <c r="B618" t="str">
        <f>""</f>
        <v/>
      </c>
      <c r="C618" t="s">
        <v>96</v>
      </c>
      <c r="D618" s="114">
        <v>42138</v>
      </c>
      <c r="E618">
        <v>2015</v>
      </c>
      <c r="F618" s="112">
        <v>0.93333333333333335</v>
      </c>
      <c r="G618">
        <v>36.131810000000002</v>
      </c>
      <c r="H618">
        <v>-118.778424</v>
      </c>
      <c r="I618" t="s">
        <v>41</v>
      </c>
      <c r="J618" t="s">
        <v>42</v>
      </c>
      <c r="K618" t="s">
        <v>3</v>
      </c>
      <c r="L618" t="s">
        <v>3</v>
      </c>
      <c r="N618" t="s">
        <v>97</v>
      </c>
      <c r="O618" t="s">
        <v>56</v>
      </c>
      <c r="P618" t="s">
        <v>98</v>
      </c>
      <c r="Q618" t="s">
        <v>99</v>
      </c>
      <c r="R618" t="s">
        <v>47</v>
      </c>
      <c r="S618" t="s">
        <v>48</v>
      </c>
      <c r="T618" t="s">
        <v>49</v>
      </c>
      <c r="U618" t="s">
        <v>56</v>
      </c>
      <c r="V618">
        <v>12</v>
      </c>
      <c r="W618" t="s">
        <v>51</v>
      </c>
      <c r="X618" t="s">
        <v>52</v>
      </c>
      <c r="Y618" t="s">
        <v>53</v>
      </c>
      <c r="Z618" t="s">
        <v>54</v>
      </c>
      <c r="AA618" s="114">
        <v>42138</v>
      </c>
      <c r="AB618" s="112">
        <v>0.93333333333333335</v>
      </c>
      <c r="AC618" t="s">
        <v>37</v>
      </c>
      <c r="AD618" t="s">
        <v>56</v>
      </c>
      <c r="AE618" t="s">
        <v>41</v>
      </c>
      <c r="AF618" t="s">
        <v>70</v>
      </c>
      <c r="AG618" t="s">
        <v>55</v>
      </c>
      <c r="AH618" t="s">
        <v>453</v>
      </c>
      <c r="AI618">
        <v>5.23</v>
      </c>
      <c r="AJ618" t="s">
        <v>1472</v>
      </c>
      <c r="AK618">
        <v>10</v>
      </c>
      <c r="AL618">
        <v>1</v>
      </c>
      <c r="AM618" s="110" t="str">
        <f t="shared" si="9"/>
        <v>&lt; 25mph</v>
      </c>
    </row>
    <row r="619" spans="1:39" x14ac:dyDescent="0.45">
      <c r="A619" t="str">
        <f ca="1">1+A36</f>
        <v/>
      </c>
      <c r="B619" t="str">
        <f>""</f>
        <v/>
      </c>
      <c r="C619" t="s">
        <v>178</v>
      </c>
      <c r="D619" s="114">
        <v>42527</v>
      </c>
      <c r="E619">
        <v>2016</v>
      </c>
      <c r="F619" s="112">
        <v>0.73888888888888893</v>
      </c>
      <c r="G619">
        <v>35.135475999999997</v>
      </c>
      <c r="H619">
        <v>-118.477058</v>
      </c>
      <c r="I619" t="s">
        <v>41</v>
      </c>
      <c r="J619" t="s">
        <v>42</v>
      </c>
      <c r="K619" t="s">
        <v>3</v>
      </c>
      <c r="L619" t="s">
        <v>3</v>
      </c>
      <c r="N619" t="s">
        <v>43</v>
      </c>
      <c r="O619" t="s">
        <v>179</v>
      </c>
      <c r="P619" t="s">
        <v>180</v>
      </c>
      <c r="Q619" t="s">
        <v>180</v>
      </c>
      <c r="R619" t="s">
        <v>61</v>
      </c>
      <c r="S619" t="s">
        <v>62</v>
      </c>
      <c r="T619" t="s">
        <v>49</v>
      </c>
      <c r="U619" t="s">
        <v>56</v>
      </c>
      <c r="V619">
        <v>12</v>
      </c>
      <c r="W619" t="s">
        <v>51</v>
      </c>
      <c r="X619" t="s">
        <v>52</v>
      </c>
      <c r="Y619" t="s">
        <v>53</v>
      </c>
      <c r="Z619" t="s">
        <v>54</v>
      </c>
      <c r="AA619" s="114">
        <v>42527</v>
      </c>
      <c r="AB619" s="112">
        <v>0.73888888888888893</v>
      </c>
      <c r="AC619" t="s">
        <v>37</v>
      </c>
      <c r="AD619" t="s">
        <v>56</v>
      </c>
      <c r="AE619" t="s">
        <v>63</v>
      </c>
      <c r="AF619" t="s">
        <v>81</v>
      </c>
      <c r="AG619" t="s">
        <v>55</v>
      </c>
      <c r="AH619" t="s">
        <v>1473</v>
      </c>
      <c r="AI619">
        <v>5.98</v>
      </c>
      <c r="AJ619" t="s">
        <v>1474</v>
      </c>
      <c r="AK619">
        <v>32.659999999999997</v>
      </c>
      <c r="AL619">
        <v>85</v>
      </c>
      <c r="AM619" s="110" t="str">
        <f t="shared" si="9"/>
        <v>25-40mph</v>
      </c>
    </row>
    <row r="620" spans="1:39" x14ac:dyDescent="0.45">
      <c r="A620" t="str">
        <f ca="1">1+A69</f>
        <v/>
      </c>
      <c r="B620" t="str">
        <f>""</f>
        <v/>
      </c>
      <c r="C620" t="s">
        <v>262</v>
      </c>
      <c r="D620" s="114">
        <v>42927</v>
      </c>
      <c r="E620">
        <v>2017</v>
      </c>
      <c r="F620" s="112">
        <v>0.75416666666666665</v>
      </c>
      <c r="G620">
        <v>34.205357999999997</v>
      </c>
      <c r="H620">
        <v>-117.114256</v>
      </c>
      <c r="I620" t="s">
        <v>41</v>
      </c>
      <c r="J620" t="s">
        <v>42</v>
      </c>
      <c r="K620" t="s">
        <v>3</v>
      </c>
      <c r="L620" t="s">
        <v>3</v>
      </c>
      <c r="N620" t="s">
        <v>43</v>
      </c>
      <c r="O620" t="s">
        <v>230</v>
      </c>
      <c r="P620" t="s">
        <v>263</v>
      </c>
      <c r="Q620" t="s">
        <v>263</v>
      </c>
      <c r="R620" t="s">
        <v>61</v>
      </c>
      <c r="S620" t="s">
        <v>62</v>
      </c>
      <c r="T620" t="s">
        <v>49</v>
      </c>
      <c r="U620" t="s">
        <v>153</v>
      </c>
      <c r="V620">
        <v>2.4</v>
      </c>
      <c r="W620" t="s">
        <v>51</v>
      </c>
      <c r="X620" t="s">
        <v>52</v>
      </c>
      <c r="Y620" t="s">
        <v>53</v>
      </c>
      <c r="Z620" t="s">
        <v>75</v>
      </c>
      <c r="AA620" t="s">
        <v>76</v>
      </c>
      <c r="AB620" t="s">
        <v>56</v>
      </c>
      <c r="AC620" t="s">
        <v>55</v>
      </c>
      <c r="AD620" t="s">
        <v>56</v>
      </c>
      <c r="AE620" t="s">
        <v>56</v>
      </c>
      <c r="AF620" t="s">
        <v>56</v>
      </c>
      <c r="AG620" t="s">
        <v>55</v>
      </c>
      <c r="AH620" t="s">
        <v>1475</v>
      </c>
      <c r="AI620">
        <v>3.96</v>
      </c>
      <c r="AJ620" t="s">
        <v>1476</v>
      </c>
      <c r="AK620">
        <v>12.41</v>
      </c>
      <c r="AL620">
        <v>160</v>
      </c>
      <c r="AM620" s="110" t="str">
        <f t="shared" si="9"/>
        <v>&lt; 25mph</v>
      </c>
    </row>
    <row r="621" spans="1:39" x14ac:dyDescent="0.45">
      <c r="A621" t="str">
        <f ca="1">1+A55</f>
        <v/>
      </c>
      <c r="B621" t="str">
        <f>""</f>
        <v/>
      </c>
      <c r="C621" t="s">
        <v>227</v>
      </c>
      <c r="D621" s="114">
        <v>42748</v>
      </c>
      <c r="E621">
        <v>2017</v>
      </c>
      <c r="F621" s="112">
        <v>0.46180555555555558</v>
      </c>
      <c r="G621">
        <v>33.761028000000003</v>
      </c>
      <c r="H621">
        <v>-116.694783</v>
      </c>
      <c r="I621" t="s">
        <v>41</v>
      </c>
      <c r="J621" t="s">
        <v>42</v>
      </c>
      <c r="K621" t="s">
        <v>3</v>
      </c>
      <c r="L621" t="s">
        <v>3</v>
      </c>
      <c r="N621" t="s">
        <v>55</v>
      </c>
      <c r="O621" t="s">
        <v>56</v>
      </c>
      <c r="P621" t="s">
        <v>228</v>
      </c>
      <c r="Q621" t="s">
        <v>228</v>
      </c>
      <c r="R621" t="s">
        <v>61</v>
      </c>
      <c r="S621" t="s">
        <v>62</v>
      </c>
      <c r="T621" t="s">
        <v>49</v>
      </c>
      <c r="U621" t="s">
        <v>153</v>
      </c>
      <c r="V621">
        <v>12</v>
      </c>
      <c r="W621" t="s">
        <v>51</v>
      </c>
      <c r="X621" t="s">
        <v>52</v>
      </c>
      <c r="Y621" t="s">
        <v>53</v>
      </c>
      <c r="Z621" t="s">
        <v>54</v>
      </c>
      <c r="AA621" s="114">
        <v>42748</v>
      </c>
      <c r="AB621" s="112">
        <v>0.46180555555555558</v>
      </c>
      <c r="AC621" t="s">
        <v>37</v>
      </c>
      <c r="AD621" t="s">
        <v>56</v>
      </c>
      <c r="AE621" t="s">
        <v>41</v>
      </c>
      <c r="AF621" t="s">
        <v>70</v>
      </c>
      <c r="AG621" t="s">
        <v>55</v>
      </c>
      <c r="AH621" t="s">
        <v>968</v>
      </c>
      <c r="AI621">
        <v>3.86</v>
      </c>
      <c r="AJ621" t="s">
        <v>1477</v>
      </c>
      <c r="AK621">
        <v>10</v>
      </c>
      <c r="AL621">
        <v>31</v>
      </c>
      <c r="AM621" s="110" t="str">
        <f t="shared" si="9"/>
        <v>&lt; 25mph</v>
      </c>
    </row>
    <row r="622" spans="1:39" x14ac:dyDescent="0.45">
      <c r="A622">
        <f>1+A52</f>
        <v>10005</v>
      </c>
      <c r="B622" t="str">
        <f>""</f>
        <v/>
      </c>
      <c r="C622" t="s">
        <v>221</v>
      </c>
      <c r="D622" s="114">
        <v>42694</v>
      </c>
      <c r="E622">
        <v>2016</v>
      </c>
      <c r="F622" s="112">
        <v>0.46875</v>
      </c>
      <c r="G622">
        <v>34.188339999999997</v>
      </c>
      <c r="H622">
        <v>-118.874252</v>
      </c>
      <c r="I622" t="s">
        <v>41</v>
      </c>
      <c r="J622" t="s">
        <v>42</v>
      </c>
      <c r="K622" t="s">
        <v>3</v>
      </c>
      <c r="L622" t="s">
        <v>3</v>
      </c>
      <c r="N622" t="s">
        <v>133</v>
      </c>
      <c r="O622" t="s">
        <v>56</v>
      </c>
      <c r="P622" t="s">
        <v>222</v>
      </c>
      <c r="Q622" t="s">
        <v>222</v>
      </c>
      <c r="R622" t="s">
        <v>61</v>
      </c>
      <c r="S622" t="s">
        <v>62</v>
      </c>
      <c r="T622" t="s">
        <v>49</v>
      </c>
      <c r="U622" t="s">
        <v>223</v>
      </c>
      <c r="V622">
        <v>16</v>
      </c>
      <c r="W622" t="s">
        <v>51</v>
      </c>
      <c r="X622" t="s">
        <v>52</v>
      </c>
      <c r="Y622" t="s">
        <v>53</v>
      </c>
      <c r="Z622" t="s">
        <v>75</v>
      </c>
      <c r="AA622" t="s">
        <v>76</v>
      </c>
      <c r="AB622" t="s">
        <v>56</v>
      </c>
      <c r="AC622" t="s">
        <v>37</v>
      </c>
      <c r="AD622" t="s">
        <v>56</v>
      </c>
      <c r="AE622" t="s">
        <v>112</v>
      </c>
      <c r="AF622" t="s">
        <v>70</v>
      </c>
      <c r="AG622" t="s">
        <v>55</v>
      </c>
      <c r="AH622" t="s">
        <v>1478</v>
      </c>
      <c r="AI622">
        <v>6.74</v>
      </c>
      <c r="AJ622" t="s">
        <v>1479</v>
      </c>
      <c r="AK622">
        <v>7</v>
      </c>
      <c r="AL622">
        <v>46</v>
      </c>
      <c r="AM622" s="110" t="str">
        <f t="shared" si="9"/>
        <v>&lt; 25mph</v>
      </c>
    </row>
    <row r="623" spans="1:39" x14ac:dyDescent="0.45">
      <c r="A623" t="str">
        <f ca="1">1+A117</f>
        <v/>
      </c>
      <c r="B623" t="str">
        <f>""</f>
        <v/>
      </c>
      <c r="C623" t="s">
        <v>384</v>
      </c>
      <c r="D623" s="114">
        <v>44098</v>
      </c>
      <c r="E623">
        <v>2020</v>
      </c>
      <c r="F623" s="112">
        <v>0.44097222222222221</v>
      </c>
      <c r="G623">
        <v>35.488976000000001</v>
      </c>
      <c r="H623">
        <v>-118.52848400000001</v>
      </c>
      <c r="I623" t="s">
        <v>63</v>
      </c>
      <c r="J623" t="s">
        <v>42</v>
      </c>
      <c r="K623" t="s">
        <v>3</v>
      </c>
      <c r="L623" t="s">
        <v>3</v>
      </c>
      <c r="N623" t="s">
        <v>43</v>
      </c>
      <c r="O623" t="s">
        <v>385</v>
      </c>
      <c r="P623" t="s">
        <v>386</v>
      </c>
      <c r="Q623" t="s">
        <v>386</v>
      </c>
      <c r="R623" t="s">
        <v>62</v>
      </c>
      <c r="S623" t="s">
        <v>62</v>
      </c>
      <c r="T623" t="s">
        <v>49</v>
      </c>
      <c r="U623" t="s">
        <v>163</v>
      </c>
      <c r="V623">
        <v>12</v>
      </c>
      <c r="W623" t="s">
        <v>51</v>
      </c>
      <c r="X623" t="s">
        <v>52</v>
      </c>
      <c r="Y623" t="s">
        <v>53</v>
      </c>
      <c r="Z623" t="s">
        <v>75</v>
      </c>
      <c r="AC623" t="s">
        <v>387</v>
      </c>
      <c r="AG623" t="s">
        <v>55</v>
      </c>
      <c r="AH623" t="s">
        <v>639</v>
      </c>
      <c r="AI623">
        <v>4.4800000000000004</v>
      </c>
      <c r="AJ623" t="s">
        <v>1480</v>
      </c>
      <c r="AK623">
        <v>18.989999999999998</v>
      </c>
      <c r="AL623">
        <v>2</v>
      </c>
      <c r="AM623" s="110" t="str">
        <f t="shared" si="9"/>
        <v>&lt; 25mph</v>
      </c>
    </row>
    <row r="624" spans="1:39" x14ac:dyDescent="0.45">
      <c r="A624" t="str">
        <f ca="1">1+A96</f>
        <v/>
      </c>
      <c r="B624" t="str">
        <f>""</f>
        <v/>
      </c>
      <c r="C624" t="s">
        <v>82</v>
      </c>
      <c r="D624" s="114">
        <v>43687</v>
      </c>
      <c r="E624">
        <v>2019</v>
      </c>
      <c r="F624" s="112">
        <v>0.54166666666666663</v>
      </c>
      <c r="G624">
        <v>34.308858999999998</v>
      </c>
      <c r="H624">
        <v>-118.941348</v>
      </c>
      <c r="I624" t="s">
        <v>41</v>
      </c>
      <c r="J624" t="s">
        <v>42</v>
      </c>
      <c r="K624" t="s">
        <v>3</v>
      </c>
      <c r="L624" t="s">
        <v>3</v>
      </c>
      <c r="N624" t="s">
        <v>43</v>
      </c>
      <c r="O624" t="s">
        <v>335</v>
      </c>
      <c r="P624" t="s">
        <v>85</v>
      </c>
      <c r="Q624" t="s">
        <v>85</v>
      </c>
      <c r="R624" t="s">
        <v>61</v>
      </c>
      <c r="S624" t="s">
        <v>62</v>
      </c>
      <c r="T624" t="s">
        <v>49</v>
      </c>
      <c r="U624" t="s">
        <v>316</v>
      </c>
      <c r="V624">
        <v>16</v>
      </c>
      <c r="W624" t="s">
        <v>51</v>
      </c>
      <c r="X624" t="s">
        <v>52</v>
      </c>
      <c r="Y624" t="s">
        <v>53</v>
      </c>
      <c r="Z624" t="s">
        <v>75</v>
      </c>
      <c r="AC624" t="s">
        <v>86</v>
      </c>
      <c r="AD624" t="s">
        <v>87</v>
      </c>
      <c r="AG624" t="s">
        <v>55</v>
      </c>
      <c r="AH624" t="s">
        <v>1481</v>
      </c>
      <c r="AI624">
        <v>4.3</v>
      </c>
      <c r="AJ624" t="s">
        <v>1482</v>
      </c>
      <c r="AK624">
        <v>9.75</v>
      </c>
      <c r="AL624">
        <v>78</v>
      </c>
      <c r="AM624" s="110" t="str">
        <f t="shared" si="9"/>
        <v>&lt; 25mph</v>
      </c>
    </row>
    <row r="625" spans="1:39" x14ac:dyDescent="0.45">
      <c r="A625" t="str">
        <f ca="1">1+A16</f>
        <v/>
      </c>
      <c r="B625" t="str">
        <f>""</f>
        <v/>
      </c>
      <c r="C625" t="s">
        <v>117</v>
      </c>
      <c r="D625" s="114">
        <v>42161</v>
      </c>
      <c r="E625">
        <v>2015</v>
      </c>
      <c r="F625" s="112">
        <v>0.41666666666666669</v>
      </c>
      <c r="G625">
        <v>34.404333000000001</v>
      </c>
      <c r="H625">
        <v>-118.423417</v>
      </c>
      <c r="I625" t="s">
        <v>41</v>
      </c>
      <c r="J625" t="s">
        <v>42</v>
      </c>
      <c r="K625" t="s">
        <v>3</v>
      </c>
      <c r="L625" t="s">
        <v>3</v>
      </c>
      <c r="N625" t="s">
        <v>43</v>
      </c>
      <c r="O625" t="s">
        <v>66</v>
      </c>
      <c r="P625" t="s">
        <v>118</v>
      </c>
      <c r="Q625" t="s">
        <v>119</v>
      </c>
      <c r="R625" t="s">
        <v>61</v>
      </c>
      <c r="S625" t="s">
        <v>62</v>
      </c>
      <c r="T625" t="s">
        <v>49</v>
      </c>
      <c r="U625" t="s">
        <v>50</v>
      </c>
      <c r="V625">
        <v>16</v>
      </c>
      <c r="W625" t="s">
        <v>51</v>
      </c>
      <c r="X625" t="s">
        <v>63</v>
      </c>
      <c r="Y625" t="s">
        <v>53</v>
      </c>
      <c r="Z625" t="s">
        <v>54</v>
      </c>
      <c r="AA625" s="114">
        <v>42161</v>
      </c>
      <c r="AB625" s="112">
        <v>0.42569444444444438</v>
      </c>
      <c r="AC625" t="s">
        <v>37</v>
      </c>
      <c r="AD625" t="s">
        <v>56</v>
      </c>
      <c r="AE625" t="s">
        <v>112</v>
      </c>
      <c r="AF625" t="s">
        <v>70</v>
      </c>
      <c r="AG625" t="s">
        <v>64</v>
      </c>
      <c r="AH625" t="s">
        <v>455</v>
      </c>
      <c r="AI625">
        <v>3.54</v>
      </c>
      <c r="AJ625" t="s">
        <v>1483</v>
      </c>
      <c r="AK625">
        <v>14.99</v>
      </c>
      <c r="AL625">
        <v>35</v>
      </c>
      <c r="AM625" s="110" t="str">
        <f t="shared" si="9"/>
        <v>&lt; 25mph</v>
      </c>
    </row>
    <row r="626" spans="1:39" x14ac:dyDescent="0.45">
      <c r="A626" t="str">
        <f ca="1">1+A21</f>
        <v/>
      </c>
      <c r="B626" t="str">
        <f>""</f>
        <v/>
      </c>
      <c r="C626" t="s">
        <v>132</v>
      </c>
      <c r="D626" s="114">
        <v>42228</v>
      </c>
      <c r="E626">
        <v>2015</v>
      </c>
      <c r="F626" s="112">
        <v>0.5</v>
      </c>
      <c r="G626">
        <v>35.177247000000001</v>
      </c>
      <c r="H626">
        <v>-118.33731899999999</v>
      </c>
      <c r="I626" t="s">
        <v>41</v>
      </c>
      <c r="J626" t="s">
        <v>42</v>
      </c>
      <c r="K626" t="s">
        <v>3</v>
      </c>
      <c r="L626" t="s">
        <v>3</v>
      </c>
      <c r="N626" t="s">
        <v>133</v>
      </c>
      <c r="O626" t="s">
        <v>56</v>
      </c>
      <c r="P626" t="s">
        <v>134</v>
      </c>
      <c r="Q626" t="s">
        <v>135</v>
      </c>
      <c r="R626" t="s">
        <v>47</v>
      </c>
      <c r="S626" t="s">
        <v>48</v>
      </c>
      <c r="T626" t="s">
        <v>49</v>
      </c>
      <c r="U626" t="s">
        <v>56</v>
      </c>
      <c r="V626" t="s">
        <v>136</v>
      </c>
      <c r="W626" t="s">
        <v>51</v>
      </c>
      <c r="X626" t="s">
        <v>52</v>
      </c>
      <c r="Y626" t="s">
        <v>128</v>
      </c>
      <c r="Z626" t="s">
        <v>54</v>
      </c>
      <c r="AA626" s="114">
        <v>42228</v>
      </c>
      <c r="AB626" s="112">
        <v>0.46319444444444452</v>
      </c>
      <c r="AC626" t="s">
        <v>63</v>
      </c>
      <c r="AD626" t="s">
        <v>56</v>
      </c>
      <c r="AE626" t="s">
        <v>56</v>
      </c>
      <c r="AF626" t="s">
        <v>56</v>
      </c>
      <c r="AG626" t="s">
        <v>137</v>
      </c>
      <c r="AH626" t="s">
        <v>471</v>
      </c>
      <c r="AI626">
        <v>7.19</v>
      </c>
      <c r="AJ626" t="s">
        <v>1484</v>
      </c>
      <c r="AK626">
        <v>35.99</v>
      </c>
      <c r="AL626">
        <v>21</v>
      </c>
      <c r="AM626" s="110" t="str">
        <f t="shared" si="9"/>
        <v>25-40mph</v>
      </c>
    </row>
    <row r="627" spans="1:39" x14ac:dyDescent="0.45">
      <c r="A627" t="str">
        <f ca="1">1+A29</f>
        <v/>
      </c>
      <c r="B627" t="str">
        <f>""</f>
        <v/>
      </c>
      <c r="C627" t="s">
        <v>161</v>
      </c>
      <c r="D627" s="114">
        <v>42485</v>
      </c>
      <c r="E627">
        <v>2016</v>
      </c>
      <c r="F627" s="112">
        <v>0.80208333333333337</v>
      </c>
      <c r="G627">
        <v>36.137197999999998</v>
      </c>
      <c r="H627">
        <v>-118.861515</v>
      </c>
      <c r="I627" t="s">
        <v>41</v>
      </c>
      <c r="J627" t="s">
        <v>42</v>
      </c>
      <c r="K627" t="s">
        <v>4</v>
      </c>
      <c r="L627" t="s">
        <v>4</v>
      </c>
      <c r="N627" t="s">
        <v>43</v>
      </c>
      <c r="O627" t="s">
        <v>101</v>
      </c>
      <c r="P627" t="s">
        <v>162</v>
      </c>
      <c r="Q627" t="s">
        <v>162</v>
      </c>
      <c r="R627" t="s">
        <v>47</v>
      </c>
      <c r="S627" t="s">
        <v>48</v>
      </c>
      <c r="T627" t="s">
        <v>49</v>
      </c>
      <c r="U627" t="s">
        <v>163</v>
      </c>
      <c r="V627" t="s">
        <v>164</v>
      </c>
      <c r="W627" t="s">
        <v>51</v>
      </c>
      <c r="X627" t="s">
        <v>52</v>
      </c>
      <c r="Y627" t="s">
        <v>53</v>
      </c>
      <c r="Z627" t="s">
        <v>54</v>
      </c>
      <c r="AA627" s="114">
        <v>42485</v>
      </c>
      <c r="AB627" s="112">
        <v>0.80208333333333337</v>
      </c>
      <c r="AC627" t="s">
        <v>86</v>
      </c>
      <c r="AD627" t="s">
        <v>52</v>
      </c>
      <c r="AE627" t="s">
        <v>56</v>
      </c>
      <c r="AF627" t="s">
        <v>56</v>
      </c>
      <c r="AG627" t="s">
        <v>55</v>
      </c>
      <c r="AH627" t="s">
        <v>487</v>
      </c>
      <c r="AI627">
        <v>6.51</v>
      </c>
      <c r="AJ627" t="s">
        <v>1485</v>
      </c>
      <c r="AK627">
        <v>10</v>
      </c>
      <c r="AL627">
        <v>1</v>
      </c>
      <c r="AM627" s="110" t="str">
        <f t="shared" si="9"/>
        <v>&lt; 25mph</v>
      </c>
    </row>
    <row r="628" spans="1:39" x14ac:dyDescent="0.45">
      <c r="A628" t="str">
        <f ca="1">1+A57</f>
        <v/>
      </c>
      <c r="B628" t="str">
        <f>""</f>
        <v/>
      </c>
      <c r="C628" t="s">
        <v>232</v>
      </c>
      <c r="D628" s="114">
        <v>42811</v>
      </c>
      <c r="E628">
        <v>2017</v>
      </c>
      <c r="F628" s="112">
        <v>0.71805555555555556</v>
      </c>
      <c r="G628">
        <v>34.575906000000003</v>
      </c>
      <c r="H628">
        <v>-118.262917</v>
      </c>
      <c r="I628" t="s">
        <v>41</v>
      </c>
      <c r="J628" t="s">
        <v>42</v>
      </c>
      <c r="K628" t="s">
        <v>3</v>
      </c>
      <c r="L628" t="s">
        <v>3</v>
      </c>
      <c r="N628" t="s">
        <v>43</v>
      </c>
      <c r="O628" t="s">
        <v>148</v>
      </c>
      <c r="P628" t="s">
        <v>233</v>
      </c>
      <c r="Q628" t="s">
        <v>233</v>
      </c>
      <c r="R628" t="s">
        <v>61</v>
      </c>
      <c r="S628" t="s">
        <v>62</v>
      </c>
      <c r="T628" t="s">
        <v>49</v>
      </c>
      <c r="U628" t="s">
        <v>56</v>
      </c>
      <c r="V628">
        <v>12</v>
      </c>
      <c r="W628" t="s">
        <v>51</v>
      </c>
      <c r="X628" t="s">
        <v>52</v>
      </c>
      <c r="Y628" t="s">
        <v>53</v>
      </c>
      <c r="Z628" t="s">
        <v>54</v>
      </c>
      <c r="AA628" s="114">
        <v>42811</v>
      </c>
      <c r="AB628" s="112">
        <v>0.71805555555555556</v>
      </c>
      <c r="AC628" t="s">
        <v>37</v>
      </c>
      <c r="AD628" t="s">
        <v>56</v>
      </c>
      <c r="AE628" t="s">
        <v>141</v>
      </c>
      <c r="AF628" t="s">
        <v>70</v>
      </c>
      <c r="AG628" t="s">
        <v>55</v>
      </c>
      <c r="AH628" t="s">
        <v>518</v>
      </c>
      <c r="AI628">
        <v>2.92</v>
      </c>
      <c r="AJ628" t="s">
        <v>1486</v>
      </c>
      <c r="AK628">
        <v>4</v>
      </c>
      <c r="AL628">
        <v>10</v>
      </c>
      <c r="AM628" s="110" t="str">
        <f t="shared" si="9"/>
        <v>&lt; 25mph</v>
      </c>
    </row>
    <row r="629" spans="1:39" x14ac:dyDescent="0.45">
      <c r="A629" t="str">
        <f ca="1">1+A141</f>
        <v/>
      </c>
      <c r="B629" t="s">
        <v>426</v>
      </c>
      <c r="D629" s="114">
        <v>43712</v>
      </c>
      <c r="E629">
        <v>2019</v>
      </c>
      <c r="F629" s="112">
        <v>0.69652777777777775</v>
      </c>
      <c r="G629">
        <v>33.528469000000001</v>
      </c>
      <c r="H629">
        <v>-117.273157</v>
      </c>
      <c r="I629" t="s">
        <v>41</v>
      </c>
      <c r="J629" t="s">
        <v>42</v>
      </c>
      <c r="K629" t="s">
        <v>8</v>
      </c>
      <c r="M629" t="s">
        <v>8</v>
      </c>
      <c r="N629" t="s">
        <v>43</v>
      </c>
      <c r="O629" t="s">
        <v>101</v>
      </c>
      <c r="AG629" t="s">
        <v>331</v>
      </c>
      <c r="AH629" t="s">
        <v>464</v>
      </c>
      <c r="AI629">
        <v>2.64</v>
      </c>
      <c r="AJ629" t="s">
        <v>1487</v>
      </c>
      <c r="AK629">
        <v>18.989999999999998</v>
      </c>
      <c r="AL629">
        <v>19</v>
      </c>
      <c r="AM629" s="110" t="str">
        <f t="shared" si="9"/>
        <v>&lt; 25mph</v>
      </c>
    </row>
    <row r="630" spans="1:39" x14ac:dyDescent="0.45">
      <c r="A630" t="str">
        <f ca="1">1+A128</f>
        <v/>
      </c>
      <c r="B630" t="s">
        <v>410</v>
      </c>
      <c r="D630" s="114">
        <v>42230</v>
      </c>
      <c r="E630">
        <v>2015</v>
      </c>
      <c r="F630" s="112">
        <v>0.54652777777777772</v>
      </c>
      <c r="G630">
        <v>34.029944</v>
      </c>
      <c r="H630">
        <v>-118.07264499999999</v>
      </c>
      <c r="I630" t="s">
        <v>41</v>
      </c>
      <c r="J630" t="s">
        <v>42</v>
      </c>
      <c r="K630" t="s">
        <v>8</v>
      </c>
      <c r="M630" t="s">
        <v>8</v>
      </c>
      <c r="N630" t="s">
        <v>43</v>
      </c>
      <c r="O630" t="s">
        <v>409</v>
      </c>
      <c r="AG630" t="s">
        <v>331</v>
      </c>
      <c r="AH630" t="s">
        <v>659</v>
      </c>
      <c r="AI630">
        <v>4.82</v>
      </c>
      <c r="AJ630" t="s">
        <v>1488</v>
      </c>
      <c r="AK630">
        <v>13</v>
      </c>
      <c r="AL630">
        <v>89</v>
      </c>
      <c r="AM630" s="110" t="str">
        <f t="shared" si="9"/>
        <v>&lt; 25mph</v>
      </c>
    </row>
    <row r="631" spans="1:39" x14ac:dyDescent="0.45">
      <c r="A631">
        <f>1+A139</f>
        <v>10002</v>
      </c>
      <c r="B631" t="s">
        <v>422</v>
      </c>
      <c r="D631" s="114">
        <v>43412</v>
      </c>
      <c r="E631">
        <v>2018</v>
      </c>
      <c r="F631" s="112">
        <v>0.6</v>
      </c>
      <c r="G631">
        <v>34.234999999999999</v>
      </c>
      <c r="H631">
        <v>-118.70128</v>
      </c>
      <c r="I631" t="s">
        <v>41</v>
      </c>
      <c r="J631" t="s">
        <v>42</v>
      </c>
      <c r="K631" t="s">
        <v>9</v>
      </c>
      <c r="M631" t="s">
        <v>9</v>
      </c>
      <c r="N631" t="s">
        <v>43</v>
      </c>
      <c r="O631" t="s">
        <v>412</v>
      </c>
      <c r="AG631" t="s">
        <v>331</v>
      </c>
      <c r="AH631" t="s">
        <v>672</v>
      </c>
      <c r="AI631">
        <v>3.51</v>
      </c>
      <c r="AJ631" t="s">
        <v>1489</v>
      </c>
      <c r="AK631">
        <v>8.01</v>
      </c>
      <c r="AL631">
        <v>68</v>
      </c>
      <c r="AM631" s="110" t="str">
        <f t="shared" si="9"/>
        <v>&lt; 25mph</v>
      </c>
    </row>
    <row r="632" spans="1:39" x14ac:dyDescent="0.45">
      <c r="A632" t="str">
        <f ca="1">1+A112</f>
        <v/>
      </c>
      <c r="B632" t="str">
        <f>""</f>
        <v/>
      </c>
      <c r="C632" t="s">
        <v>339</v>
      </c>
      <c r="D632" s="114">
        <v>43996</v>
      </c>
      <c r="E632">
        <v>2020</v>
      </c>
      <c r="F632" s="112">
        <v>0.68402777777777779</v>
      </c>
      <c r="G632">
        <v>34.709825000000002</v>
      </c>
      <c r="H632">
        <v>-118.415853</v>
      </c>
      <c r="I632" t="s">
        <v>41</v>
      </c>
      <c r="J632" t="s">
        <v>42</v>
      </c>
      <c r="K632" t="s">
        <v>3</v>
      </c>
      <c r="L632" t="s">
        <v>3</v>
      </c>
      <c r="N632" t="s">
        <v>55</v>
      </c>
      <c r="P632" t="s">
        <v>375</v>
      </c>
      <c r="Q632" t="s">
        <v>375</v>
      </c>
      <c r="R632" t="s">
        <v>48</v>
      </c>
      <c r="S632" t="s">
        <v>48</v>
      </c>
      <c r="T632" t="s">
        <v>49</v>
      </c>
      <c r="U632" t="s">
        <v>64</v>
      </c>
      <c r="V632">
        <v>12</v>
      </c>
      <c r="W632" t="s">
        <v>51</v>
      </c>
      <c r="X632" t="s">
        <v>52</v>
      </c>
      <c r="Y632" t="s">
        <v>53</v>
      </c>
      <c r="Z632" t="s">
        <v>54</v>
      </c>
      <c r="AA632" s="114">
        <v>43996</v>
      </c>
      <c r="AB632" s="112">
        <v>0.80763888888888891</v>
      </c>
      <c r="AC632" t="s">
        <v>86</v>
      </c>
      <c r="AD632" t="s">
        <v>52</v>
      </c>
      <c r="AG632" t="s">
        <v>63</v>
      </c>
      <c r="AH632" t="s">
        <v>785</v>
      </c>
      <c r="AI632">
        <v>4.7699999999999996</v>
      </c>
      <c r="AJ632" t="s">
        <v>1490</v>
      </c>
      <c r="AK632">
        <v>18.010000000000002</v>
      </c>
      <c r="AL632">
        <v>11</v>
      </c>
      <c r="AM632" s="110" t="str">
        <f t="shared" si="9"/>
        <v>&lt; 25mph</v>
      </c>
    </row>
    <row r="633" spans="1:39" x14ac:dyDescent="0.45">
      <c r="A633" t="str">
        <f ca="1">1+A141</f>
        <v/>
      </c>
      <c r="B633" t="s">
        <v>426</v>
      </c>
      <c r="D633" s="114">
        <v>43712</v>
      </c>
      <c r="E633">
        <v>2019</v>
      </c>
      <c r="F633" s="112">
        <v>0.69652777777777775</v>
      </c>
      <c r="G633">
        <v>33.528469000000001</v>
      </c>
      <c r="H633">
        <v>-117.273157</v>
      </c>
      <c r="I633" t="s">
        <v>41</v>
      </c>
      <c r="J633" t="s">
        <v>42</v>
      </c>
      <c r="K633" t="s">
        <v>8</v>
      </c>
      <c r="M633" t="s">
        <v>8</v>
      </c>
      <c r="N633" t="s">
        <v>43</v>
      </c>
      <c r="O633" t="s">
        <v>101</v>
      </c>
      <c r="AG633" t="s">
        <v>331</v>
      </c>
      <c r="AH633" t="s">
        <v>1491</v>
      </c>
      <c r="AI633">
        <v>4.75</v>
      </c>
      <c r="AJ633" t="s">
        <v>1492</v>
      </c>
      <c r="AK633">
        <v>11.69</v>
      </c>
      <c r="AL633">
        <v>149</v>
      </c>
      <c r="AM633" s="110" t="str">
        <f t="shared" si="9"/>
        <v>&lt; 25mph</v>
      </c>
    </row>
    <row r="634" spans="1:39" x14ac:dyDescent="0.45">
      <c r="A634" t="str">
        <f ca="1">1+A104</f>
        <v/>
      </c>
      <c r="B634" t="str">
        <f>""</f>
        <v/>
      </c>
      <c r="C634" t="s">
        <v>355</v>
      </c>
      <c r="D634" s="114">
        <v>43579</v>
      </c>
      <c r="E634">
        <v>2019</v>
      </c>
      <c r="F634" s="112">
        <v>0.69444444444444442</v>
      </c>
      <c r="G634">
        <v>37.639133999999999</v>
      </c>
      <c r="H634">
        <v>-118.858774</v>
      </c>
      <c r="I634" t="s">
        <v>63</v>
      </c>
      <c r="J634" t="s">
        <v>42</v>
      </c>
      <c r="K634" t="s">
        <v>3</v>
      </c>
      <c r="L634" t="s">
        <v>3</v>
      </c>
      <c r="N634" t="s">
        <v>55</v>
      </c>
      <c r="P634" t="s">
        <v>356</v>
      </c>
      <c r="Q634" t="s">
        <v>356</v>
      </c>
      <c r="R634" t="s">
        <v>47</v>
      </c>
      <c r="S634" t="s">
        <v>48</v>
      </c>
      <c r="T634" t="s">
        <v>49</v>
      </c>
      <c r="U634" t="s">
        <v>153</v>
      </c>
      <c r="V634">
        <v>12</v>
      </c>
      <c r="W634" t="s">
        <v>51</v>
      </c>
      <c r="X634" t="s">
        <v>52</v>
      </c>
      <c r="Y634" t="s">
        <v>53</v>
      </c>
      <c r="Z634" t="s">
        <v>75</v>
      </c>
      <c r="AC634" t="s">
        <v>248</v>
      </c>
      <c r="AG634" t="s">
        <v>55</v>
      </c>
      <c r="AH634" t="s">
        <v>1493</v>
      </c>
      <c r="AI634">
        <v>1.38</v>
      </c>
      <c r="AJ634" t="s">
        <v>1494</v>
      </c>
      <c r="AK634">
        <v>34.520000000000003</v>
      </c>
      <c r="AL634">
        <v>14</v>
      </c>
      <c r="AM634" s="110" t="str">
        <f t="shared" si="9"/>
        <v>25-40mph</v>
      </c>
    </row>
    <row r="635" spans="1:39" x14ac:dyDescent="0.45">
      <c r="A635" t="str">
        <f ca="1">1+A94</f>
        <v/>
      </c>
      <c r="B635" t="str">
        <f>""</f>
        <v/>
      </c>
      <c r="C635" t="s">
        <v>328</v>
      </c>
      <c r="D635" s="114">
        <v>43641</v>
      </c>
      <c r="E635">
        <v>2019</v>
      </c>
      <c r="F635" s="112">
        <v>0.60486111111111107</v>
      </c>
      <c r="G635">
        <v>34.290306000000001</v>
      </c>
      <c r="H635">
        <v>-118.28846</v>
      </c>
      <c r="I635" t="s">
        <v>41</v>
      </c>
      <c r="J635" t="s">
        <v>42</v>
      </c>
      <c r="K635" t="s">
        <v>3</v>
      </c>
      <c r="L635" t="s">
        <v>3</v>
      </c>
      <c r="N635" t="s">
        <v>55</v>
      </c>
      <c r="P635" t="s">
        <v>329</v>
      </c>
      <c r="Q635" t="s">
        <v>329</v>
      </c>
      <c r="R635" t="s">
        <v>61</v>
      </c>
      <c r="S635" t="s">
        <v>62</v>
      </c>
      <c r="T635" t="s">
        <v>49</v>
      </c>
      <c r="U635" t="s">
        <v>330</v>
      </c>
      <c r="V635">
        <v>16</v>
      </c>
      <c r="W635" t="s">
        <v>51</v>
      </c>
      <c r="X635" t="s">
        <v>52</v>
      </c>
      <c r="Y635" t="s">
        <v>53</v>
      </c>
      <c r="Z635" t="s">
        <v>54</v>
      </c>
      <c r="AA635" s="114">
        <v>43641</v>
      </c>
      <c r="AB635" s="112">
        <v>0.60486111111111107</v>
      </c>
      <c r="AC635" t="s">
        <v>248</v>
      </c>
      <c r="AG635" t="s">
        <v>331</v>
      </c>
      <c r="AH635" t="s">
        <v>1010</v>
      </c>
      <c r="AI635">
        <v>7.88</v>
      </c>
      <c r="AJ635" t="s">
        <v>1495</v>
      </c>
      <c r="AK635">
        <v>17</v>
      </c>
      <c r="AL635">
        <v>56</v>
      </c>
      <c r="AM635" s="110" t="str">
        <f t="shared" si="9"/>
        <v>&lt; 25mph</v>
      </c>
    </row>
    <row r="636" spans="1:39" x14ac:dyDescent="0.45">
      <c r="A636">
        <f>1+A89</f>
        <v>10005</v>
      </c>
      <c r="B636" t="str">
        <f>""</f>
        <v/>
      </c>
      <c r="C636" t="s">
        <v>314</v>
      </c>
      <c r="D636" s="114">
        <v>43617</v>
      </c>
      <c r="E636">
        <v>2019</v>
      </c>
      <c r="F636" s="112">
        <v>0.47916666666666669</v>
      </c>
      <c r="G636">
        <v>34.519815000000001</v>
      </c>
      <c r="H636">
        <v>-118.21477299999999</v>
      </c>
      <c r="I636" t="s">
        <v>41</v>
      </c>
      <c r="J636" t="s">
        <v>42</v>
      </c>
      <c r="K636" t="s">
        <v>3</v>
      </c>
      <c r="L636" t="s">
        <v>3</v>
      </c>
      <c r="N636" t="s">
        <v>133</v>
      </c>
      <c r="P636" t="s">
        <v>315</v>
      </c>
      <c r="Q636" t="s">
        <v>315</v>
      </c>
      <c r="R636" t="s">
        <v>61</v>
      </c>
      <c r="S636" t="s">
        <v>62</v>
      </c>
      <c r="T636" t="s">
        <v>49</v>
      </c>
      <c r="U636" t="s">
        <v>316</v>
      </c>
      <c r="V636">
        <v>12</v>
      </c>
      <c r="W636" t="s">
        <v>51</v>
      </c>
      <c r="X636" t="s">
        <v>52</v>
      </c>
      <c r="Y636" t="s">
        <v>53</v>
      </c>
      <c r="Z636" t="s">
        <v>75</v>
      </c>
      <c r="AC636" t="s">
        <v>86</v>
      </c>
      <c r="AD636" t="s">
        <v>52</v>
      </c>
      <c r="AG636" t="s">
        <v>137</v>
      </c>
      <c r="AH636" t="s">
        <v>847</v>
      </c>
      <c r="AI636">
        <v>5.18</v>
      </c>
      <c r="AJ636" t="s">
        <v>1496</v>
      </c>
      <c r="AK636">
        <v>18.010000000000002</v>
      </c>
      <c r="AL636">
        <v>12</v>
      </c>
      <c r="AM636" s="110" t="str">
        <f t="shared" si="9"/>
        <v>&lt; 25mph</v>
      </c>
    </row>
    <row r="637" spans="1:39" x14ac:dyDescent="0.45">
      <c r="A637">
        <f>1+A51</f>
        <v>10004</v>
      </c>
      <c r="B637" t="str">
        <f>""</f>
        <v/>
      </c>
      <c r="C637" t="s">
        <v>218</v>
      </c>
      <c r="D637" s="114">
        <v>42669</v>
      </c>
      <c r="E637">
        <v>2016</v>
      </c>
      <c r="F637" s="112">
        <v>0.5131944444444444</v>
      </c>
      <c r="G637">
        <v>34.708129</v>
      </c>
      <c r="H637">
        <v>-118.536749</v>
      </c>
      <c r="I637" t="s">
        <v>41</v>
      </c>
      <c r="J637" t="s">
        <v>42</v>
      </c>
      <c r="K637" t="s">
        <v>4</v>
      </c>
      <c r="L637" t="s">
        <v>4</v>
      </c>
      <c r="N637" t="s">
        <v>43</v>
      </c>
      <c r="O637" t="s">
        <v>148</v>
      </c>
      <c r="P637" t="s">
        <v>219</v>
      </c>
      <c r="Q637" t="s">
        <v>220</v>
      </c>
      <c r="R637" t="s">
        <v>61</v>
      </c>
      <c r="S637" t="s">
        <v>62</v>
      </c>
      <c r="T637" t="s">
        <v>49</v>
      </c>
      <c r="U637" t="s">
        <v>56</v>
      </c>
      <c r="V637">
        <v>12</v>
      </c>
      <c r="W637" t="s">
        <v>51</v>
      </c>
      <c r="X637" t="s">
        <v>52</v>
      </c>
      <c r="Y637" t="s">
        <v>53</v>
      </c>
      <c r="Z637" t="s">
        <v>54</v>
      </c>
      <c r="AA637" s="114">
        <v>42669</v>
      </c>
      <c r="AB637" s="112">
        <v>0.5131944444444444</v>
      </c>
      <c r="AC637" t="s">
        <v>37</v>
      </c>
      <c r="AD637" t="s">
        <v>56</v>
      </c>
      <c r="AE637" t="s">
        <v>41</v>
      </c>
      <c r="AF637" t="s">
        <v>70</v>
      </c>
      <c r="AG637" t="s">
        <v>55</v>
      </c>
      <c r="AH637" t="s">
        <v>1210</v>
      </c>
      <c r="AI637">
        <v>5.52</v>
      </c>
      <c r="AJ637" t="s">
        <v>1497</v>
      </c>
      <c r="AK637">
        <v>9.57</v>
      </c>
      <c r="AL637">
        <v>18</v>
      </c>
      <c r="AM637" s="110" t="str">
        <f t="shared" si="9"/>
        <v>&lt; 25mph</v>
      </c>
    </row>
    <row r="638" spans="1:39" x14ac:dyDescent="0.45">
      <c r="A638" t="str">
        <f ca="1">1+A55</f>
        <v/>
      </c>
      <c r="B638" t="str">
        <f>""</f>
        <v/>
      </c>
      <c r="C638" t="s">
        <v>227</v>
      </c>
      <c r="D638" s="114">
        <v>42748</v>
      </c>
      <c r="E638">
        <v>2017</v>
      </c>
      <c r="F638" s="112">
        <v>0.46180555555555558</v>
      </c>
      <c r="G638">
        <v>33.761028000000003</v>
      </c>
      <c r="H638">
        <v>-116.694783</v>
      </c>
      <c r="I638" t="s">
        <v>41</v>
      </c>
      <c r="J638" t="s">
        <v>42</v>
      </c>
      <c r="K638" t="s">
        <v>3</v>
      </c>
      <c r="L638" t="s">
        <v>3</v>
      </c>
      <c r="N638" t="s">
        <v>55</v>
      </c>
      <c r="O638" t="s">
        <v>56</v>
      </c>
      <c r="P638" t="s">
        <v>228</v>
      </c>
      <c r="Q638" t="s">
        <v>228</v>
      </c>
      <c r="R638" t="s">
        <v>61</v>
      </c>
      <c r="S638" t="s">
        <v>62</v>
      </c>
      <c r="T638" t="s">
        <v>49</v>
      </c>
      <c r="U638" t="s">
        <v>153</v>
      </c>
      <c r="V638">
        <v>12</v>
      </c>
      <c r="W638" t="s">
        <v>51</v>
      </c>
      <c r="X638" t="s">
        <v>52</v>
      </c>
      <c r="Y638" t="s">
        <v>53</v>
      </c>
      <c r="Z638" t="s">
        <v>54</v>
      </c>
      <c r="AA638" s="114">
        <v>42748</v>
      </c>
      <c r="AB638" s="112">
        <v>0.46180555555555558</v>
      </c>
      <c r="AC638" t="s">
        <v>37</v>
      </c>
      <c r="AD638" t="s">
        <v>56</v>
      </c>
      <c r="AE638" t="s">
        <v>41</v>
      </c>
      <c r="AF638" t="s">
        <v>70</v>
      </c>
      <c r="AG638" t="s">
        <v>55</v>
      </c>
      <c r="AH638" t="s">
        <v>1498</v>
      </c>
      <c r="AI638">
        <v>0.96</v>
      </c>
      <c r="AJ638" t="s">
        <v>1499</v>
      </c>
      <c r="AK638">
        <v>21.25</v>
      </c>
      <c r="AL638">
        <v>44</v>
      </c>
      <c r="AM638" s="110" t="str">
        <f t="shared" si="9"/>
        <v>&lt; 25mph</v>
      </c>
    </row>
    <row r="639" spans="1:39" x14ac:dyDescent="0.45">
      <c r="A639" t="str">
        <f ca="1">1+A115</f>
        <v/>
      </c>
      <c r="B639" t="str">
        <f>""</f>
        <v/>
      </c>
      <c r="C639" t="s">
        <v>380</v>
      </c>
      <c r="D639" s="114">
        <v>44037</v>
      </c>
      <c r="E639">
        <v>2020</v>
      </c>
      <c r="F639" s="112">
        <v>0.55000000000000004</v>
      </c>
      <c r="G639">
        <v>35.634526000000001</v>
      </c>
      <c r="H639">
        <v>-118.387573</v>
      </c>
      <c r="I639" t="s">
        <v>41</v>
      </c>
      <c r="J639" t="s">
        <v>42</v>
      </c>
      <c r="K639" t="s">
        <v>3</v>
      </c>
      <c r="L639" t="s">
        <v>3</v>
      </c>
      <c r="N639" t="s">
        <v>43</v>
      </c>
      <c r="O639" t="s">
        <v>179</v>
      </c>
      <c r="P639" t="s">
        <v>381</v>
      </c>
      <c r="Q639" t="s">
        <v>381</v>
      </c>
      <c r="R639" t="s">
        <v>62</v>
      </c>
      <c r="S639" t="s">
        <v>62</v>
      </c>
      <c r="T639" t="s">
        <v>49</v>
      </c>
      <c r="U639" t="s">
        <v>153</v>
      </c>
      <c r="V639">
        <v>12</v>
      </c>
      <c r="W639" t="s">
        <v>51</v>
      </c>
      <c r="X639" t="s">
        <v>52</v>
      </c>
      <c r="Y639" t="s">
        <v>53</v>
      </c>
      <c r="Z639" t="s">
        <v>75</v>
      </c>
      <c r="AC639" t="s">
        <v>37</v>
      </c>
      <c r="AE639" t="s">
        <v>112</v>
      </c>
      <c r="AF639" t="s">
        <v>70</v>
      </c>
      <c r="AG639" t="s">
        <v>321</v>
      </c>
      <c r="AH639" t="s">
        <v>1500</v>
      </c>
      <c r="AI639">
        <v>4.49</v>
      </c>
      <c r="AJ639" t="s">
        <v>1501</v>
      </c>
      <c r="AK639">
        <v>13.87</v>
      </c>
      <c r="AL639">
        <v>45</v>
      </c>
      <c r="AM639" s="110" t="str">
        <f t="shared" si="9"/>
        <v>&lt; 25mph</v>
      </c>
    </row>
    <row r="640" spans="1:39" x14ac:dyDescent="0.45">
      <c r="A640" t="str">
        <f ca="1">1+A132</f>
        <v/>
      </c>
      <c r="B640" t="s">
        <v>415</v>
      </c>
      <c r="D640" s="114">
        <v>43074</v>
      </c>
      <c r="E640">
        <v>2017</v>
      </c>
      <c r="F640" s="112">
        <v>0.625</v>
      </c>
      <c r="G640">
        <v>34.26764</v>
      </c>
      <c r="H640">
        <v>-117.843994</v>
      </c>
      <c r="I640" t="s">
        <v>41</v>
      </c>
      <c r="J640" t="s">
        <v>42</v>
      </c>
      <c r="K640" t="s">
        <v>8</v>
      </c>
      <c r="M640" t="s">
        <v>8</v>
      </c>
      <c r="N640" t="s">
        <v>43</v>
      </c>
      <c r="O640" t="s">
        <v>409</v>
      </c>
      <c r="AG640" t="s">
        <v>331</v>
      </c>
      <c r="AH640" t="s">
        <v>662</v>
      </c>
      <c r="AI640">
        <v>6.35</v>
      </c>
      <c r="AJ640" t="s">
        <v>1502</v>
      </c>
      <c r="AK640">
        <v>17</v>
      </c>
      <c r="AL640">
        <v>1</v>
      </c>
      <c r="AM640" s="110" t="str">
        <f t="shared" si="9"/>
        <v>&lt; 25mph</v>
      </c>
    </row>
    <row r="641" spans="1:39" x14ac:dyDescent="0.45">
      <c r="A641" t="str">
        <f ca="1">1+A71</f>
        <v/>
      </c>
      <c r="B641" t="str">
        <f>""</f>
        <v/>
      </c>
      <c r="C641" t="s">
        <v>266</v>
      </c>
      <c r="D641" s="114">
        <v>42975</v>
      </c>
      <c r="E641">
        <v>2017</v>
      </c>
      <c r="F641" s="112">
        <v>0.1736111111111111</v>
      </c>
      <c r="G641">
        <v>33.957009999999997</v>
      </c>
      <c r="H641">
        <v>-117.861324</v>
      </c>
      <c r="I641" t="s">
        <v>41</v>
      </c>
      <c r="J641" t="s">
        <v>42</v>
      </c>
      <c r="K641" t="s">
        <v>3</v>
      </c>
      <c r="L641" t="s">
        <v>3</v>
      </c>
      <c r="N641" t="s">
        <v>133</v>
      </c>
      <c r="O641" t="s">
        <v>56</v>
      </c>
      <c r="P641" t="s">
        <v>267</v>
      </c>
      <c r="Q641" t="s">
        <v>268</v>
      </c>
      <c r="R641" t="s">
        <v>61</v>
      </c>
      <c r="S641" t="s">
        <v>62</v>
      </c>
      <c r="T641" t="s">
        <v>49</v>
      </c>
      <c r="U641" t="s">
        <v>56</v>
      </c>
      <c r="V641">
        <v>16</v>
      </c>
      <c r="W641" t="s">
        <v>51</v>
      </c>
      <c r="X641" t="s">
        <v>52</v>
      </c>
      <c r="Y641" t="s">
        <v>53</v>
      </c>
      <c r="Z641" t="s">
        <v>75</v>
      </c>
      <c r="AA641" t="s">
        <v>76</v>
      </c>
      <c r="AB641" t="s">
        <v>56</v>
      </c>
      <c r="AC641" t="s">
        <v>86</v>
      </c>
      <c r="AD641" t="s">
        <v>146</v>
      </c>
      <c r="AE641" t="s">
        <v>56</v>
      </c>
      <c r="AF641" t="s">
        <v>56</v>
      </c>
      <c r="AG641" t="s">
        <v>55</v>
      </c>
      <c r="AH641" t="s">
        <v>559</v>
      </c>
      <c r="AI641">
        <v>2.34</v>
      </c>
      <c r="AJ641" t="s">
        <v>1503</v>
      </c>
      <c r="AK641">
        <v>17</v>
      </c>
      <c r="AL641">
        <v>41</v>
      </c>
      <c r="AM641" s="110" t="str">
        <f t="shared" si="9"/>
        <v>&lt; 25mph</v>
      </c>
    </row>
    <row r="642" spans="1:39" x14ac:dyDescent="0.45">
      <c r="A642">
        <f>1+A64</f>
        <v>4</v>
      </c>
      <c r="B642" t="str">
        <f>""</f>
        <v/>
      </c>
      <c r="C642" t="s">
        <v>246</v>
      </c>
      <c r="D642" s="114">
        <v>42890</v>
      </c>
      <c r="E642">
        <v>2017</v>
      </c>
      <c r="F642" s="112">
        <v>0.55138888888888893</v>
      </c>
      <c r="G642">
        <v>33.837330999999999</v>
      </c>
      <c r="H642">
        <v>-117.486318</v>
      </c>
      <c r="I642" t="s">
        <v>41</v>
      </c>
      <c r="J642" t="s">
        <v>42</v>
      </c>
      <c r="K642" t="s">
        <v>3</v>
      </c>
      <c r="L642" t="s">
        <v>3</v>
      </c>
      <c r="N642" t="s">
        <v>43</v>
      </c>
      <c r="O642" t="s">
        <v>143</v>
      </c>
      <c r="P642" t="s">
        <v>247</v>
      </c>
      <c r="Q642" t="s">
        <v>247</v>
      </c>
      <c r="R642" t="s">
        <v>61</v>
      </c>
      <c r="S642" t="s">
        <v>62</v>
      </c>
      <c r="T642" t="s">
        <v>49</v>
      </c>
      <c r="U642" t="s">
        <v>56</v>
      </c>
      <c r="V642">
        <v>33</v>
      </c>
      <c r="W642" t="s">
        <v>51</v>
      </c>
      <c r="X642" t="s">
        <v>52</v>
      </c>
      <c r="Y642" t="s">
        <v>53</v>
      </c>
      <c r="Z642" t="s">
        <v>54</v>
      </c>
      <c r="AA642" s="114">
        <v>42890</v>
      </c>
      <c r="AB642" s="112">
        <v>0.55138888888888893</v>
      </c>
      <c r="AC642" t="s">
        <v>248</v>
      </c>
      <c r="AD642" t="s">
        <v>56</v>
      </c>
      <c r="AE642" t="s">
        <v>56</v>
      </c>
      <c r="AF642" t="s">
        <v>56</v>
      </c>
      <c r="AG642" t="s">
        <v>55</v>
      </c>
      <c r="AH642" t="s">
        <v>1099</v>
      </c>
      <c r="AI642">
        <v>5.76</v>
      </c>
      <c r="AJ642" t="s">
        <v>1504</v>
      </c>
      <c r="AK642">
        <v>30</v>
      </c>
      <c r="AL642">
        <v>62</v>
      </c>
      <c r="AM642" s="110" t="str">
        <f t="shared" ref="AM642:AM705" si="10">IF(AL642=0,"No data",IF(AK642&lt;25,"&lt; 25mph",IF(AK642&lt;40,"25-40mph",IF(AK642&lt;55,"40-55mph",IF(AK642&gt;=55,"55mph+","Undefined")))))</f>
        <v>25-40mph</v>
      </c>
    </row>
    <row r="643" spans="1:39" x14ac:dyDescent="0.45">
      <c r="A643" t="str">
        <f ca="1">1+A50</f>
        <v/>
      </c>
      <c r="B643" t="str">
        <f>""</f>
        <v/>
      </c>
      <c r="C643" t="s">
        <v>201</v>
      </c>
      <c r="D643" s="114">
        <v>42666</v>
      </c>
      <c r="E643">
        <v>2016</v>
      </c>
      <c r="F643" s="112">
        <v>0.40277777777777779</v>
      </c>
      <c r="G643">
        <v>34.460281000000002</v>
      </c>
      <c r="H643">
        <v>-119.285265</v>
      </c>
      <c r="I643" t="s">
        <v>41</v>
      </c>
      <c r="J643" t="s">
        <v>42</v>
      </c>
      <c r="K643" t="s">
        <v>3</v>
      </c>
      <c r="L643" t="s">
        <v>3</v>
      </c>
      <c r="N643" t="s">
        <v>43</v>
      </c>
      <c r="O643" t="s">
        <v>157</v>
      </c>
      <c r="P643" t="s">
        <v>216</v>
      </c>
      <c r="Q643" t="s">
        <v>217</v>
      </c>
      <c r="R643" t="s">
        <v>61</v>
      </c>
      <c r="S643" t="s">
        <v>62</v>
      </c>
      <c r="T643" t="s">
        <v>49</v>
      </c>
      <c r="U643" t="s">
        <v>56</v>
      </c>
      <c r="V643" t="s">
        <v>164</v>
      </c>
      <c r="W643" t="s">
        <v>51</v>
      </c>
      <c r="X643" t="s">
        <v>52</v>
      </c>
      <c r="Y643" t="s">
        <v>53</v>
      </c>
      <c r="Z643" t="s">
        <v>75</v>
      </c>
      <c r="AA643" t="s">
        <v>76</v>
      </c>
      <c r="AB643" t="s">
        <v>56</v>
      </c>
      <c r="AC643" t="s">
        <v>86</v>
      </c>
      <c r="AD643" t="s">
        <v>52</v>
      </c>
      <c r="AE643" t="s">
        <v>56</v>
      </c>
      <c r="AF643" t="s">
        <v>56</v>
      </c>
      <c r="AG643" t="s">
        <v>55</v>
      </c>
      <c r="AH643" t="s">
        <v>483</v>
      </c>
      <c r="AI643">
        <v>6.08</v>
      </c>
      <c r="AJ643" t="s">
        <v>1505</v>
      </c>
      <c r="AK643">
        <v>4</v>
      </c>
      <c r="AL643">
        <v>5</v>
      </c>
      <c r="AM643" s="110" t="str">
        <f t="shared" si="10"/>
        <v>&lt; 25mph</v>
      </c>
    </row>
    <row r="644" spans="1:39" x14ac:dyDescent="0.45">
      <c r="A644">
        <f>1+A53</f>
        <v>4</v>
      </c>
      <c r="B644" t="str">
        <f>""</f>
        <v/>
      </c>
      <c r="C644" t="s">
        <v>176</v>
      </c>
      <c r="D644" s="114">
        <v>42706</v>
      </c>
      <c r="E644">
        <v>2016</v>
      </c>
      <c r="F644" s="112">
        <v>0.8930555555555556</v>
      </c>
      <c r="G644">
        <v>34.381228999999998</v>
      </c>
      <c r="H644">
        <v>-118.41318099999999</v>
      </c>
      <c r="I644" t="s">
        <v>41</v>
      </c>
      <c r="J644" t="s">
        <v>42</v>
      </c>
      <c r="K644" t="s">
        <v>3</v>
      </c>
      <c r="L644" t="s">
        <v>3</v>
      </c>
      <c r="N644" t="s">
        <v>43</v>
      </c>
      <c r="O644" t="s">
        <v>93</v>
      </c>
      <c r="P644" t="s">
        <v>224</v>
      </c>
      <c r="Q644" t="s">
        <v>224</v>
      </c>
      <c r="R644" t="s">
        <v>61</v>
      </c>
      <c r="S644" t="s">
        <v>62</v>
      </c>
      <c r="T644" t="s">
        <v>49</v>
      </c>
      <c r="U644" t="s">
        <v>56</v>
      </c>
      <c r="V644">
        <v>66</v>
      </c>
      <c r="W644" t="s">
        <v>111</v>
      </c>
      <c r="X644" t="s">
        <v>52</v>
      </c>
      <c r="Y644" t="s">
        <v>53</v>
      </c>
      <c r="Z644" t="s">
        <v>75</v>
      </c>
      <c r="AA644" t="s">
        <v>76</v>
      </c>
      <c r="AB644" t="s">
        <v>56</v>
      </c>
      <c r="AC644" t="s">
        <v>37</v>
      </c>
      <c r="AD644" t="s">
        <v>56</v>
      </c>
      <c r="AE644" t="s">
        <v>41</v>
      </c>
      <c r="AF644" t="s">
        <v>70</v>
      </c>
      <c r="AG644" t="s">
        <v>55</v>
      </c>
      <c r="AH644" t="s">
        <v>462</v>
      </c>
      <c r="AI644">
        <v>6.84</v>
      </c>
      <c r="AJ644" t="s">
        <v>1506</v>
      </c>
      <c r="AK644">
        <v>20</v>
      </c>
      <c r="AL644">
        <v>24</v>
      </c>
      <c r="AM644" s="110" t="str">
        <f t="shared" si="10"/>
        <v>&lt; 25mph</v>
      </c>
    </row>
    <row r="645" spans="1:39" x14ac:dyDescent="0.45">
      <c r="A645" t="str">
        <f ca="1">1+A60</f>
        <v/>
      </c>
      <c r="B645" t="str">
        <f>""</f>
        <v/>
      </c>
      <c r="C645" t="s">
        <v>237</v>
      </c>
      <c r="D645" s="114">
        <v>42856</v>
      </c>
      <c r="E645">
        <v>2017</v>
      </c>
      <c r="F645" s="112">
        <v>0.2361111111111111</v>
      </c>
      <c r="G645">
        <v>38.020944</v>
      </c>
      <c r="H645">
        <v>-119.16076</v>
      </c>
      <c r="I645" t="s">
        <v>41</v>
      </c>
      <c r="J645" t="s">
        <v>42</v>
      </c>
      <c r="K645" t="s">
        <v>4</v>
      </c>
      <c r="L645" t="s">
        <v>4</v>
      </c>
      <c r="N645" t="s">
        <v>43</v>
      </c>
      <c r="O645" t="s">
        <v>238</v>
      </c>
      <c r="P645" t="s">
        <v>239</v>
      </c>
      <c r="Q645" t="s">
        <v>239</v>
      </c>
      <c r="R645" t="s">
        <v>47</v>
      </c>
      <c r="S645" t="s">
        <v>48</v>
      </c>
      <c r="T645" t="s">
        <v>49</v>
      </c>
      <c r="U645" t="s">
        <v>56</v>
      </c>
      <c r="V645">
        <v>55</v>
      </c>
      <c r="W645" t="s">
        <v>51</v>
      </c>
      <c r="X645" t="s">
        <v>52</v>
      </c>
      <c r="Y645" t="s">
        <v>53</v>
      </c>
      <c r="Z645" t="s">
        <v>75</v>
      </c>
      <c r="AA645" t="s">
        <v>76</v>
      </c>
      <c r="AB645" t="s">
        <v>56</v>
      </c>
      <c r="AC645" t="s">
        <v>240</v>
      </c>
      <c r="AD645" t="s">
        <v>56</v>
      </c>
      <c r="AE645" t="s">
        <v>56</v>
      </c>
      <c r="AF645" t="s">
        <v>56</v>
      </c>
      <c r="AG645" t="s">
        <v>55</v>
      </c>
      <c r="AH645" t="s">
        <v>538</v>
      </c>
      <c r="AI645">
        <v>7.12</v>
      </c>
      <c r="AJ645" t="s">
        <v>1507</v>
      </c>
      <c r="AK645">
        <v>31.9</v>
      </c>
      <c r="AL645">
        <v>6</v>
      </c>
      <c r="AM645" s="110" t="str">
        <f t="shared" si="10"/>
        <v>25-40mph</v>
      </c>
    </row>
    <row r="646" spans="1:39" x14ac:dyDescent="0.45">
      <c r="A646" t="str">
        <f ca="1">1+A24</f>
        <v/>
      </c>
      <c r="B646" t="str">
        <f>""</f>
        <v/>
      </c>
      <c r="C646" t="s">
        <v>147</v>
      </c>
      <c r="D646" s="114">
        <v>42385</v>
      </c>
      <c r="E646">
        <v>2016</v>
      </c>
      <c r="F646" s="112">
        <v>0.63888888888888884</v>
      </c>
      <c r="G646">
        <v>34.409571</v>
      </c>
      <c r="H646">
        <v>-118.68156999999999</v>
      </c>
      <c r="I646" t="s">
        <v>41</v>
      </c>
      <c r="J646" t="s">
        <v>42</v>
      </c>
      <c r="K646" t="s">
        <v>3</v>
      </c>
      <c r="L646" t="s">
        <v>3</v>
      </c>
      <c r="N646" t="s">
        <v>43</v>
      </c>
      <c r="O646" t="s">
        <v>148</v>
      </c>
      <c r="P646" t="s">
        <v>149</v>
      </c>
      <c r="Q646" t="s">
        <v>149</v>
      </c>
      <c r="R646" t="s">
        <v>61</v>
      </c>
      <c r="S646" t="s">
        <v>62</v>
      </c>
      <c r="T646" t="s">
        <v>49</v>
      </c>
      <c r="U646" t="s">
        <v>56</v>
      </c>
      <c r="V646">
        <v>16</v>
      </c>
      <c r="W646" t="s">
        <v>51</v>
      </c>
      <c r="X646" t="s">
        <v>52</v>
      </c>
      <c r="Y646" t="s">
        <v>53</v>
      </c>
      <c r="Z646" t="s">
        <v>54</v>
      </c>
      <c r="AA646" s="114">
        <v>42385</v>
      </c>
      <c r="AB646" s="112">
        <v>0.63888888888888884</v>
      </c>
      <c r="AC646" t="s">
        <v>86</v>
      </c>
      <c r="AD646" t="s">
        <v>63</v>
      </c>
      <c r="AE646" t="s">
        <v>56</v>
      </c>
      <c r="AF646" t="s">
        <v>56</v>
      </c>
      <c r="AG646" t="s">
        <v>55</v>
      </c>
      <c r="AH646" t="s">
        <v>540</v>
      </c>
      <c r="AI646">
        <v>7.33</v>
      </c>
      <c r="AJ646" t="s">
        <v>1508</v>
      </c>
      <c r="AK646">
        <v>9.4</v>
      </c>
      <c r="AL646">
        <v>15</v>
      </c>
      <c r="AM646" s="110" t="str">
        <f t="shared" si="10"/>
        <v>&lt; 25mph</v>
      </c>
    </row>
    <row r="647" spans="1:39" x14ac:dyDescent="0.45">
      <c r="A647" t="str">
        <f ca="1">1+A71</f>
        <v/>
      </c>
      <c r="B647" t="str">
        <f>""</f>
        <v/>
      </c>
      <c r="C647" t="s">
        <v>266</v>
      </c>
      <c r="D647" s="114">
        <v>42975</v>
      </c>
      <c r="E647">
        <v>2017</v>
      </c>
      <c r="F647" s="112">
        <v>0.1736111111111111</v>
      </c>
      <c r="G647">
        <v>33.957009999999997</v>
      </c>
      <c r="H647">
        <v>-117.861324</v>
      </c>
      <c r="I647" t="s">
        <v>41</v>
      </c>
      <c r="J647" t="s">
        <v>42</v>
      </c>
      <c r="K647" t="s">
        <v>3</v>
      </c>
      <c r="L647" t="s">
        <v>3</v>
      </c>
      <c r="N647" t="s">
        <v>133</v>
      </c>
      <c r="O647" t="s">
        <v>56</v>
      </c>
      <c r="P647" t="s">
        <v>267</v>
      </c>
      <c r="Q647" t="s">
        <v>268</v>
      </c>
      <c r="R647" t="s">
        <v>61</v>
      </c>
      <c r="S647" t="s">
        <v>62</v>
      </c>
      <c r="T647" t="s">
        <v>49</v>
      </c>
      <c r="U647" t="s">
        <v>56</v>
      </c>
      <c r="V647">
        <v>16</v>
      </c>
      <c r="W647" t="s">
        <v>51</v>
      </c>
      <c r="X647" t="s">
        <v>52</v>
      </c>
      <c r="Y647" t="s">
        <v>53</v>
      </c>
      <c r="Z647" t="s">
        <v>75</v>
      </c>
      <c r="AA647" t="s">
        <v>76</v>
      </c>
      <c r="AB647" t="s">
        <v>56</v>
      </c>
      <c r="AC647" t="s">
        <v>86</v>
      </c>
      <c r="AD647" t="s">
        <v>146</v>
      </c>
      <c r="AE647" t="s">
        <v>56</v>
      </c>
      <c r="AF647" t="s">
        <v>56</v>
      </c>
      <c r="AG647" t="s">
        <v>55</v>
      </c>
      <c r="AH647" t="s">
        <v>1509</v>
      </c>
      <c r="AI647">
        <v>5.0999999999999996</v>
      </c>
      <c r="AJ647" t="s">
        <v>1510</v>
      </c>
      <c r="AK647">
        <v>10</v>
      </c>
      <c r="AL647">
        <v>102</v>
      </c>
      <c r="AM647" s="110" t="str">
        <f t="shared" si="10"/>
        <v>&lt; 25mph</v>
      </c>
    </row>
    <row r="648" spans="1:39" x14ac:dyDescent="0.45">
      <c r="A648">
        <f>1+A32</f>
        <v>10006</v>
      </c>
      <c r="B648" t="str">
        <f>""</f>
        <v/>
      </c>
      <c r="C648" t="s">
        <v>167</v>
      </c>
      <c r="D648" s="114">
        <v>42502</v>
      </c>
      <c r="E648">
        <v>2016</v>
      </c>
      <c r="F648" s="112">
        <v>0.37152777777777779</v>
      </c>
      <c r="G648">
        <v>34.473616</v>
      </c>
      <c r="H648">
        <v>-120.21599500000001</v>
      </c>
      <c r="I648" t="s">
        <v>41</v>
      </c>
      <c r="J648" t="s">
        <v>42</v>
      </c>
      <c r="K648" t="s">
        <v>3</v>
      </c>
      <c r="L648" t="s">
        <v>3</v>
      </c>
      <c r="N648" t="s">
        <v>43</v>
      </c>
      <c r="O648" t="s">
        <v>168</v>
      </c>
      <c r="P648" t="s">
        <v>170</v>
      </c>
      <c r="Q648" t="s">
        <v>170</v>
      </c>
      <c r="R648" t="s">
        <v>47</v>
      </c>
      <c r="S648" t="s">
        <v>48</v>
      </c>
      <c r="T648" t="s">
        <v>49</v>
      </c>
      <c r="U648" t="s">
        <v>56</v>
      </c>
      <c r="V648">
        <v>16</v>
      </c>
      <c r="W648" t="s">
        <v>51</v>
      </c>
      <c r="X648" t="s">
        <v>52</v>
      </c>
      <c r="Y648" t="s">
        <v>53</v>
      </c>
      <c r="Z648" t="s">
        <v>54</v>
      </c>
      <c r="AA648" s="114">
        <v>42502</v>
      </c>
      <c r="AB648" s="112">
        <v>0.37152777777777779</v>
      </c>
      <c r="AC648" t="s">
        <v>86</v>
      </c>
      <c r="AD648" t="s">
        <v>87</v>
      </c>
      <c r="AE648" t="s">
        <v>56</v>
      </c>
      <c r="AF648" t="s">
        <v>56</v>
      </c>
      <c r="AG648" t="s">
        <v>55</v>
      </c>
      <c r="AH648" t="s">
        <v>1375</v>
      </c>
      <c r="AI648">
        <v>1.52</v>
      </c>
      <c r="AJ648" t="s">
        <v>1511</v>
      </c>
      <c r="AK648">
        <v>17</v>
      </c>
      <c r="AL648">
        <v>4</v>
      </c>
      <c r="AM648" s="110" t="str">
        <f t="shared" si="10"/>
        <v>&lt; 25mph</v>
      </c>
    </row>
    <row r="649" spans="1:39" x14ac:dyDescent="0.45">
      <c r="A649">
        <f>1+A107</f>
        <v>10005</v>
      </c>
      <c r="B649" t="str">
        <f>""</f>
        <v/>
      </c>
      <c r="C649" t="s">
        <v>363</v>
      </c>
      <c r="D649" s="114">
        <v>43943</v>
      </c>
      <c r="E649">
        <v>2020</v>
      </c>
      <c r="F649" s="112">
        <v>0.63888888888888884</v>
      </c>
      <c r="G649">
        <v>34.439951999999998</v>
      </c>
      <c r="H649">
        <v>-118.281142</v>
      </c>
      <c r="I649" t="s">
        <v>63</v>
      </c>
      <c r="J649" t="s">
        <v>42</v>
      </c>
      <c r="K649" t="s">
        <v>3</v>
      </c>
      <c r="L649" t="s">
        <v>3</v>
      </c>
      <c r="N649" t="s">
        <v>55</v>
      </c>
      <c r="P649" t="s">
        <v>364</v>
      </c>
      <c r="Q649" t="s">
        <v>364</v>
      </c>
      <c r="R649" t="s">
        <v>62</v>
      </c>
      <c r="S649" t="s">
        <v>62</v>
      </c>
      <c r="T649" t="s">
        <v>49</v>
      </c>
      <c r="U649" t="s">
        <v>360</v>
      </c>
      <c r="V649">
        <v>16</v>
      </c>
      <c r="W649" t="s">
        <v>51</v>
      </c>
      <c r="X649" t="s">
        <v>63</v>
      </c>
      <c r="Y649" t="s">
        <v>53</v>
      </c>
      <c r="Z649" t="s">
        <v>75</v>
      </c>
      <c r="AC649" t="s">
        <v>86</v>
      </c>
      <c r="AD649" t="s">
        <v>52</v>
      </c>
      <c r="AG649" t="s">
        <v>63</v>
      </c>
      <c r="AH649" t="s">
        <v>847</v>
      </c>
      <c r="AI649">
        <v>4.83</v>
      </c>
      <c r="AJ649" t="s">
        <v>1512</v>
      </c>
      <c r="AK649">
        <v>11.01</v>
      </c>
      <c r="AL649">
        <v>3</v>
      </c>
      <c r="AM649" s="110" t="str">
        <f t="shared" si="10"/>
        <v>&lt; 25mph</v>
      </c>
    </row>
    <row r="650" spans="1:39" x14ac:dyDescent="0.45">
      <c r="A650" t="str">
        <f ca="1">1+A104</f>
        <v/>
      </c>
      <c r="B650" t="str">
        <f>""</f>
        <v/>
      </c>
      <c r="C650" t="s">
        <v>355</v>
      </c>
      <c r="D650" s="114">
        <v>43579</v>
      </c>
      <c r="E650">
        <v>2019</v>
      </c>
      <c r="F650" s="112">
        <v>0.69444444444444442</v>
      </c>
      <c r="G650">
        <v>37.639133999999999</v>
      </c>
      <c r="H650">
        <v>-118.858774</v>
      </c>
      <c r="I650" t="s">
        <v>63</v>
      </c>
      <c r="J650" t="s">
        <v>42</v>
      </c>
      <c r="K650" t="s">
        <v>3</v>
      </c>
      <c r="L650" t="s">
        <v>3</v>
      </c>
      <c r="N650" t="s">
        <v>55</v>
      </c>
      <c r="P650" t="s">
        <v>356</v>
      </c>
      <c r="Q650" t="s">
        <v>356</v>
      </c>
      <c r="R650" t="s">
        <v>47</v>
      </c>
      <c r="S650" t="s">
        <v>48</v>
      </c>
      <c r="T650" t="s">
        <v>49</v>
      </c>
      <c r="U650" t="s">
        <v>153</v>
      </c>
      <c r="V650">
        <v>12</v>
      </c>
      <c r="W650" t="s">
        <v>51</v>
      </c>
      <c r="X650" t="s">
        <v>52</v>
      </c>
      <c r="Y650" t="s">
        <v>53</v>
      </c>
      <c r="Z650" t="s">
        <v>75</v>
      </c>
      <c r="AC650" t="s">
        <v>248</v>
      </c>
      <c r="AG650" t="s">
        <v>55</v>
      </c>
      <c r="AH650" t="s">
        <v>1513</v>
      </c>
      <c r="AI650">
        <v>2.62</v>
      </c>
      <c r="AJ650" t="s">
        <v>1514</v>
      </c>
      <c r="AK650">
        <v>26.3</v>
      </c>
      <c r="AL650">
        <v>84</v>
      </c>
      <c r="AM650" s="110" t="str">
        <f t="shared" si="10"/>
        <v>25-40mph</v>
      </c>
    </row>
    <row r="651" spans="1:39" x14ac:dyDescent="0.45">
      <c r="A651" t="str">
        <f ca="1">1+A112</f>
        <v/>
      </c>
      <c r="B651" t="str">
        <f>""</f>
        <v/>
      </c>
      <c r="C651" t="s">
        <v>339</v>
      </c>
      <c r="D651" s="114">
        <v>43996</v>
      </c>
      <c r="E651">
        <v>2020</v>
      </c>
      <c r="F651" s="112">
        <v>0.68402777777777779</v>
      </c>
      <c r="G651">
        <v>34.709825000000002</v>
      </c>
      <c r="H651">
        <v>-118.415853</v>
      </c>
      <c r="I651" t="s">
        <v>41</v>
      </c>
      <c r="J651" t="s">
        <v>42</v>
      </c>
      <c r="K651" t="s">
        <v>3</v>
      </c>
      <c r="L651" t="s">
        <v>3</v>
      </c>
      <c r="N651" t="s">
        <v>55</v>
      </c>
      <c r="P651" t="s">
        <v>375</v>
      </c>
      <c r="Q651" t="s">
        <v>375</v>
      </c>
      <c r="R651" t="s">
        <v>48</v>
      </c>
      <c r="S651" t="s">
        <v>48</v>
      </c>
      <c r="T651" t="s">
        <v>49</v>
      </c>
      <c r="U651" t="s">
        <v>64</v>
      </c>
      <c r="V651">
        <v>12</v>
      </c>
      <c r="W651" t="s">
        <v>51</v>
      </c>
      <c r="X651" t="s">
        <v>52</v>
      </c>
      <c r="Y651" t="s">
        <v>53</v>
      </c>
      <c r="Z651" t="s">
        <v>54</v>
      </c>
      <c r="AA651" s="114">
        <v>43996</v>
      </c>
      <c r="AB651" s="112">
        <v>0.80763888888888891</v>
      </c>
      <c r="AC651" t="s">
        <v>86</v>
      </c>
      <c r="AD651" t="s">
        <v>52</v>
      </c>
      <c r="AG651" t="s">
        <v>63</v>
      </c>
      <c r="AH651" t="s">
        <v>1210</v>
      </c>
      <c r="AI651">
        <v>4.5999999999999996</v>
      </c>
      <c r="AJ651" t="s">
        <v>1515</v>
      </c>
      <c r="AK651">
        <v>12.13</v>
      </c>
      <c r="AL651">
        <v>35</v>
      </c>
      <c r="AM651" s="110" t="str">
        <f t="shared" si="10"/>
        <v>&lt; 25mph</v>
      </c>
    </row>
    <row r="652" spans="1:39" x14ac:dyDescent="0.45">
      <c r="A652" t="str">
        <f ca="1">1+A142</f>
        <v/>
      </c>
      <c r="B652" t="s">
        <v>427</v>
      </c>
      <c r="D652" s="114">
        <v>43748</v>
      </c>
      <c r="E652">
        <v>2019</v>
      </c>
      <c r="F652" s="112">
        <v>0.88124999999999998</v>
      </c>
      <c r="G652">
        <v>34.329880000000003</v>
      </c>
      <c r="H652">
        <v>-118.48161</v>
      </c>
      <c r="I652" t="s">
        <v>41</v>
      </c>
      <c r="J652" t="s">
        <v>42</v>
      </c>
      <c r="K652" t="s">
        <v>9</v>
      </c>
      <c r="M652" t="s">
        <v>9</v>
      </c>
      <c r="N652" t="s">
        <v>43</v>
      </c>
      <c r="O652" t="s">
        <v>292</v>
      </c>
      <c r="AG652" t="s">
        <v>331</v>
      </c>
      <c r="AH652" t="s">
        <v>455</v>
      </c>
      <c r="AI652">
        <v>3.94</v>
      </c>
      <c r="AJ652" t="s">
        <v>1516</v>
      </c>
      <c r="AK652">
        <v>17</v>
      </c>
      <c r="AL652">
        <v>70</v>
      </c>
      <c r="AM652" s="110" t="str">
        <f t="shared" si="10"/>
        <v>&lt; 25mph</v>
      </c>
    </row>
    <row r="653" spans="1:39" x14ac:dyDescent="0.45">
      <c r="A653" t="str">
        <f ca="1">1+A111</f>
        <v/>
      </c>
      <c r="B653" t="str">
        <f>""</f>
        <v/>
      </c>
      <c r="C653" t="s">
        <v>372</v>
      </c>
      <c r="D653" s="114">
        <v>43995</v>
      </c>
      <c r="E653">
        <v>2020</v>
      </c>
      <c r="F653" s="112">
        <v>0.72638888888888886</v>
      </c>
      <c r="G653">
        <v>33.781987999999998</v>
      </c>
      <c r="H653">
        <v>-117.469972</v>
      </c>
      <c r="I653" t="s">
        <v>41</v>
      </c>
      <c r="J653" t="s">
        <v>42</v>
      </c>
      <c r="K653" t="s">
        <v>5</v>
      </c>
      <c r="L653" t="s">
        <v>5</v>
      </c>
      <c r="N653" t="s">
        <v>43</v>
      </c>
      <c r="O653" t="s">
        <v>373</v>
      </c>
      <c r="P653" t="s">
        <v>374</v>
      </c>
      <c r="Q653" t="s">
        <v>374</v>
      </c>
      <c r="R653" t="s">
        <v>62</v>
      </c>
      <c r="S653" t="s">
        <v>62</v>
      </c>
      <c r="T653" t="s">
        <v>49</v>
      </c>
      <c r="U653" t="s">
        <v>64</v>
      </c>
      <c r="V653">
        <v>12</v>
      </c>
      <c r="W653" t="s">
        <v>51</v>
      </c>
      <c r="X653" t="s">
        <v>52</v>
      </c>
      <c r="Y653" t="s">
        <v>53</v>
      </c>
      <c r="Z653" t="s">
        <v>54</v>
      </c>
      <c r="AA653" s="114">
        <v>43995</v>
      </c>
      <c r="AB653" s="112">
        <v>0.72638888888888886</v>
      </c>
      <c r="AC653" t="s">
        <v>37</v>
      </c>
      <c r="AE653" t="s">
        <v>141</v>
      </c>
      <c r="AF653" t="s">
        <v>70</v>
      </c>
      <c r="AG653" t="s">
        <v>63</v>
      </c>
      <c r="AH653" t="s">
        <v>1328</v>
      </c>
      <c r="AI653">
        <v>2.44</v>
      </c>
      <c r="AJ653" t="s">
        <v>1517</v>
      </c>
      <c r="AK653">
        <v>18.010000000000002</v>
      </c>
      <c r="AL653">
        <v>29</v>
      </c>
      <c r="AM653" s="110" t="str">
        <f t="shared" si="10"/>
        <v>&lt; 25mph</v>
      </c>
    </row>
    <row r="654" spans="1:39" x14ac:dyDescent="0.45">
      <c r="A654">
        <f>1+A51</f>
        <v>10004</v>
      </c>
      <c r="B654" t="str">
        <f>""</f>
        <v/>
      </c>
      <c r="C654" t="s">
        <v>218</v>
      </c>
      <c r="D654" s="114">
        <v>42669</v>
      </c>
      <c r="E654">
        <v>2016</v>
      </c>
      <c r="F654" s="112">
        <v>0.5131944444444444</v>
      </c>
      <c r="G654">
        <v>34.708129</v>
      </c>
      <c r="H654">
        <v>-118.536749</v>
      </c>
      <c r="I654" t="s">
        <v>41</v>
      </c>
      <c r="J654" t="s">
        <v>42</v>
      </c>
      <c r="K654" t="s">
        <v>4</v>
      </c>
      <c r="L654" t="s">
        <v>4</v>
      </c>
      <c r="N654" t="s">
        <v>43</v>
      </c>
      <c r="O654" t="s">
        <v>148</v>
      </c>
      <c r="P654" t="s">
        <v>219</v>
      </c>
      <c r="Q654" t="s">
        <v>220</v>
      </c>
      <c r="R654" t="s">
        <v>61</v>
      </c>
      <c r="S654" t="s">
        <v>62</v>
      </c>
      <c r="T654" t="s">
        <v>49</v>
      </c>
      <c r="U654" t="s">
        <v>56</v>
      </c>
      <c r="V654">
        <v>12</v>
      </c>
      <c r="W654" t="s">
        <v>51</v>
      </c>
      <c r="X654" t="s">
        <v>52</v>
      </c>
      <c r="Y654" t="s">
        <v>53</v>
      </c>
      <c r="Z654" t="s">
        <v>54</v>
      </c>
      <c r="AA654" s="114">
        <v>42669</v>
      </c>
      <c r="AB654" s="112">
        <v>0.5131944444444444</v>
      </c>
      <c r="AC654" t="s">
        <v>37</v>
      </c>
      <c r="AD654" t="s">
        <v>56</v>
      </c>
      <c r="AE654" t="s">
        <v>41</v>
      </c>
      <c r="AF654" t="s">
        <v>70</v>
      </c>
      <c r="AG654" t="s">
        <v>55</v>
      </c>
      <c r="AH654" t="s">
        <v>524</v>
      </c>
      <c r="AI654">
        <v>6.71</v>
      </c>
      <c r="AJ654" t="s">
        <v>1518</v>
      </c>
      <c r="AK654">
        <v>15.99</v>
      </c>
      <c r="AL654">
        <v>6</v>
      </c>
      <c r="AM654" s="110" t="str">
        <f t="shared" si="10"/>
        <v>&lt; 25mph</v>
      </c>
    </row>
    <row r="655" spans="1:39" x14ac:dyDescent="0.45">
      <c r="A655">
        <f>1+A52</f>
        <v>10005</v>
      </c>
      <c r="B655" t="str">
        <f>""</f>
        <v/>
      </c>
      <c r="C655" t="s">
        <v>221</v>
      </c>
      <c r="D655" s="114">
        <v>42694</v>
      </c>
      <c r="E655">
        <v>2016</v>
      </c>
      <c r="F655" s="112">
        <v>0.46875</v>
      </c>
      <c r="G655">
        <v>34.188339999999997</v>
      </c>
      <c r="H655">
        <v>-118.874252</v>
      </c>
      <c r="I655" t="s">
        <v>41</v>
      </c>
      <c r="J655" t="s">
        <v>42</v>
      </c>
      <c r="K655" t="s">
        <v>3</v>
      </c>
      <c r="L655" t="s">
        <v>3</v>
      </c>
      <c r="N655" t="s">
        <v>133</v>
      </c>
      <c r="O655" t="s">
        <v>56</v>
      </c>
      <c r="P655" t="s">
        <v>222</v>
      </c>
      <c r="Q655" t="s">
        <v>222</v>
      </c>
      <c r="R655" t="s">
        <v>61</v>
      </c>
      <c r="S655" t="s">
        <v>62</v>
      </c>
      <c r="T655" t="s">
        <v>49</v>
      </c>
      <c r="U655" t="s">
        <v>223</v>
      </c>
      <c r="V655">
        <v>16</v>
      </c>
      <c r="W655" t="s">
        <v>51</v>
      </c>
      <c r="X655" t="s">
        <v>52</v>
      </c>
      <c r="Y655" t="s">
        <v>53</v>
      </c>
      <c r="Z655" t="s">
        <v>75</v>
      </c>
      <c r="AA655" t="s">
        <v>76</v>
      </c>
      <c r="AB655" t="s">
        <v>56</v>
      </c>
      <c r="AC655" t="s">
        <v>37</v>
      </c>
      <c r="AD655" t="s">
        <v>56</v>
      </c>
      <c r="AE655" t="s">
        <v>112</v>
      </c>
      <c r="AF655" t="s">
        <v>70</v>
      </c>
      <c r="AG655" t="s">
        <v>55</v>
      </c>
      <c r="AH655" t="s">
        <v>1519</v>
      </c>
      <c r="AI655">
        <v>7.23</v>
      </c>
      <c r="AJ655" t="s">
        <v>1520</v>
      </c>
      <c r="AK655">
        <v>10.58</v>
      </c>
      <c r="AL655">
        <v>188</v>
      </c>
      <c r="AM655" s="110" t="str">
        <f t="shared" si="10"/>
        <v>&lt; 25mph</v>
      </c>
    </row>
    <row r="656" spans="1:39" x14ac:dyDescent="0.45">
      <c r="A656" t="str">
        <f ca="1">1+A90</f>
        <v/>
      </c>
      <c r="B656" t="str">
        <f>""</f>
        <v/>
      </c>
      <c r="C656" t="s">
        <v>317</v>
      </c>
      <c r="D656" s="114">
        <v>43622</v>
      </c>
      <c r="E656">
        <v>2019</v>
      </c>
      <c r="F656" s="112">
        <v>0.375</v>
      </c>
      <c r="G656">
        <v>34.473354999999998</v>
      </c>
      <c r="H656">
        <v>-118.392124</v>
      </c>
      <c r="I656" t="s">
        <v>41</v>
      </c>
      <c r="J656" t="s">
        <v>42</v>
      </c>
      <c r="K656" t="s">
        <v>3</v>
      </c>
      <c r="L656" t="s">
        <v>3</v>
      </c>
      <c r="N656" t="s">
        <v>43</v>
      </c>
      <c r="O656" t="s">
        <v>318</v>
      </c>
      <c r="P656" t="s">
        <v>319</v>
      </c>
      <c r="Q656" t="s">
        <v>319</v>
      </c>
      <c r="R656" t="s">
        <v>61</v>
      </c>
      <c r="S656" t="s">
        <v>62</v>
      </c>
      <c r="T656" t="s">
        <v>49</v>
      </c>
      <c r="U656" t="s">
        <v>310</v>
      </c>
      <c r="V656">
        <v>16</v>
      </c>
      <c r="W656" t="s">
        <v>51</v>
      </c>
      <c r="X656" t="s">
        <v>52</v>
      </c>
      <c r="Y656" t="s">
        <v>53</v>
      </c>
      <c r="Z656" t="s">
        <v>54</v>
      </c>
      <c r="AA656" s="114">
        <v>43622</v>
      </c>
      <c r="AB656" s="112">
        <v>0.38194444444444442</v>
      </c>
      <c r="AC656" t="s">
        <v>86</v>
      </c>
      <c r="AD656" t="s">
        <v>52</v>
      </c>
      <c r="AG656" t="s">
        <v>137</v>
      </c>
      <c r="AH656" t="s">
        <v>667</v>
      </c>
      <c r="AI656">
        <v>7.39</v>
      </c>
      <c r="AJ656" t="s">
        <v>1521</v>
      </c>
      <c r="AK656">
        <v>17</v>
      </c>
      <c r="AL656">
        <v>12</v>
      </c>
      <c r="AM656" s="110" t="str">
        <f t="shared" si="10"/>
        <v>&lt; 25mph</v>
      </c>
    </row>
    <row r="657" spans="1:39" x14ac:dyDescent="0.45">
      <c r="A657" t="str">
        <f ca="1">1+A145</f>
        <v/>
      </c>
      <c r="B657" t="s">
        <v>430</v>
      </c>
      <c r="D657" s="114">
        <v>43768</v>
      </c>
      <c r="E657">
        <v>2019</v>
      </c>
      <c r="F657" s="112">
        <v>0.44791666666666669</v>
      </c>
      <c r="G657">
        <v>34.150865000000003</v>
      </c>
      <c r="H657">
        <v>-118.674104</v>
      </c>
      <c r="I657" t="s">
        <v>41</v>
      </c>
      <c r="J657" t="s">
        <v>42</v>
      </c>
      <c r="K657" t="s">
        <v>5</v>
      </c>
      <c r="M657" t="s">
        <v>5</v>
      </c>
      <c r="N657" t="s">
        <v>43</v>
      </c>
      <c r="O657" t="s">
        <v>292</v>
      </c>
      <c r="AG657" t="s">
        <v>331</v>
      </c>
      <c r="AH657" t="s">
        <v>672</v>
      </c>
      <c r="AI657">
        <v>3.58</v>
      </c>
      <c r="AJ657" t="s">
        <v>1522</v>
      </c>
      <c r="AK657">
        <v>32</v>
      </c>
      <c r="AL657">
        <v>264</v>
      </c>
      <c r="AM657" s="110" t="str">
        <f t="shared" si="10"/>
        <v>25-40mph</v>
      </c>
    </row>
    <row r="658" spans="1:39" x14ac:dyDescent="0.45">
      <c r="A658" t="str">
        <f ca="1">1+A141</f>
        <v/>
      </c>
      <c r="B658" t="s">
        <v>426</v>
      </c>
      <c r="D658" s="114">
        <v>43712</v>
      </c>
      <c r="E658">
        <v>2019</v>
      </c>
      <c r="F658" s="112">
        <v>0.69652777777777775</v>
      </c>
      <c r="G658">
        <v>33.528469000000001</v>
      </c>
      <c r="H658">
        <v>-117.273157</v>
      </c>
      <c r="I658" t="s">
        <v>41</v>
      </c>
      <c r="J658" t="s">
        <v>42</v>
      </c>
      <c r="K658" t="s">
        <v>8</v>
      </c>
      <c r="M658" t="s">
        <v>8</v>
      </c>
      <c r="N658" t="s">
        <v>43</v>
      </c>
      <c r="O658" t="s">
        <v>101</v>
      </c>
      <c r="AG658" t="s">
        <v>331</v>
      </c>
      <c r="AH658" t="s">
        <v>613</v>
      </c>
      <c r="AI658">
        <v>5.04</v>
      </c>
      <c r="AJ658" t="s">
        <v>1523</v>
      </c>
      <c r="AK658">
        <v>14</v>
      </c>
      <c r="AL658">
        <v>30</v>
      </c>
      <c r="AM658" s="110" t="str">
        <f t="shared" si="10"/>
        <v>&lt; 25mph</v>
      </c>
    </row>
    <row r="659" spans="1:39" x14ac:dyDescent="0.45">
      <c r="A659" t="str">
        <f ca="1">1+A62</f>
        <v/>
      </c>
      <c r="B659" t="str">
        <f>""</f>
        <v/>
      </c>
      <c r="C659" t="s">
        <v>242</v>
      </c>
      <c r="D659" s="114">
        <v>42875</v>
      </c>
      <c r="E659">
        <v>2017</v>
      </c>
      <c r="F659" s="112">
        <v>0.72777777777777775</v>
      </c>
      <c r="G659">
        <v>33.706786999999998</v>
      </c>
      <c r="H659">
        <v>-117.13882099999999</v>
      </c>
      <c r="I659" t="s">
        <v>41</v>
      </c>
      <c r="J659" t="s">
        <v>42</v>
      </c>
      <c r="K659" t="s">
        <v>3</v>
      </c>
      <c r="L659" t="s">
        <v>3</v>
      </c>
      <c r="N659" t="s">
        <v>43</v>
      </c>
      <c r="O659" t="s">
        <v>143</v>
      </c>
      <c r="P659" t="s">
        <v>243</v>
      </c>
      <c r="Q659" t="s">
        <v>243</v>
      </c>
      <c r="R659" t="s">
        <v>47</v>
      </c>
      <c r="S659" t="s">
        <v>75</v>
      </c>
      <c r="T659" t="s">
        <v>49</v>
      </c>
      <c r="U659" t="s">
        <v>56</v>
      </c>
      <c r="V659">
        <v>12</v>
      </c>
      <c r="W659" t="s">
        <v>51</v>
      </c>
      <c r="X659" t="s">
        <v>52</v>
      </c>
      <c r="Y659" t="s">
        <v>53</v>
      </c>
      <c r="Z659" t="s">
        <v>54</v>
      </c>
      <c r="AA659" s="114">
        <v>42875</v>
      </c>
      <c r="AB659" s="112">
        <v>0.72777777777777775</v>
      </c>
      <c r="AC659" t="s">
        <v>37</v>
      </c>
      <c r="AD659" t="s">
        <v>56</v>
      </c>
      <c r="AE659" t="s">
        <v>141</v>
      </c>
      <c r="AF659" t="s">
        <v>70</v>
      </c>
      <c r="AG659" t="s">
        <v>55</v>
      </c>
      <c r="AH659" t="s">
        <v>1162</v>
      </c>
      <c r="AI659">
        <v>3.02</v>
      </c>
      <c r="AJ659" t="s">
        <v>1524</v>
      </c>
      <c r="AK659">
        <v>18.850000000000001</v>
      </c>
      <c r="AL659">
        <v>119</v>
      </c>
      <c r="AM659" s="110" t="str">
        <f t="shared" si="10"/>
        <v>&lt; 25mph</v>
      </c>
    </row>
    <row r="660" spans="1:39" x14ac:dyDescent="0.45">
      <c r="A660" t="str">
        <f ca="1">1+A28</f>
        <v/>
      </c>
      <c r="B660" t="str">
        <f>""</f>
        <v/>
      </c>
      <c r="C660" t="s">
        <v>159</v>
      </c>
      <c r="D660" s="114">
        <v>42485</v>
      </c>
      <c r="E660">
        <v>2016</v>
      </c>
      <c r="F660" s="112">
        <v>0.64097222222222228</v>
      </c>
      <c r="G660">
        <v>35.838740000000001</v>
      </c>
      <c r="H660">
        <v>-118.914749</v>
      </c>
      <c r="I660" t="s">
        <v>41</v>
      </c>
      <c r="J660" t="s">
        <v>42</v>
      </c>
      <c r="K660" t="s">
        <v>3</v>
      </c>
      <c r="L660" t="s">
        <v>3</v>
      </c>
      <c r="N660" t="s">
        <v>43</v>
      </c>
      <c r="O660" t="s">
        <v>101</v>
      </c>
      <c r="P660" t="s">
        <v>160</v>
      </c>
      <c r="Q660" t="s">
        <v>160</v>
      </c>
      <c r="R660" t="s">
        <v>47</v>
      </c>
      <c r="S660" t="s">
        <v>48</v>
      </c>
      <c r="T660" t="s">
        <v>49</v>
      </c>
      <c r="U660" t="s">
        <v>56</v>
      </c>
      <c r="V660">
        <v>12</v>
      </c>
      <c r="W660" t="s">
        <v>51</v>
      </c>
      <c r="X660" t="s">
        <v>52</v>
      </c>
      <c r="Y660" t="s">
        <v>53</v>
      </c>
      <c r="Z660" t="s">
        <v>54</v>
      </c>
      <c r="AA660" s="114">
        <v>42485</v>
      </c>
      <c r="AB660" s="112">
        <v>0.64097222222222228</v>
      </c>
      <c r="AC660" t="s">
        <v>86</v>
      </c>
      <c r="AD660" t="s">
        <v>146</v>
      </c>
      <c r="AE660" t="s">
        <v>56</v>
      </c>
      <c r="AF660" t="s">
        <v>56</v>
      </c>
      <c r="AG660" t="s">
        <v>55</v>
      </c>
      <c r="AH660" t="s">
        <v>485</v>
      </c>
      <c r="AI660">
        <v>3.62</v>
      </c>
      <c r="AJ660" t="s">
        <v>1525</v>
      </c>
      <c r="AK660">
        <v>4</v>
      </c>
      <c r="AL660">
        <v>1</v>
      </c>
      <c r="AM660" s="110" t="str">
        <f t="shared" si="10"/>
        <v>&lt; 25mph</v>
      </c>
    </row>
    <row r="661" spans="1:39" x14ac:dyDescent="0.45">
      <c r="A661">
        <f>1+A125</f>
        <v>3</v>
      </c>
      <c r="B661" t="str">
        <f>""</f>
        <v/>
      </c>
      <c r="C661" t="s">
        <v>403</v>
      </c>
      <c r="D661" s="114">
        <v>44144</v>
      </c>
      <c r="E661">
        <v>2020</v>
      </c>
      <c r="F661" s="112">
        <v>0.76111111111111107</v>
      </c>
      <c r="G661">
        <v>34.463208999999999</v>
      </c>
      <c r="H661">
        <v>-119.89174300000001</v>
      </c>
      <c r="I661" t="s">
        <v>41</v>
      </c>
      <c r="J661" t="s">
        <v>42</v>
      </c>
      <c r="K661" t="s">
        <v>3</v>
      </c>
      <c r="L661" t="s">
        <v>3</v>
      </c>
      <c r="N661" t="s">
        <v>43</v>
      </c>
      <c r="O661" t="s">
        <v>404</v>
      </c>
      <c r="P661" t="s">
        <v>405</v>
      </c>
      <c r="Q661" t="s">
        <v>405</v>
      </c>
      <c r="R661" t="s">
        <v>62</v>
      </c>
      <c r="S661" t="s">
        <v>62</v>
      </c>
      <c r="U661" t="s">
        <v>64</v>
      </c>
      <c r="V661">
        <v>16</v>
      </c>
      <c r="W661" t="s">
        <v>51</v>
      </c>
      <c r="X661" t="s">
        <v>52</v>
      </c>
      <c r="Y661" t="s">
        <v>53</v>
      </c>
      <c r="Z661" t="s">
        <v>54</v>
      </c>
      <c r="AA661" s="114">
        <v>44144</v>
      </c>
      <c r="AB661" s="112">
        <v>0.84583333333333333</v>
      </c>
      <c r="AC661" t="s">
        <v>37</v>
      </c>
      <c r="AE661" t="s">
        <v>112</v>
      </c>
      <c r="AF661" t="s">
        <v>70</v>
      </c>
      <c r="AG661" t="s">
        <v>321</v>
      </c>
      <c r="AH661" t="s">
        <v>1526</v>
      </c>
      <c r="AI661">
        <v>1.69</v>
      </c>
      <c r="AJ661" t="s">
        <v>1527</v>
      </c>
      <c r="AK661">
        <v>5.99</v>
      </c>
      <c r="AL661">
        <v>27</v>
      </c>
      <c r="AM661" s="110" t="str">
        <f t="shared" si="10"/>
        <v>&lt; 25mph</v>
      </c>
    </row>
    <row r="662" spans="1:39" x14ac:dyDescent="0.45">
      <c r="A662" t="str">
        <f ca="1">1+A9</f>
        <v/>
      </c>
      <c r="B662" t="str">
        <f>""</f>
        <v/>
      </c>
      <c r="C662" t="s">
        <v>89</v>
      </c>
      <c r="D662" s="114">
        <v>42130</v>
      </c>
      <c r="E662">
        <v>2015</v>
      </c>
      <c r="F662" s="112">
        <v>0.5854166666666667</v>
      </c>
      <c r="G662">
        <v>33.717585</v>
      </c>
      <c r="H662">
        <v>-117.72539</v>
      </c>
      <c r="I662" t="s">
        <v>41</v>
      </c>
      <c r="J662" t="s">
        <v>42</v>
      </c>
      <c r="K662" t="s">
        <v>3</v>
      </c>
      <c r="L662" t="s">
        <v>3</v>
      </c>
      <c r="N662" t="s">
        <v>43</v>
      </c>
      <c r="O662" t="s">
        <v>93</v>
      </c>
      <c r="P662" t="s">
        <v>94</v>
      </c>
      <c r="Q662" t="s">
        <v>95</v>
      </c>
      <c r="R662" t="s">
        <v>61</v>
      </c>
      <c r="S662" t="s">
        <v>62</v>
      </c>
      <c r="T662" t="s">
        <v>49</v>
      </c>
      <c r="U662" t="s">
        <v>56</v>
      </c>
      <c r="V662">
        <v>12</v>
      </c>
      <c r="W662" t="s">
        <v>51</v>
      </c>
      <c r="X662" t="s">
        <v>52</v>
      </c>
      <c r="Y662" t="s">
        <v>53</v>
      </c>
      <c r="Z662" t="s">
        <v>54</v>
      </c>
      <c r="AA662" s="114">
        <v>42130</v>
      </c>
      <c r="AB662" s="112">
        <v>0.5854166666666667</v>
      </c>
      <c r="AC662" t="s">
        <v>37</v>
      </c>
      <c r="AD662" t="s">
        <v>56</v>
      </c>
      <c r="AE662" t="s">
        <v>80</v>
      </c>
      <c r="AF662" t="s">
        <v>70</v>
      </c>
      <c r="AG662" t="s">
        <v>64</v>
      </c>
      <c r="AH662" t="s">
        <v>1528</v>
      </c>
      <c r="AI662">
        <v>0.88</v>
      </c>
      <c r="AJ662" t="s">
        <v>1529</v>
      </c>
      <c r="AK662">
        <v>10.89</v>
      </c>
      <c r="AL662">
        <v>188</v>
      </c>
      <c r="AM662" s="110" t="str">
        <f t="shared" si="10"/>
        <v>&lt; 25mph</v>
      </c>
    </row>
    <row r="663" spans="1:39" x14ac:dyDescent="0.45">
      <c r="A663" t="str">
        <f ca="1">1+A12</f>
        <v/>
      </c>
      <c r="B663" t="str">
        <f>""</f>
        <v/>
      </c>
      <c r="C663" t="s">
        <v>104</v>
      </c>
      <c r="D663" s="114">
        <v>42150</v>
      </c>
      <c r="E663">
        <v>2015</v>
      </c>
      <c r="F663" s="112">
        <v>0.61597222222222225</v>
      </c>
      <c r="G663">
        <v>34.141244</v>
      </c>
      <c r="H663">
        <v>-118.907889</v>
      </c>
      <c r="I663" t="s">
        <v>63</v>
      </c>
      <c r="J663" t="s">
        <v>42</v>
      </c>
      <c r="K663" t="s">
        <v>3</v>
      </c>
      <c r="L663" t="s">
        <v>3</v>
      </c>
      <c r="N663" t="s">
        <v>43</v>
      </c>
      <c r="O663" t="s">
        <v>83</v>
      </c>
      <c r="P663" t="s">
        <v>105</v>
      </c>
      <c r="Q663" t="s">
        <v>106</v>
      </c>
      <c r="R663" t="s">
        <v>61</v>
      </c>
      <c r="S663" t="s">
        <v>62</v>
      </c>
      <c r="T663" t="s">
        <v>49</v>
      </c>
      <c r="U663" t="s">
        <v>56</v>
      </c>
      <c r="V663">
        <v>4</v>
      </c>
      <c r="W663" t="s">
        <v>51</v>
      </c>
      <c r="X663" t="s">
        <v>63</v>
      </c>
      <c r="Y663" t="s">
        <v>53</v>
      </c>
      <c r="Z663" t="s">
        <v>75</v>
      </c>
      <c r="AA663" t="s">
        <v>76</v>
      </c>
      <c r="AB663" t="s">
        <v>56</v>
      </c>
      <c r="AC663" t="s">
        <v>55</v>
      </c>
      <c r="AD663" t="s">
        <v>56</v>
      </c>
      <c r="AE663" t="s">
        <v>56</v>
      </c>
      <c r="AF663" t="s">
        <v>56</v>
      </c>
      <c r="AG663" t="s">
        <v>55</v>
      </c>
      <c r="AH663" t="s">
        <v>730</v>
      </c>
      <c r="AI663">
        <v>4.16</v>
      </c>
      <c r="AJ663" t="s">
        <v>1530</v>
      </c>
      <c r="AK663">
        <v>28.01</v>
      </c>
      <c r="AL663">
        <v>61</v>
      </c>
      <c r="AM663" s="110" t="str">
        <f t="shared" si="10"/>
        <v>25-40mph</v>
      </c>
    </row>
    <row r="664" spans="1:39" x14ac:dyDescent="0.45">
      <c r="A664" t="str">
        <f ca="1">1+A21</f>
        <v/>
      </c>
      <c r="B664" t="str">
        <f>""</f>
        <v/>
      </c>
      <c r="C664" t="s">
        <v>132</v>
      </c>
      <c r="D664" s="114">
        <v>42228</v>
      </c>
      <c r="E664">
        <v>2015</v>
      </c>
      <c r="F664" s="112">
        <v>0.5</v>
      </c>
      <c r="G664">
        <v>35.177247000000001</v>
      </c>
      <c r="H664">
        <v>-118.33731899999999</v>
      </c>
      <c r="I664" t="s">
        <v>41</v>
      </c>
      <c r="J664" t="s">
        <v>42</v>
      </c>
      <c r="K664" t="s">
        <v>3</v>
      </c>
      <c r="L664" t="s">
        <v>3</v>
      </c>
      <c r="N664" t="s">
        <v>133</v>
      </c>
      <c r="O664" t="s">
        <v>56</v>
      </c>
      <c r="P664" t="s">
        <v>134</v>
      </c>
      <c r="Q664" t="s">
        <v>135</v>
      </c>
      <c r="R664" t="s">
        <v>47</v>
      </c>
      <c r="S664" t="s">
        <v>48</v>
      </c>
      <c r="T664" t="s">
        <v>49</v>
      </c>
      <c r="U664" t="s">
        <v>56</v>
      </c>
      <c r="V664" t="s">
        <v>136</v>
      </c>
      <c r="W664" t="s">
        <v>51</v>
      </c>
      <c r="X664" t="s">
        <v>52</v>
      </c>
      <c r="Y664" t="s">
        <v>128</v>
      </c>
      <c r="Z664" t="s">
        <v>54</v>
      </c>
      <c r="AA664" s="114">
        <v>42228</v>
      </c>
      <c r="AB664" s="112">
        <v>0.46319444444444452</v>
      </c>
      <c r="AC664" t="s">
        <v>63</v>
      </c>
      <c r="AD664" t="s">
        <v>56</v>
      </c>
      <c r="AE664" t="s">
        <v>56</v>
      </c>
      <c r="AF664" t="s">
        <v>56</v>
      </c>
      <c r="AG664" t="s">
        <v>137</v>
      </c>
      <c r="AH664" t="s">
        <v>471</v>
      </c>
      <c r="AI664">
        <v>7.19</v>
      </c>
      <c r="AJ664" t="s">
        <v>1531</v>
      </c>
      <c r="AK664">
        <v>20</v>
      </c>
      <c r="AL664">
        <v>19</v>
      </c>
      <c r="AM664" s="110" t="str">
        <f t="shared" si="10"/>
        <v>&lt; 25mph</v>
      </c>
    </row>
    <row r="665" spans="1:39" x14ac:dyDescent="0.45">
      <c r="A665" t="str">
        <f ca="1">1+A3</f>
        <v/>
      </c>
      <c r="B665" t="str">
        <f>""</f>
        <v/>
      </c>
      <c r="C665" t="s">
        <v>65</v>
      </c>
      <c r="D665" s="114">
        <v>42089</v>
      </c>
      <c r="E665">
        <v>2015</v>
      </c>
      <c r="F665" s="112">
        <v>0.58958333333333335</v>
      </c>
      <c r="G665">
        <v>33.945951000000001</v>
      </c>
      <c r="H665">
        <v>-117.924723</v>
      </c>
      <c r="I665" t="s">
        <v>41</v>
      </c>
      <c r="J665" t="s">
        <v>42</v>
      </c>
      <c r="K665" t="s">
        <v>3</v>
      </c>
      <c r="L665" t="s">
        <v>3</v>
      </c>
      <c r="N665" t="s">
        <v>43</v>
      </c>
      <c r="O665" t="s">
        <v>66</v>
      </c>
      <c r="P665" t="s">
        <v>67</v>
      </c>
      <c r="Q665" t="s">
        <v>68</v>
      </c>
      <c r="R665" t="s">
        <v>69</v>
      </c>
      <c r="S665" t="s">
        <v>48</v>
      </c>
      <c r="T665" t="s">
        <v>49</v>
      </c>
      <c r="U665" t="s">
        <v>56</v>
      </c>
      <c r="V665">
        <v>12</v>
      </c>
      <c r="W665" t="s">
        <v>51</v>
      </c>
      <c r="X665" t="s">
        <v>52</v>
      </c>
      <c r="Y665" t="s">
        <v>53</v>
      </c>
      <c r="Z665" t="s">
        <v>54</v>
      </c>
      <c r="AA665" s="114">
        <v>42089</v>
      </c>
      <c r="AB665" s="112">
        <v>0.58958333333333335</v>
      </c>
      <c r="AC665" t="s">
        <v>37</v>
      </c>
      <c r="AD665" t="s">
        <v>56</v>
      </c>
      <c r="AE665" t="s">
        <v>63</v>
      </c>
      <c r="AF665" t="s">
        <v>70</v>
      </c>
      <c r="AG665" t="s">
        <v>55</v>
      </c>
      <c r="AH665" t="s">
        <v>559</v>
      </c>
      <c r="AI665">
        <v>5.88</v>
      </c>
      <c r="AJ665" t="s">
        <v>1532</v>
      </c>
      <c r="AK665">
        <v>15.99</v>
      </c>
      <c r="AL665">
        <v>112</v>
      </c>
      <c r="AM665" s="110" t="str">
        <f t="shared" si="10"/>
        <v>&lt; 25mph</v>
      </c>
    </row>
    <row r="666" spans="1:39" x14ac:dyDescent="0.45">
      <c r="A666" t="str">
        <f ca="1">1+A120</f>
        <v/>
      </c>
      <c r="B666" t="str">
        <f>""</f>
        <v/>
      </c>
      <c r="C666" t="s">
        <v>390</v>
      </c>
      <c r="D666" s="114">
        <v>43977</v>
      </c>
      <c r="E666">
        <v>2020</v>
      </c>
      <c r="F666" s="112">
        <v>0.94374999999999998</v>
      </c>
      <c r="G666">
        <v>34.103442000000001</v>
      </c>
      <c r="H666">
        <v>-116.498195</v>
      </c>
      <c r="I666" t="s">
        <v>63</v>
      </c>
      <c r="J666" t="s">
        <v>42</v>
      </c>
      <c r="K666" t="s">
        <v>5</v>
      </c>
      <c r="L666" t="s">
        <v>5</v>
      </c>
      <c r="N666" t="s">
        <v>43</v>
      </c>
      <c r="O666" t="s">
        <v>101</v>
      </c>
      <c r="P666" t="s">
        <v>392</v>
      </c>
      <c r="Q666" t="s">
        <v>392</v>
      </c>
      <c r="R666" t="s">
        <v>62</v>
      </c>
      <c r="S666" t="s">
        <v>62</v>
      </c>
      <c r="T666" t="s">
        <v>49</v>
      </c>
      <c r="U666" t="s">
        <v>64</v>
      </c>
      <c r="V666">
        <v>12</v>
      </c>
      <c r="W666" t="s">
        <v>51</v>
      </c>
      <c r="X666" t="s">
        <v>52</v>
      </c>
      <c r="Y666" t="s">
        <v>53</v>
      </c>
      <c r="Z666" t="s">
        <v>75</v>
      </c>
      <c r="AC666" t="s">
        <v>387</v>
      </c>
      <c r="AG666" t="s">
        <v>63</v>
      </c>
      <c r="AH666" t="s">
        <v>750</v>
      </c>
      <c r="AI666">
        <v>5.31</v>
      </c>
      <c r="AJ666" t="s">
        <v>1533</v>
      </c>
      <c r="AK666">
        <v>5.99</v>
      </c>
      <c r="AL666">
        <v>16</v>
      </c>
      <c r="AM666" s="110" t="str">
        <f t="shared" si="10"/>
        <v>&lt; 25mph</v>
      </c>
    </row>
    <row r="667" spans="1:39" x14ac:dyDescent="0.45">
      <c r="A667" t="str">
        <f ca="1">1+A13</f>
        <v/>
      </c>
      <c r="B667" t="str">
        <f>""</f>
        <v/>
      </c>
      <c r="C667" t="s">
        <v>107</v>
      </c>
      <c r="D667" s="114">
        <v>42153</v>
      </c>
      <c r="E667">
        <v>2015</v>
      </c>
      <c r="F667" s="112">
        <v>0.31180555555555561</v>
      </c>
      <c r="G667">
        <v>36.386960999999999</v>
      </c>
      <c r="H667">
        <v>-118.95355499999999</v>
      </c>
      <c r="I667" t="s">
        <v>41</v>
      </c>
      <c r="J667" t="s">
        <v>42</v>
      </c>
      <c r="K667" t="s">
        <v>3</v>
      </c>
      <c r="L667" t="s">
        <v>3</v>
      </c>
      <c r="N667" t="s">
        <v>43</v>
      </c>
      <c r="O667" t="s">
        <v>108</v>
      </c>
      <c r="P667" t="s">
        <v>109</v>
      </c>
      <c r="Q667" t="s">
        <v>110</v>
      </c>
      <c r="R667" t="s">
        <v>47</v>
      </c>
      <c r="S667" t="s">
        <v>48</v>
      </c>
      <c r="T667" t="s">
        <v>49</v>
      </c>
      <c r="U667" t="s">
        <v>56</v>
      </c>
      <c r="V667">
        <v>66</v>
      </c>
      <c r="W667" t="s">
        <v>111</v>
      </c>
      <c r="X667" t="s">
        <v>52</v>
      </c>
      <c r="Y667" t="s">
        <v>53</v>
      </c>
      <c r="Z667" t="s">
        <v>54</v>
      </c>
      <c r="AA667" s="114">
        <v>42153</v>
      </c>
      <c r="AB667" s="112">
        <v>0.31180555555555561</v>
      </c>
      <c r="AC667" t="s">
        <v>37</v>
      </c>
      <c r="AD667" t="s">
        <v>56</v>
      </c>
      <c r="AE667" t="s">
        <v>112</v>
      </c>
      <c r="AF667" t="s">
        <v>70</v>
      </c>
      <c r="AG667" t="s">
        <v>64</v>
      </c>
      <c r="AH667" t="s">
        <v>1534</v>
      </c>
      <c r="AI667">
        <v>4.29</v>
      </c>
      <c r="AJ667" t="s">
        <v>1535</v>
      </c>
      <c r="AK667">
        <v>9.57</v>
      </c>
      <c r="AL667">
        <v>54</v>
      </c>
      <c r="AM667" s="110" t="str">
        <f t="shared" si="10"/>
        <v>&lt; 25mph</v>
      </c>
    </row>
    <row r="668" spans="1:39" x14ac:dyDescent="0.45">
      <c r="A668" t="str">
        <f ca="1">1+A123</f>
        <v/>
      </c>
      <c r="B668" t="str">
        <f>""</f>
        <v/>
      </c>
      <c r="C668" t="s">
        <v>399</v>
      </c>
      <c r="D668" s="114">
        <v>44038</v>
      </c>
      <c r="E668">
        <v>2020</v>
      </c>
      <c r="F668" s="112">
        <v>0.53472222222222221</v>
      </c>
      <c r="G668">
        <v>34.532646999999997</v>
      </c>
      <c r="H668">
        <v>-118.05408300000001</v>
      </c>
      <c r="I668" t="s">
        <v>41</v>
      </c>
      <c r="J668" t="s">
        <v>42</v>
      </c>
      <c r="K668" t="s">
        <v>3</v>
      </c>
      <c r="L668" t="s">
        <v>3</v>
      </c>
      <c r="N668" t="s">
        <v>55</v>
      </c>
      <c r="P668" t="s">
        <v>400</v>
      </c>
      <c r="Q668" t="s">
        <v>400</v>
      </c>
      <c r="R668" t="s">
        <v>62</v>
      </c>
      <c r="S668" t="s">
        <v>62</v>
      </c>
      <c r="U668" t="s">
        <v>64</v>
      </c>
      <c r="V668">
        <v>12</v>
      </c>
      <c r="W668" t="s">
        <v>51</v>
      </c>
      <c r="X668" t="s">
        <v>63</v>
      </c>
      <c r="Y668" t="s">
        <v>53</v>
      </c>
      <c r="Z668" t="s">
        <v>75</v>
      </c>
      <c r="AC668" t="s">
        <v>86</v>
      </c>
      <c r="AD668" t="s">
        <v>63</v>
      </c>
      <c r="AG668" t="s">
        <v>63</v>
      </c>
      <c r="AH668" t="s">
        <v>500</v>
      </c>
      <c r="AI668">
        <v>2.76</v>
      </c>
      <c r="AJ668" t="s">
        <v>1536</v>
      </c>
      <c r="AK668">
        <v>51</v>
      </c>
      <c r="AL668">
        <v>16</v>
      </c>
      <c r="AM668" s="110" t="str">
        <f t="shared" si="10"/>
        <v>40-55mph</v>
      </c>
    </row>
    <row r="669" spans="1:39" x14ac:dyDescent="0.45">
      <c r="A669" t="str">
        <f ca="1">1+A5</f>
        <v/>
      </c>
      <c r="B669" t="str">
        <f>""</f>
        <v/>
      </c>
      <c r="C669" t="s">
        <v>77</v>
      </c>
      <c r="D669" s="114">
        <v>42111</v>
      </c>
      <c r="E669">
        <v>2015</v>
      </c>
      <c r="F669" s="112">
        <v>0.69513888888888886</v>
      </c>
      <c r="G669">
        <v>34.085124999999998</v>
      </c>
      <c r="H669">
        <v>-118.80436899999999</v>
      </c>
      <c r="I669" t="s">
        <v>41</v>
      </c>
      <c r="J669" t="s">
        <v>42</v>
      </c>
      <c r="K669" t="s">
        <v>4</v>
      </c>
      <c r="L669" t="s">
        <v>4</v>
      </c>
      <c r="N669" t="s">
        <v>43</v>
      </c>
      <c r="O669" t="s">
        <v>66</v>
      </c>
      <c r="P669" t="s">
        <v>78</v>
      </c>
      <c r="Q669" t="s">
        <v>79</v>
      </c>
      <c r="R669" t="s">
        <v>61</v>
      </c>
      <c r="S669" t="s">
        <v>62</v>
      </c>
      <c r="T669" t="s">
        <v>49</v>
      </c>
      <c r="U669" t="s">
        <v>56</v>
      </c>
      <c r="V669">
        <v>16</v>
      </c>
      <c r="W669" t="s">
        <v>51</v>
      </c>
      <c r="X669" t="s">
        <v>52</v>
      </c>
      <c r="Y669" t="s">
        <v>53</v>
      </c>
      <c r="Z669" t="s">
        <v>54</v>
      </c>
      <c r="AA669" s="114">
        <v>42111</v>
      </c>
      <c r="AB669" s="112">
        <v>0.69513888888888886</v>
      </c>
      <c r="AC669" t="s">
        <v>37</v>
      </c>
      <c r="AD669" t="s">
        <v>56</v>
      </c>
      <c r="AE669" t="s">
        <v>80</v>
      </c>
      <c r="AF669" t="s">
        <v>81</v>
      </c>
      <c r="AG669" t="s">
        <v>64</v>
      </c>
      <c r="AH669" t="s">
        <v>514</v>
      </c>
      <c r="AI669">
        <v>5.78</v>
      </c>
      <c r="AJ669" t="s">
        <v>1537</v>
      </c>
      <c r="AK669">
        <v>15.99</v>
      </c>
      <c r="AL669">
        <v>25</v>
      </c>
      <c r="AM669" s="110" t="str">
        <f t="shared" si="10"/>
        <v>&lt; 25mph</v>
      </c>
    </row>
    <row r="670" spans="1:39" x14ac:dyDescent="0.45">
      <c r="A670">
        <f>10001</f>
        <v>10001</v>
      </c>
      <c r="B670" t="s">
        <v>408</v>
      </c>
      <c r="D670" s="114">
        <v>42041</v>
      </c>
      <c r="E670">
        <v>2015</v>
      </c>
      <c r="F670" s="112">
        <v>0.625</v>
      </c>
      <c r="G670">
        <v>38.225648999999997</v>
      </c>
      <c r="H670">
        <v>-119.2274</v>
      </c>
      <c r="I670" t="s">
        <v>41</v>
      </c>
      <c r="J670" t="s">
        <v>42</v>
      </c>
      <c r="K670" t="s">
        <v>7</v>
      </c>
      <c r="M670" t="s">
        <v>7</v>
      </c>
      <c r="N670" t="s">
        <v>43</v>
      </c>
      <c r="O670" t="s">
        <v>409</v>
      </c>
      <c r="AG670" t="s">
        <v>331</v>
      </c>
      <c r="AH670" t="s">
        <v>883</v>
      </c>
      <c r="AI670">
        <v>4.63</v>
      </c>
      <c r="AJ670" t="s">
        <v>1538</v>
      </c>
      <c r="AK670">
        <v>24</v>
      </c>
      <c r="AL670">
        <v>12</v>
      </c>
      <c r="AM670" s="110" t="str">
        <f t="shared" si="10"/>
        <v>&lt; 25mph</v>
      </c>
    </row>
    <row r="671" spans="1:39" x14ac:dyDescent="0.45">
      <c r="A671" t="str">
        <f ca="1">1+A61</f>
        <v/>
      </c>
      <c r="B671" t="str">
        <f>""</f>
        <v/>
      </c>
      <c r="C671" t="s">
        <v>147</v>
      </c>
      <c r="D671" s="114">
        <v>42866</v>
      </c>
      <c r="E671">
        <v>2017</v>
      </c>
      <c r="F671" s="112">
        <v>0.51875000000000004</v>
      </c>
      <c r="G671">
        <v>34.412700999999998</v>
      </c>
      <c r="H671">
        <v>-118.670231</v>
      </c>
      <c r="I671" t="s">
        <v>41</v>
      </c>
      <c r="J671" t="s">
        <v>42</v>
      </c>
      <c r="K671" t="s">
        <v>4</v>
      </c>
      <c r="L671" t="s">
        <v>4</v>
      </c>
      <c r="N671" t="s">
        <v>43</v>
      </c>
      <c r="O671" t="s">
        <v>148</v>
      </c>
      <c r="P671" t="s">
        <v>241</v>
      </c>
      <c r="Q671" t="s">
        <v>241</v>
      </c>
      <c r="R671" t="s">
        <v>61</v>
      </c>
      <c r="S671" t="s">
        <v>62</v>
      </c>
      <c r="T671" t="s">
        <v>49</v>
      </c>
      <c r="U671" t="s">
        <v>56</v>
      </c>
      <c r="V671">
        <v>16</v>
      </c>
      <c r="W671" t="s">
        <v>51</v>
      </c>
      <c r="X671" t="s">
        <v>52</v>
      </c>
      <c r="Y671" t="s">
        <v>53</v>
      </c>
      <c r="Z671" t="s">
        <v>54</v>
      </c>
      <c r="AA671" s="114">
        <v>42866</v>
      </c>
      <c r="AB671" s="112">
        <v>0.51875000000000004</v>
      </c>
      <c r="AC671" t="s">
        <v>37</v>
      </c>
      <c r="AD671" t="s">
        <v>56</v>
      </c>
      <c r="AE671" t="s">
        <v>141</v>
      </c>
      <c r="AF671" t="s">
        <v>70</v>
      </c>
      <c r="AG671" t="s">
        <v>55</v>
      </c>
      <c r="AH671" t="s">
        <v>540</v>
      </c>
      <c r="AI671">
        <v>7.98</v>
      </c>
      <c r="AJ671" t="s">
        <v>1539</v>
      </c>
      <c r="AK671">
        <v>11.41</v>
      </c>
      <c r="AL671">
        <v>8</v>
      </c>
      <c r="AM671" s="110" t="str">
        <f t="shared" si="10"/>
        <v>&lt; 25mph</v>
      </c>
    </row>
    <row r="672" spans="1:39" x14ac:dyDescent="0.45">
      <c r="A672" t="str">
        <f ca="1">1+A40</f>
        <v/>
      </c>
      <c r="B672" t="str">
        <f>""</f>
        <v/>
      </c>
      <c r="C672" t="s">
        <v>188</v>
      </c>
      <c r="D672" s="114">
        <v>42600</v>
      </c>
      <c r="E672">
        <v>2016</v>
      </c>
      <c r="F672" s="112">
        <v>0.61944444444444446</v>
      </c>
      <c r="G672">
        <v>34.535572999999999</v>
      </c>
      <c r="H672">
        <v>-119.852255</v>
      </c>
      <c r="I672" t="s">
        <v>41</v>
      </c>
      <c r="J672" t="s">
        <v>42</v>
      </c>
      <c r="K672" t="s">
        <v>9</v>
      </c>
      <c r="L672" t="s">
        <v>9</v>
      </c>
      <c r="N672" t="s">
        <v>43</v>
      </c>
      <c r="O672" t="s">
        <v>168</v>
      </c>
      <c r="P672" t="s">
        <v>189</v>
      </c>
      <c r="Q672" t="s">
        <v>189</v>
      </c>
      <c r="R672" t="s">
        <v>61</v>
      </c>
      <c r="S672" t="s">
        <v>62</v>
      </c>
      <c r="T672" t="s">
        <v>49</v>
      </c>
      <c r="U672" t="s">
        <v>153</v>
      </c>
      <c r="V672">
        <v>16</v>
      </c>
      <c r="W672" t="s">
        <v>51</v>
      </c>
      <c r="X672" t="s">
        <v>52</v>
      </c>
      <c r="Y672" t="s">
        <v>53</v>
      </c>
      <c r="Z672" t="s">
        <v>54</v>
      </c>
      <c r="AA672" s="114">
        <v>42600</v>
      </c>
      <c r="AB672" s="112">
        <v>0.61944444444444446</v>
      </c>
      <c r="AC672" t="s">
        <v>37</v>
      </c>
      <c r="AD672" t="s">
        <v>56</v>
      </c>
      <c r="AE672" t="s">
        <v>41</v>
      </c>
      <c r="AF672" t="s">
        <v>190</v>
      </c>
      <c r="AG672" t="s">
        <v>55</v>
      </c>
      <c r="AH672" t="s">
        <v>1540</v>
      </c>
      <c r="AI672">
        <v>7.58</v>
      </c>
      <c r="AJ672" t="s">
        <v>1541</v>
      </c>
      <c r="AK672">
        <v>25.32</v>
      </c>
      <c r="AL672">
        <v>123</v>
      </c>
      <c r="AM672" s="110" t="str">
        <f t="shared" si="10"/>
        <v>25-40mph</v>
      </c>
    </row>
    <row r="673" spans="1:39" x14ac:dyDescent="0.45">
      <c r="A673" t="str">
        <f ca="1">1+A138</f>
        <v/>
      </c>
      <c r="B673" t="s">
        <v>421</v>
      </c>
      <c r="D673" s="114">
        <v>43287</v>
      </c>
      <c r="E673">
        <v>2018</v>
      </c>
      <c r="F673" s="112">
        <v>0.86111111111111116</v>
      </c>
      <c r="G673">
        <v>34.463889000000002</v>
      </c>
      <c r="H673">
        <v>-119.831389</v>
      </c>
      <c r="I673" t="s">
        <v>41</v>
      </c>
      <c r="J673" t="s">
        <v>42</v>
      </c>
      <c r="K673" t="s">
        <v>6</v>
      </c>
      <c r="M673" t="s">
        <v>6</v>
      </c>
      <c r="N673" t="s">
        <v>43</v>
      </c>
      <c r="O673" t="s">
        <v>211</v>
      </c>
      <c r="AG673" t="s">
        <v>331</v>
      </c>
      <c r="AH673" t="s">
        <v>670</v>
      </c>
      <c r="AI673">
        <v>2.75</v>
      </c>
      <c r="AJ673" t="s">
        <v>1542</v>
      </c>
      <c r="AK673">
        <v>18.989999999999998</v>
      </c>
      <c r="AL673">
        <v>155</v>
      </c>
      <c r="AM673" s="110" t="str">
        <f t="shared" si="10"/>
        <v>&lt; 25mph</v>
      </c>
    </row>
    <row r="674" spans="1:39" x14ac:dyDescent="0.45">
      <c r="A674" t="str">
        <f ca="1">1+A3</f>
        <v/>
      </c>
      <c r="B674" t="str">
        <f>""</f>
        <v/>
      </c>
      <c r="C674" t="s">
        <v>65</v>
      </c>
      <c r="D674" s="114">
        <v>42089</v>
      </c>
      <c r="E674">
        <v>2015</v>
      </c>
      <c r="F674" s="112">
        <v>0.58958333333333335</v>
      </c>
      <c r="G674">
        <v>33.945951000000001</v>
      </c>
      <c r="H674">
        <v>-117.924723</v>
      </c>
      <c r="I674" t="s">
        <v>41</v>
      </c>
      <c r="J674" t="s">
        <v>42</v>
      </c>
      <c r="K674" t="s">
        <v>3</v>
      </c>
      <c r="L674" t="s">
        <v>3</v>
      </c>
      <c r="N674" t="s">
        <v>43</v>
      </c>
      <c r="O674" t="s">
        <v>66</v>
      </c>
      <c r="P674" t="s">
        <v>67</v>
      </c>
      <c r="Q674" t="s">
        <v>68</v>
      </c>
      <c r="R674" t="s">
        <v>69</v>
      </c>
      <c r="S674" t="s">
        <v>48</v>
      </c>
      <c r="T674" t="s">
        <v>49</v>
      </c>
      <c r="U674" t="s">
        <v>56</v>
      </c>
      <c r="V674">
        <v>12</v>
      </c>
      <c r="W674" t="s">
        <v>51</v>
      </c>
      <c r="X674" t="s">
        <v>52</v>
      </c>
      <c r="Y674" t="s">
        <v>53</v>
      </c>
      <c r="Z674" t="s">
        <v>54</v>
      </c>
      <c r="AA674" s="114">
        <v>42089</v>
      </c>
      <c r="AB674" s="112">
        <v>0.58958333333333335</v>
      </c>
      <c r="AC674" t="s">
        <v>37</v>
      </c>
      <c r="AD674" t="s">
        <v>56</v>
      </c>
      <c r="AE674" t="s">
        <v>63</v>
      </c>
      <c r="AF674" t="s">
        <v>70</v>
      </c>
      <c r="AG674" t="s">
        <v>55</v>
      </c>
      <c r="AH674" t="s">
        <v>659</v>
      </c>
      <c r="AI674">
        <v>5.52</v>
      </c>
      <c r="AJ674" t="s">
        <v>1543</v>
      </c>
      <c r="AK674">
        <v>24.99</v>
      </c>
      <c r="AL674">
        <v>117</v>
      </c>
      <c r="AM674" s="110" t="str">
        <f t="shared" si="10"/>
        <v>&lt; 25mph</v>
      </c>
    </row>
    <row r="675" spans="1:39" x14ac:dyDescent="0.45">
      <c r="A675">
        <f>10001</f>
        <v>10001</v>
      </c>
      <c r="B675" t="s">
        <v>408</v>
      </c>
      <c r="D675" s="114">
        <v>42041</v>
      </c>
      <c r="E675">
        <v>2015</v>
      </c>
      <c r="F675" s="112">
        <v>0.625</v>
      </c>
      <c r="G675">
        <v>38.225648999999997</v>
      </c>
      <c r="H675">
        <v>-119.2274</v>
      </c>
      <c r="I675" t="s">
        <v>41</v>
      </c>
      <c r="J675" t="s">
        <v>42</v>
      </c>
      <c r="K675" t="s">
        <v>7</v>
      </c>
      <c r="M675" t="s">
        <v>7</v>
      </c>
      <c r="N675" t="s">
        <v>43</v>
      </c>
      <c r="O675" t="s">
        <v>409</v>
      </c>
      <c r="AG675" t="s">
        <v>331</v>
      </c>
      <c r="AH675" t="s">
        <v>883</v>
      </c>
      <c r="AI675">
        <v>4.63</v>
      </c>
      <c r="AJ675" t="s">
        <v>1544</v>
      </c>
      <c r="AK675">
        <v>8.99</v>
      </c>
      <c r="AL675">
        <v>13</v>
      </c>
      <c r="AM675" s="110" t="str">
        <f t="shared" si="10"/>
        <v>&lt; 25mph</v>
      </c>
    </row>
    <row r="676" spans="1:39" x14ac:dyDescent="0.45">
      <c r="A676" t="str">
        <f ca="1">1+A18</f>
        <v/>
      </c>
      <c r="B676" t="str">
        <f>""</f>
        <v/>
      </c>
      <c r="C676" t="s">
        <v>123</v>
      </c>
      <c r="D676" s="114">
        <v>42172</v>
      </c>
      <c r="E676">
        <v>2015</v>
      </c>
      <c r="F676" s="112">
        <v>0.72847222222222219</v>
      </c>
      <c r="G676">
        <v>36.108561999999999</v>
      </c>
      <c r="H676">
        <v>-118.94253</v>
      </c>
      <c r="I676" t="s">
        <v>41</v>
      </c>
      <c r="J676" t="s">
        <v>42</v>
      </c>
      <c r="K676" t="s">
        <v>3</v>
      </c>
      <c r="L676" t="s">
        <v>3</v>
      </c>
      <c r="N676" t="s">
        <v>43</v>
      </c>
      <c r="O676" t="s">
        <v>101</v>
      </c>
      <c r="P676" t="s">
        <v>124</v>
      </c>
      <c r="Q676" t="s">
        <v>125</v>
      </c>
      <c r="R676" t="s">
        <v>47</v>
      </c>
      <c r="S676" t="s">
        <v>48</v>
      </c>
      <c r="T676" t="s">
        <v>49</v>
      </c>
      <c r="U676" t="s">
        <v>56</v>
      </c>
      <c r="V676">
        <v>66</v>
      </c>
      <c r="W676" t="s">
        <v>111</v>
      </c>
      <c r="X676" t="s">
        <v>52</v>
      </c>
      <c r="Y676" t="s">
        <v>53</v>
      </c>
      <c r="Z676" t="s">
        <v>54</v>
      </c>
      <c r="AA676" s="114">
        <v>42172</v>
      </c>
      <c r="AB676" s="112">
        <v>0.72847222222222219</v>
      </c>
      <c r="AC676" t="s">
        <v>37</v>
      </c>
      <c r="AD676" t="s">
        <v>56</v>
      </c>
      <c r="AE676" t="s">
        <v>112</v>
      </c>
      <c r="AF676" t="s">
        <v>70</v>
      </c>
      <c r="AG676" t="s">
        <v>64</v>
      </c>
      <c r="AH676" t="s">
        <v>615</v>
      </c>
      <c r="AI676">
        <v>3.12</v>
      </c>
      <c r="AJ676" t="s">
        <v>1545</v>
      </c>
      <c r="AK676">
        <v>5.55</v>
      </c>
      <c r="AL676">
        <v>43</v>
      </c>
      <c r="AM676" s="110" t="str">
        <f t="shared" si="10"/>
        <v>&lt; 25mph</v>
      </c>
    </row>
    <row r="677" spans="1:39" x14ac:dyDescent="0.45">
      <c r="A677">
        <f>1+A11</f>
        <v>2</v>
      </c>
      <c r="B677" t="str">
        <f>""</f>
        <v/>
      </c>
      <c r="C677" t="s">
        <v>100</v>
      </c>
      <c r="D677" s="114">
        <v>42147</v>
      </c>
      <c r="E677">
        <v>2015</v>
      </c>
      <c r="F677" s="112">
        <v>0.49791666666666667</v>
      </c>
      <c r="G677">
        <v>34.300640000000001</v>
      </c>
      <c r="H677">
        <v>-118.361272</v>
      </c>
      <c r="I677" t="s">
        <v>41</v>
      </c>
      <c r="J677" t="s">
        <v>42</v>
      </c>
      <c r="K677" t="s">
        <v>4</v>
      </c>
      <c r="L677" t="s">
        <v>4</v>
      </c>
      <c r="N677" t="s">
        <v>43</v>
      </c>
      <c r="O677" t="s">
        <v>101</v>
      </c>
      <c r="P677" t="s">
        <v>102</v>
      </c>
      <c r="Q677" t="s">
        <v>103</v>
      </c>
      <c r="R677" t="s">
        <v>61</v>
      </c>
      <c r="S677" t="s">
        <v>62</v>
      </c>
      <c r="T677" t="s">
        <v>49</v>
      </c>
      <c r="U677" t="s">
        <v>50</v>
      </c>
      <c r="V677">
        <v>16</v>
      </c>
      <c r="W677" t="s">
        <v>51</v>
      </c>
      <c r="X677" t="s">
        <v>52</v>
      </c>
      <c r="Y677" t="s">
        <v>53</v>
      </c>
      <c r="Z677" t="s">
        <v>54</v>
      </c>
      <c r="AA677" s="114">
        <v>42147</v>
      </c>
      <c r="AB677" s="112">
        <v>0.46180555555555558</v>
      </c>
      <c r="AC677" t="s">
        <v>55</v>
      </c>
      <c r="AD677" t="s">
        <v>56</v>
      </c>
      <c r="AE677" t="s">
        <v>56</v>
      </c>
      <c r="AF677" t="s">
        <v>56</v>
      </c>
      <c r="AG677" t="s">
        <v>55</v>
      </c>
      <c r="AH677" t="s">
        <v>455</v>
      </c>
      <c r="AI677">
        <v>4.8899999999999997</v>
      </c>
      <c r="AJ677" t="s">
        <v>1546</v>
      </c>
      <c r="AK677">
        <v>14.99</v>
      </c>
      <c r="AL677">
        <v>113</v>
      </c>
      <c r="AM677" s="110" t="str">
        <f t="shared" si="10"/>
        <v>&lt; 25mph</v>
      </c>
    </row>
    <row r="678" spans="1:39" x14ac:dyDescent="0.45">
      <c r="A678">
        <f>1+A107</f>
        <v>10005</v>
      </c>
      <c r="B678" t="str">
        <f>""</f>
        <v/>
      </c>
      <c r="C678" t="s">
        <v>363</v>
      </c>
      <c r="D678" s="114">
        <v>43943</v>
      </c>
      <c r="E678">
        <v>2020</v>
      </c>
      <c r="F678" s="112">
        <v>0.63888888888888884</v>
      </c>
      <c r="G678">
        <v>34.439951999999998</v>
      </c>
      <c r="H678">
        <v>-118.281142</v>
      </c>
      <c r="I678" t="s">
        <v>63</v>
      </c>
      <c r="J678" t="s">
        <v>42</v>
      </c>
      <c r="K678" t="s">
        <v>3</v>
      </c>
      <c r="L678" t="s">
        <v>3</v>
      </c>
      <c r="N678" t="s">
        <v>55</v>
      </c>
      <c r="P678" t="s">
        <v>364</v>
      </c>
      <c r="Q678" t="s">
        <v>364</v>
      </c>
      <c r="R678" t="s">
        <v>62</v>
      </c>
      <c r="S678" t="s">
        <v>62</v>
      </c>
      <c r="T678" t="s">
        <v>49</v>
      </c>
      <c r="U678" t="s">
        <v>360</v>
      </c>
      <c r="V678">
        <v>16</v>
      </c>
      <c r="W678" t="s">
        <v>51</v>
      </c>
      <c r="X678" t="s">
        <v>63</v>
      </c>
      <c r="Y678" t="s">
        <v>53</v>
      </c>
      <c r="Z678" t="s">
        <v>75</v>
      </c>
      <c r="AC678" t="s">
        <v>86</v>
      </c>
      <c r="AD678" t="s">
        <v>52</v>
      </c>
      <c r="AG678" t="s">
        <v>63</v>
      </c>
      <c r="AH678" t="s">
        <v>847</v>
      </c>
      <c r="AI678">
        <v>4.83</v>
      </c>
      <c r="AJ678" t="s">
        <v>1547</v>
      </c>
      <c r="AK678">
        <v>4.99</v>
      </c>
      <c r="AL678">
        <v>1</v>
      </c>
      <c r="AM678" s="110" t="str">
        <f t="shared" si="10"/>
        <v>&lt; 25mph</v>
      </c>
    </row>
    <row r="679" spans="1:39" x14ac:dyDescent="0.45">
      <c r="A679" t="str">
        <f ca="1">1+A28</f>
        <v/>
      </c>
      <c r="B679" t="str">
        <f>""</f>
        <v/>
      </c>
      <c r="C679" t="s">
        <v>159</v>
      </c>
      <c r="D679" s="114">
        <v>42485</v>
      </c>
      <c r="E679">
        <v>2016</v>
      </c>
      <c r="F679" s="112">
        <v>0.64097222222222228</v>
      </c>
      <c r="G679">
        <v>35.838740000000001</v>
      </c>
      <c r="H679">
        <v>-118.914749</v>
      </c>
      <c r="I679" t="s">
        <v>41</v>
      </c>
      <c r="J679" t="s">
        <v>42</v>
      </c>
      <c r="K679" t="s">
        <v>3</v>
      </c>
      <c r="L679" t="s">
        <v>3</v>
      </c>
      <c r="N679" t="s">
        <v>43</v>
      </c>
      <c r="O679" t="s">
        <v>101</v>
      </c>
      <c r="P679" t="s">
        <v>160</v>
      </c>
      <c r="Q679" t="s">
        <v>160</v>
      </c>
      <c r="R679" t="s">
        <v>47</v>
      </c>
      <c r="S679" t="s">
        <v>48</v>
      </c>
      <c r="T679" t="s">
        <v>49</v>
      </c>
      <c r="U679" t="s">
        <v>56</v>
      </c>
      <c r="V679">
        <v>12</v>
      </c>
      <c r="W679" t="s">
        <v>51</v>
      </c>
      <c r="X679" t="s">
        <v>52</v>
      </c>
      <c r="Y679" t="s">
        <v>53</v>
      </c>
      <c r="Z679" t="s">
        <v>54</v>
      </c>
      <c r="AA679" s="114">
        <v>42485</v>
      </c>
      <c r="AB679" s="112">
        <v>0.64097222222222228</v>
      </c>
      <c r="AC679" t="s">
        <v>86</v>
      </c>
      <c r="AD679" t="s">
        <v>146</v>
      </c>
      <c r="AE679" t="s">
        <v>56</v>
      </c>
      <c r="AF679" t="s">
        <v>56</v>
      </c>
      <c r="AG679" t="s">
        <v>55</v>
      </c>
      <c r="AH679" t="s">
        <v>485</v>
      </c>
      <c r="AI679">
        <v>3.62</v>
      </c>
      <c r="AJ679" t="s">
        <v>1548</v>
      </c>
      <c r="AK679">
        <v>14</v>
      </c>
      <c r="AL679">
        <v>1</v>
      </c>
      <c r="AM679" s="110" t="str">
        <f t="shared" si="10"/>
        <v>&lt; 25mph</v>
      </c>
    </row>
    <row r="680" spans="1:39" x14ac:dyDescent="0.45">
      <c r="A680" t="str">
        <f ca="1">1+A100</f>
        <v/>
      </c>
      <c r="B680" t="str">
        <f>""</f>
        <v/>
      </c>
      <c r="C680" t="s">
        <v>345</v>
      </c>
      <c r="D680" s="114">
        <v>43720</v>
      </c>
      <c r="E680">
        <v>2019</v>
      </c>
      <c r="F680" s="112">
        <v>0.92638888888888893</v>
      </c>
      <c r="G680">
        <v>34.575785000000003</v>
      </c>
      <c r="H680">
        <v>-118.692075</v>
      </c>
      <c r="I680" t="s">
        <v>63</v>
      </c>
      <c r="J680" t="s">
        <v>42</v>
      </c>
      <c r="K680" t="s">
        <v>3</v>
      </c>
      <c r="L680" t="s">
        <v>3</v>
      </c>
      <c r="N680" t="s">
        <v>43</v>
      </c>
      <c r="O680" t="s">
        <v>340</v>
      </c>
      <c r="P680" t="s">
        <v>346</v>
      </c>
      <c r="Q680" t="s">
        <v>346</v>
      </c>
      <c r="R680" t="s">
        <v>61</v>
      </c>
      <c r="S680" t="s">
        <v>62</v>
      </c>
      <c r="T680" t="s">
        <v>49</v>
      </c>
      <c r="U680" t="s">
        <v>64</v>
      </c>
      <c r="V680">
        <v>16</v>
      </c>
      <c r="W680" t="s">
        <v>51</v>
      </c>
      <c r="X680" t="s">
        <v>52</v>
      </c>
      <c r="Y680" t="s">
        <v>53</v>
      </c>
      <c r="Z680" t="s">
        <v>75</v>
      </c>
      <c r="AC680" t="s">
        <v>37</v>
      </c>
      <c r="AE680" t="s">
        <v>55</v>
      </c>
      <c r="AF680" t="s">
        <v>70</v>
      </c>
      <c r="AG680" t="s">
        <v>55</v>
      </c>
      <c r="AH680" t="s">
        <v>609</v>
      </c>
      <c r="AI680">
        <v>2.77</v>
      </c>
      <c r="AJ680" t="s">
        <v>1549</v>
      </c>
      <c r="AK680">
        <v>26</v>
      </c>
      <c r="AL680">
        <v>50</v>
      </c>
      <c r="AM680" s="110" t="str">
        <f t="shared" si="10"/>
        <v>25-40mph</v>
      </c>
    </row>
    <row r="681" spans="1:39" x14ac:dyDescent="0.45">
      <c r="A681" t="str">
        <f ca="1">1+A115</f>
        <v/>
      </c>
      <c r="B681" t="str">
        <f>""</f>
        <v/>
      </c>
      <c r="C681" t="s">
        <v>380</v>
      </c>
      <c r="D681" s="114">
        <v>44037</v>
      </c>
      <c r="E681">
        <v>2020</v>
      </c>
      <c r="F681" s="112">
        <v>0.55000000000000004</v>
      </c>
      <c r="G681">
        <v>35.634526000000001</v>
      </c>
      <c r="H681">
        <v>-118.387573</v>
      </c>
      <c r="I681" t="s">
        <v>41</v>
      </c>
      <c r="J681" t="s">
        <v>42</v>
      </c>
      <c r="K681" t="s">
        <v>3</v>
      </c>
      <c r="L681" t="s">
        <v>3</v>
      </c>
      <c r="N681" t="s">
        <v>43</v>
      </c>
      <c r="O681" t="s">
        <v>179</v>
      </c>
      <c r="P681" t="s">
        <v>381</v>
      </c>
      <c r="Q681" t="s">
        <v>381</v>
      </c>
      <c r="R681" t="s">
        <v>62</v>
      </c>
      <c r="S681" t="s">
        <v>62</v>
      </c>
      <c r="T681" t="s">
        <v>49</v>
      </c>
      <c r="U681" t="s">
        <v>153</v>
      </c>
      <c r="V681">
        <v>12</v>
      </c>
      <c r="W681" t="s">
        <v>51</v>
      </c>
      <c r="X681" t="s">
        <v>52</v>
      </c>
      <c r="Y681" t="s">
        <v>53</v>
      </c>
      <c r="Z681" t="s">
        <v>75</v>
      </c>
      <c r="AC681" t="s">
        <v>37</v>
      </c>
      <c r="AE681" t="s">
        <v>112</v>
      </c>
      <c r="AF681" t="s">
        <v>70</v>
      </c>
      <c r="AG681" t="s">
        <v>321</v>
      </c>
      <c r="AH681" t="s">
        <v>772</v>
      </c>
      <c r="AI681">
        <v>6.61</v>
      </c>
      <c r="AJ681" t="s">
        <v>1550</v>
      </c>
      <c r="AK681">
        <v>31.56</v>
      </c>
      <c r="AL681">
        <v>23</v>
      </c>
      <c r="AM681" s="110" t="str">
        <f t="shared" si="10"/>
        <v>25-40mph</v>
      </c>
    </row>
    <row r="682" spans="1:39" x14ac:dyDescent="0.45">
      <c r="A682" t="str">
        <f ca="1">1+A81</f>
        <v/>
      </c>
      <c r="B682" t="str">
        <f>""</f>
        <v/>
      </c>
      <c r="C682" t="s">
        <v>291</v>
      </c>
      <c r="D682" s="114">
        <v>43287</v>
      </c>
      <c r="E682">
        <v>2018</v>
      </c>
      <c r="F682" s="112">
        <v>0.23472222222222219</v>
      </c>
      <c r="G682">
        <v>34.674356000000003</v>
      </c>
      <c r="H682">
        <v>-118.45173699999999</v>
      </c>
      <c r="I682" t="s">
        <v>41</v>
      </c>
      <c r="J682" t="s">
        <v>42</v>
      </c>
      <c r="K682" t="s">
        <v>3</v>
      </c>
      <c r="L682" t="s">
        <v>3</v>
      </c>
      <c r="N682" t="s">
        <v>43</v>
      </c>
      <c r="O682" t="s">
        <v>292</v>
      </c>
      <c r="P682" t="s">
        <v>293</v>
      </c>
      <c r="Q682" t="s">
        <v>294</v>
      </c>
      <c r="R682" t="s">
        <v>61</v>
      </c>
      <c r="S682" t="s">
        <v>62</v>
      </c>
      <c r="T682" t="s">
        <v>49</v>
      </c>
      <c r="U682" t="s">
        <v>56</v>
      </c>
      <c r="V682">
        <v>12</v>
      </c>
      <c r="W682" t="s">
        <v>51</v>
      </c>
      <c r="X682" t="s">
        <v>52</v>
      </c>
      <c r="Y682" t="s">
        <v>53</v>
      </c>
      <c r="Z682" t="s">
        <v>54</v>
      </c>
      <c r="AA682" s="114">
        <v>43287</v>
      </c>
      <c r="AB682" s="112">
        <v>0.23472222222222219</v>
      </c>
      <c r="AC682" t="s">
        <v>37</v>
      </c>
      <c r="AD682" t="s">
        <v>56</v>
      </c>
      <c r="AE682" t="s">
        <v>80</v>
      </c>
      <c r="AF682" t="s">
        <v>81</v>
      </c>
      <c r="AG682" t="s">
        <v>55</v>
      </c>
      <c r="AH682" t="s">
        <v>1446</v>
      </c>
      <c r="AI682">
        <v>6.94</v>
      </c>
      <c r="AJ682" t="s">
        <v>1551</v>
      </c>
      <c r="AK682">
        <v>12.12</v>
      </c>
      <c r="AL682">
        <v>39</v>
      </c>
      <c r="AM682" s="110" t="str">
        <f t="shared" si="10"/>
        <v>&lt; 25mph</v>
      </c>
    </row>
    <row r="683" spans="1:39" x14ac:dyDescent="0.45">
      <c r="A683" t="str">
        <f ca="1">1+A45</f>
        <v/>
      </c>
      <c r="B683" t="str">
        <f>""</f>
        <v/>
      </c>
      <c r="C683" t="s">
        <v>204</v>
      </c>
      <c r="D683" s="114">
        <v>42632</v>
      </c>
      <c r="E683">
        <v>2016</v>
      </c>
      <c r="F683" s="112">
        <v>0.25763888888888892</v>
      </c>
      <c r="G683">
        <v>34.039960999999998</v>
      </c>
      <c r="H683">
        <v>-118.66873200000001</v>
      </c>
      <c r="I683" t="s">
        <v>41</v>
      </c>
      <c r="J683" t="s">
        <v>42</v>
      </c>
      <c r="K683" t="s">
        <v>3</v>
      </c>
      <c r="L683" t="s">
        <v>3</v>
      </c>
      <c r="N683" t="s">
        <v>43</v>
      </c>
      <c r="O683" t="s">
        <v>148</v>
      </c>
      <c r="P683" t="s">
        <v>205</v>
      </c>
      <c r="Q683" t="s">
        <v>205</v>
      </c>
      <c r="R683" t="s">
        <v>61</v>
      </c>
      <c r="S683" t="s">
        <v>62</v>
      </c>
      <c r="T683" t="s">
        <v>49</v>
      </c>
      <c r="U683" t="s">
        <v>153</v>
      </c>
      <c r="V683">
        <v>16</v>
      </c>
      <c r="W683" t="s">
        <v>51</v>
      </c>
      <c r="X683" t="s">
        <v>52</v>
      </c>
      <c r="Y683" t="s">
        <v>53</v>
      </c>
      <c r="Z683" t="s">
        <v>75</v>
      </c>
      <c r="AA683" t="s">
        <v>76</v>
      </c>
      <c r="AB683" t="s">
        <v>56</v>
      </c>
      <c r="AC683" t="s">
        <v>55</v>
      </c>
      <c r="AD683" t="s">
        <v>56</v>
      </c>
      <c r="AE683" t="s">
        <v>56</v>
      </c>
      <c r="AF683" t="s">
        <v>56</v>
      </c>
      <c r="AG683" t="s">
        <v>55</v>
      </c>
      <c r="AH683" t="s">
        <v>514</v>
      </c>
      <c r="AI683">
        <v>3.63</v>
      </c>
      <c r="AJ683" t="s">
        <v>1552</v>
      </c>
      <c r="AK683">
        <v>25.99</v>
      </c>
      <c r="AL683">
        <v>87</v>
      </c>
      <c r="AM683" s="110" t="str">
        <f t="shared" si="10"/>
        <v>25-40mph</v>
      </c>
    </row>
    <row r="684" spans="1:39" x14ac:dyDescent="0.45">
      <c r="A684">
        <f>1+A51</f>
        <v>10004</v>
      </c>
      <c r="B684" t="str">
        <f>""</f>
        <v/>
      </c>
      <c r="C684" t="s">
        <v>218</v>
      </c>
      <c r="D684" s="114">
        <v>42669</v>
      </c>
      <c r="E684">
        <v>2016</v>
      </c>
      <c r="F684" s="112">
        <v>0.5131944444444444</v>
      </c>
      <c r="G684">
        <v>34.708129</v>
      </c>
      <c r="H684">
        <v>-118.536749</v>
      </c>
      <c r="I684" t="s">
        <v>41</v>
      </c>
      <c r="J684" t="s">
        <v>42</v>
      </c>
      <c r="K684" t="s">
        <v>4</v>
      </c>
      <c r="L684" t="s">
        <v>4</v>
      </c>
      <c r="N684" t="s">
        <v>43</v>
      </c>
      <c r="O684" t="s">
        <v>148</v>
      </c>
      <c r="P684" t="s">
        <v>219</v>
      </c>
      <c r="Q684" t="s">
        <v>220</v>
      </c>
      <c r="R684" t="s">
        <v>61</v>
      </c>
      <c r="S684" t="s">
        <v>62</v>
      </c>
      <c r="T684" t="s">
        <v>49</v>
      </c>
      <c r="U684" t="s">
        <v>56</v>
      </c>
      <c r="V684">
        <v>12</v>
      </c>
      <c r="W684" t="s">
        <v>51</v>
      </c>
      <c r="X684" t="s">
        <v>52</v>
      </c>
      <c r="Y684" t="s">
        <v>53</v>
      </c>
      <c r="Z684" t="s">
        <v>54</v>
      </c>
      <c r="AA684" s="114">
        <v>42669</v>
      </c>
      <c r="AB684" s="112">
        <v>0.5131944444444444</v>
      </c>
      <c r="AC684" t="s">
        <v>37</v>
      </c>
      <c r="AD684" t="s">
        <v>56</v>
      </c>
      <c r="AE684" t="s">
        <v>41</v>
      </c>
      <c r="AF684" t="s">
        <v>70</v>
      </c>
      <c r="AG684" t="s">
        <v>55</v>
      </c>
      <c r="AH684" t="s">
        <v>1210</v>
      </c>
      <c r="AI684">
        <v>5.52</v>
      </c>
      <c r="AJ684" t="s">
        <v>1553</v>
      </c>
      <c r="AK684">
        <v>29.23</v>
      </c>
      <c r="AL684">
        <v>18</v>
      </c>
      <c r="AM684" s="110" t="str">
        <f t="shared" si="10"/>
        <v>25-40mph</v>
      </c>
    </row>
    <row r="685" spans="1:39" x14ac:dyDescent="0.45">
      <c r="A685" t="str">
        <f ca="1">1+A60</f>
        <v/>
      </c>
      <c r="B685" t="str">
        <f>""</f>
        <v/>
      </c>
      <c r="C685" t="s">
        <v>237</v>
      </c>
      <c r="D685" s="114">
        <v>42856</v>
      </c>
      <c r="E685">
        <v>2017</v>
      </c>
      <c r="F685" s="112">
        <v>0.2361111111111111</v>
      </c>
      <c r="G685">
        <v>38.020944</v>
      </c>
      <c r="H685">
        <v>-119.16076</v>
      </c>
      <c r="I685" t="s">
        <v>41</v>
      </c>
      <c r="J685" t="s">
        <v>42</v>
      </c>
      <c r="K685" t="s">
        <v>4</v>
      </c>
      <c r="L685" t="s">
        <v>4</v>
      </c>
      <c r="N685" t="s">
        <v>43</v>
      </c>
      <c r="O685" t="s">
        <v>238</v>
      </c>
      <c r="P685" t="s">
        <v>239</v>
      </c>
      <c r="Q685" t="s">
        <v>239</v>
      </c>
      <c r="R685" t="s">
        <v>47</v>
      </c>
      <c r="S685" t="s">
        <v>48</v>
      </c>
      <c r="T685" t="s">
        <v>49</v>
      </c>
      <c r="U685" t="s">
        <v>56</v>
      </c>
      <c r="V685">
        <v>55</v>
      </c>
      <c r="W685" t="s">
        <v>51</v>
      </c>
      <c r="X685" t="s">
        <v>52</v>
      </c>
      <c r="Y685" t="s">
        <v>53</v>
      </c>
      <c r="Z685" t="s">
        <v>75</v>
      </c>
      <c r="AA685" t="s">
        <v>76</v>
      </c>
      <c r="AB685" t="s">
        <v>56</v>
      </c>
      <c r="AC685" t="s">
        <v>240</v>
      </c>
      <c r="AD685" t="s">
        <v>56</v>
      </c>
      <c r="AE685" t="s">
        <v>56</v>
      </c>
      <c r="AF685" t="s">
        <v>56</v>
      </c>
      <c r="AG685" t="s">
        <v>55</v>
      </c>
      <c r="AH685" t="s">
        <v>1107</v>
      </c>
      <c r="AI685">
        <v>1.29</v>
      </c>
      <c r="AJ685" t="s">
        <v>1554</v>
      </c>
      <c r="AK685">
        <v>8.01</v>
      </c>
      <c r="AL685">
        <v>9</v>
      </c>
      <c r="AM685" s="110" t="str">
        <f t="shared" si="10"/>
        <v>&lt; 25mph</v>
      </c>
    </row>
    <row r="686" spans="1:39" x14ac:dyDescent="0.45">
      <c r="A686" t="str">
        <f ca="1">1+A26</f>
        <v/>
      </c>
      <c r="B686" t="str">
        <f>""</f>
        <v/>
      </c>
      <c r="C686" t="s">
        <v>154</v>
      </c>
      <c r="D686" s="114">
        <v>42427</v>
      </c>
      <c r="E686">
        <v>2016</v>
      </c>
      <c r="F686" s="112">
        <v>3.4027777777777768E-2</v>
      </c>
      <c r="G686">
        <v>33.913418</v>
      </c>
      <c r="H686">
        <v>-116.800325</v>
      </c>
      <c r="I686" t="s">
        <v>63</v>
      </c>
      <c r="J686" t="s">
        <v>42</v>
      </c>
      <c r="K686" t="s">
        <v>3</v>
      </c>
      <c r="L686" t="s">
        <v>3</v>
      </c>
      <c r="N686" t="s">
        <v>43</v>
      </c>
      <c r="O686" t="s">
        <v>101</v>
      </c>
      <c r="P686" t="s">
        <v>155</v>
      </c>
      <c r="Q686" t="s">
        <v>155</v>
      </c>
      <c r="R686" t="s">
        <v>61</v>
      </c>
      <c r="S686" t="s">
        <v>62</v>
      </c>
      <c r="T686" t="s">
        <v>49</v>
      </c>
      <c r="U686" t="s">
        <v>56</v>
      </c>
      <c r="V686">
        <v>12</v>
      </c>
      <c r="W686" t="s">
        <v>51</v>
      </c>
      <c r="X686" t="s">
        <v>52</v>
      </c>
      <c r="Y686" t="s">
        <v>53</v>
      </c>
      <c r="Z686" t="s">
        <v>54</v>
      </c>
      <c r="AA686" s="114">
        <v>42427</v>
      </c>
      <c r="AB686" s="112">
        <v>3.4027777777777768E-2</v>
      </c>
      <c r="AC686" t="s">
        <v>37</v>
      </c>
      <c r="AD686" t="s">
        <v>56</v>
      </c>
      <c r="AE686" t="s">
        <v>80</v>
      </c>
      <c r="AF686" t="s">
        <v>81</v>
      </c>
      <c r="AG686" t="s">
        <v>55</v>
      </c>
      <c r="AH686" t="s">
        <v>1555</v>
      </c>
      <c r="AI686">
        <v>5.22</v>
      </c>
      <c r="AJ686" t="s">
        <v>1556</v>
      </c>
      <c r="AK686">
        <v>18.010000000000002</v>
      </c>
      <c r="AL686">
        <v>22</v>
      </c>
      <c r="AM686" s="110" t="str">
        <f t="shared" si="10"/>
        <v>&lt; 25mph</v>
      </c>
    </row>
    <row r="687" spans="1:39" x14ac:dyDescent="0.45">
      <c r="A687" t="str">
        <f ca="1">1+A63</f>
        <v/>
      </c>
      <c r="B687" t="str">
        <f>""</f>
        <v/>
      </c>
      <c r="C687" t="s">
        <v>244</v>
      </c>
      <c r="D687" s="114">
        <v>42888</v>
      </c>
      <c r="E687">
        <v>2017</v>
      </c>
      <c r="F687" s="112">
        <v>0.4513888888888889</v>
      </c>
      <c r="G687">
        <v>35.102069</v>
      </c>
      <c r="H687">
        <v>-118.53279499999999</v>
      </c>
      <c r="I687" t="s">
        <v>41</v>
      </c>
      <c r="J687" t="s">
        <v>42</v>
      </c>
      <c r="K687" t="s">
        <v>3</v>
      </c>
      <c r="L687" t="s">
        <v>3</v>
      </c>
      <c r="N687" t="s">
        <v>43</v>
      </c>
      <c r="O687" t="s">
        <v>179</v>
      </c>
      <c r="P687" t="s">
        <v>245</v>
      </c>
      <c r="Q687" t="s">
        <v>245</v>
      </c>
      <c r="R687" t="s">
        <v>61</v>
      </c>
      <c r="S687" t="s">
        <v>62</v>
      </c>
      <c r="T687" t="s">
        <v>49</v>
      </c>
      <c r="U687" t="s">
        <v>56</v>
      </c>
      <c r="V687">
        <v>12</v>
      </c>
      <c r="W687" t="s">
        <v>51</v>
      </c>
      <c r="X687" t="s">
        <v>52</v>
      </c>
      <c r="Y687" t="s">
        <v>53</v>
      </c>
      <c r="Z687" t="s">
        <v>75</v>
      </c>
      <c r="AA687" t="s">
        <v>76</v>
      </c>
      <c r="AB687" t="s">
        <v>56</v>
      </c>
      <c r="AC687" t="s">
        <v>37</v>
      </c>
      <c r="AD687" t="s">
        <v>56</v>
      </c>
      <c r="AE687" t="s">
        <v>141</v>
      </c>
      <c r="AF687" t="s">
        <v>70</v>
      </c>
      <c r="AG687" t="s">
        <v>55</v>
      </c>
      <c r="AH687" t="s">
        <v>825</v>
      </c>
      <c r="AI687">
        <v>3.62</v>
      </c>
      <c r="AJ687" t="s">
        <v>1557</v>
      </c>
      <c r="AK687">
        <v>23</v>
      </c>
      <c r="AL687">
        <v>46</v>
      </c>
      <c r="AM687" s="110" t="str">
        <f t="shared" si="10"/>
        <v>&lt; 25mph</v>
      </c>
    </row>
    <row r="688" spans="1:39" x14ac:dyDescent="0.45">
      <c r="A688" t="str">
        <f ca="1">1+A18</f>
        <v/>
      </c>
      <c r="B688" t="str">
        <f>""</f>
        <v/>
      </c>
      <c r="C688" t="s">
        <v>123</v>
      </c>
      <c r="D688" s="114">
        <v>42172</v>
      </c>
      <c r="E688">
        <v>2015</v>
      </c>
      <c r="F688" s="112">
        <v>0.72847222222222219</v>
      </c>
      <c r="G688">
        <v>36.108561999999999</v>
      </c>
      <c r="H688">
        <v>-118.94253</v>
      </c>
      <c r="I688" t="s">
        <v>41</v>
      </c>
      <c r="J688" t="s">
        <v>42</v>
      </c>
      <c r="K688" t="s">
        <v>3</v>
      </c>
      <c r="L688" t="s">
        <v>3</v>
      </c>
      <c r="N688" t="s">
        <v>43</v>
      </c>
      <c r="O688" t="s">
        <v>101</v>
      </c>
      <c r="P688" t="s">
        <v>124</v>
      </c>
      <c r="Q688" t="s">
        <v>125</v>
      </c>
      <c r="R688" t="s">
        <v>47</v>
      </c>
      <c r="S688" t="s">
        <v>48</v>
      </c>
      <c r="T688" t="s">
        <v>49</v>
      </c>
      <c r="U688" t="s">
        <v>56</v>
      </c>
      <c r="V688">
        <v>66</v>
      </c>
      <c r="W688" t="s">
        <v>111</v>
      </c>
      <c r="X688" t="s">
        <v>52</v>
      </c>
      <c r="Y688" t="s">
        <v>53</v>
      </c>
      <c r="Z688" t="s">
        <v>54</v>
      </c>
      <c r="AA688" s="114">
        <v>42172</v>
      </c>
      <c r="AB688" s="112">
        <v>0.72847222222222219</v>
      </c>
      <c r="AC688" t="s">
        <v>37</v>
      </c>
      <c r="AD688" t="s">
        <v>56</v>
      </c>
      <c r="AE688" t="s">
        <v>112</v>
      </c>
      <c r="AF688" t="s">
        <v>70</v>
      </c>
      <c r="AG688" t="s">
        <v>64</v>
      </c>
      <c r="AH688" t="s">
        <v>615</v>
      </c>
      <c r="AI688">
        <v>3.12</v>
      </c>
      <c r="AJ688" t="s">
        <v>1558</v>
      </c>
      <c r="AK688">
        <v>9.7899999999999991</v>
      </c>
      <c r="AL688">
        <v>59</v>
      </c>
      <c r="AM688" s="110" t="str">
        <f t="shared" si="10"/>
        <v>&lt; 25mph</v>
      </c>
    </row>
    <row r="689" spans="1:39" x14ac:dyDescent="0.45">
      <c r="A689" t="str">
        <f ca="1">1+A68</f>
        <v/>
      </c>
      <c r="B689" t="str">
        <f>""</f>
        <v/>
      </c>
      <c r="C689" t="s">
        <v>259</v>
      </c>
      <c r="D689" s="114">
        <v>42918</v>
      </c>
      <c r="E689">
        <v>2017</v>
      </c>
      <c r="F689" s="112">
        <v>0.35</v>
      </c>
      <c r="G689">
        <v>34.080440000000003</v>
      </c>
      <c r="H689">
        <v>-117.855153</v>
      </c>
      <c r="I689" t="s">
        <v>41</v>
      </c>
      <c r="J689" t="s">
        <v>42</v>
      </c>
      <c r="K689" t="s">
        <v>3</v>
      </c>
      <c r="L689" t="s">
        <v>3</v>
      </c>
      <c r="N689" t="s">
        <v>43</v>
      </c>
      <c r="O689" t="s">
        <v>157</v>
      </c>
      <c r="P689" t="s">
        <v>260</v>
      </c>
      <c r="Q689" t="s">
        <v>261</v>
      </c>
      <c r="R689" t="s">
        <v>69</v>
      </c>
      <c r="S689" t="s">
        <v>48</v>
      </c>
      <c r="T689" t="s">
        <v>49</v>
      </c>
      <c r="U689" t="s">
        <v>56</v>
      </c>
      <c r="V689">
        <v>16</v>
      </c>
      <c r="W689" t="s">
        <v>51</v>
      </c>
      <c r="X689" t="s">
        <v>52</v>
      </c>
      <c r="Y689" t="s">
        <v>53</v>
      </c>
      <c r="Z689" t="s">
        <v>54</v>
      </c>
      <c r="AA689" s="114">
        <v>42918</v>
      </c>
      <c r="AB689" s="112">
        <v>0.35</v>
      </c>
      <c r="AC689" t="s">
        <v>37</v>
      </c>
      <c r="AD689" t="s">
        <v>56</v>
      </c>
      <c r="AE689" t="s">
        <v>112</v>
      </c>
      <c r="AF689" t="s">
        <v>70</v>
      </c>
      <c r="AG689" t="s">
        <v>55</v>
      </c>
      <c r="AH689" t="s">
        <v>553</v>
      </c>
      <c r="AI689">
        <v>6.41</v>
      </c>
      <c r="AJ689" t="s">
        <v>1559</v>
      </c>
      <c r="AK689">
        <v>5.99</v>
      </c>
      <c r="AL689">
        <v>90</v>
      </c>
      <c r="AM689" s="110" t="str">
        <f t="shared" si="10"/>
        <v>&lt; 25mph</v>
      </c>
    </row>
    <row r="690" spans="1:39" x14ac:dyDescent="0.45">
      <c r="A690" t="str">
        <f ca="1">1+A117</f>
        <v/>
      </c>
      <c r="B690" t="str">
        <f>""</f>
        <v/>
      </c>
      <c r="C690" t="s">
        <v>384</v>
      </c>
      <c r="D690" s="114">
        <v>44098</v>
      </c>
      <c r="E690">
        <v>2020</v>
      </c>
      <c r="F690" s="112">
        <v>0.44097222222222221</v>
      </c>
      <c r="G690">
        <v>35.488976000000001</v>
      </c>
      <c r="H690">
        <v>-118.52848400000001</v>
      </c>
      <c r="I690" t="s">
        <v>63</v>
      </c>
      <c r="J690" t="s">
        <v>42</v>
      </c>
      <c r="K690" t="s">
        <v>3</v>
      </c>
      <c r="L690" t="s">
        <v>3</v>
      </c>
      <c r="N690" t="s">
        <v>43</v>
      </c>
      <c r="O690" t="s">
        <v>385</v>
      </c>
      <c r="P690" t="s">
        <v>386</v>
      </c>
      <c r="Q690" t="s">
        <v>386</v>
      </c>
      <c r="R690" t="s">
        <v>62</v>
      </c>
      <c r="S690" t="s">
        <v>62</v>
      </c>
      <c r="T690" t="s">
        <v>49</v>
      </c>
      <c r="U690" t="s">
        <v>163</v>
      </c>
      <c r="V690">
        <v>12</v>
      </c>
      <c r="W690" t="s">
        <v>51</v>
      </c>
      <c r="X690" t="s">
        <v>52</v>
      </c>
      <c r="Y690" t="s">
        <v>53</v>
      </c>
      <c r="Z690" t="s">
        <v>75</v>
      </c>
      <c r="AC690" t="s">
        <v>387</v>
      </c>
      <c r="AG690" t="s">
        <v>55</v>
      </c>
      <c r="AH690" t="s">
        <v>945</v>
      </c>
      <c r="AI690">
        <v>7.46</v>
      </c>
      <c r="AJ690" t="s">
        <v>1560</v>
      </c>
      <c r="AK690">
        <v>32.08</v>
      </c>
      <c r="AL690">
        <v>26</v>
      </c>
      <c r="AM690" s="110" t="str">
        <f t="shared" si="10"/>
        <v>25-40mph</v>
      </c>
    </row>
    <row r="691" spans="1:39" x14ac:dyDescent="0.45">
      <c r="A691">
        <f>1+A11</f>
        <v>2</v>
      </c>
      <c r="B691" t="str">
        <f>""</f>
        <v/>
      </c>
      <c r="C691" t="s">
        <v>100</v>
      </c>
      <c r="D691" s="114">
        <v>42147</v>
      </c>
      <c r="E691">
        <v>2015</v>
      </c>
      <c r="F691" s="112">
        <v>0.49791666666666667</v>
      </c>
      <c r="G691">
        <v>34.300640000000001</v>
      </c>
      <c r="H691">
        <v>-118.361272</v>
      </c>
      <c r="I691" t="s">
        <v>41</v>
      </c>
      <c r="J691" t="s">
        <v>42</v>
      </c>
      <c r="K691" t="s">
        <v>4</v>
      </c>
      <c r="L691" t="s">
        <v>4</v>
      </c>
      <c r="N691" t="s">
        <v>43</v>
      </c>
      <c r="O691" t="s">
        <v>101</v>
      </c>
      <c r="P691" t="s">
        <v>102</v>
      </c>
      <c r="Q691" t="s">
        <v>103</v>
      </c>
      <c r="R691" t="s">
        <v>61</v>
      </c>
      <c r="S691" t="s">
        <v>62</v>
      </c>
      <c r="T691" t="s">
        <v>49</v>
      </c>
      <c r="U691" t="s">
        <v>50</v>
      </c>
      <c r="V691">
        <v>16</v>
      </c>
      <c r="W691" t="s">
        <v>51</v>
      </c>
      <c r="X691" t="s">
        <v>52</v>
      </c>
      <c r="Y691" t="s">
        <v>53</v>
      </c>
      <c r="Z691" t="s">
        <v>54</v>
      </c>
      <c r="AA691" s="114">
        <v>42147</v>
      </c>
      <c r="AB691" s="112">
        <v>0.46180555555555558</v>
      </c>
      <c r="AC691" t="s">
        <v>55</v>
      </c>
      <c r="AD691" t="s">
        <v>56</v>
      </c>
      <c r="AE691" t="s">
        <v>56</v>
      </c>
      <c r="AF691" t="s">
        <v>56</v>
      </c>
      <c r="AG691" t="s">
        <v>55</v>
      </c>
      <c r="AH691" t="s">
        <v>455</v>
      </c>
      <c r="AI691">
        <v>4.8899999999999997</v>
      </c>
      <c r="AJ691" t="s">
        <v>1561</v>
      </c>
      <c r="AK691">
        <v>28.99</v>
      </c>
      <c r="AL691">
        <v>49</v>
      </c>
      <c r="AM691" s="110" t="str">
        <f t="shared" si="10"/>
        <v>25-40mph</v>
      </c>
    </row>
    <row r="692" spans="1:39" x14ac:dyDescent="0.45">
      <c r="A692" t="str">
        <f ca="1">1+A20</f>
        <v/>
      </c>
      <c r="B692" t="str">
        <f>""</f>
        <v/>
      </c>
      <c r="C692" t="s">
        <v>129</v>
      </c>
      <c r="D692" s="114">
        <v>42198</v>
      </c>
      <c r="E692">
        <v>2015</v>
      </c>
      <c r="F692" s="112">
        <v>0.46875</v>
      </c>
      <c r="G692">
        <v>33.767847000000003</v>
      </c>
      <c r="H692">
        <v>-117.72072300000001</v>
      </c>
      <c r="I692" t="s">
        <v>41</v>
      </c>
      <c r="J692" t="s">
        <v>42</v>
      </c>
      <c r="K692" t="s">
        <v>6</v>
      </c>
      <c r="L692" t="s">
        <v>6</v>
      </c>
      <c r="N692" t="s">
        <v>43</v>
      </c>
      <c r="O692" t="s">
        <v>101</v>
      </c>
      <c r="P692" t="s">
        <v>130</v>
      </c>
      <c r="Q692" t="s">
        <v>131</v>
      </c>
      <c r="R692" t="s">
        <v>61</v>
      </c>
      <c r="S692" t="s">
        <v>62</v>
      </c>
      <c r="T692" t="s">
        <v>49</v>
      </c>
      <c r="U692" t="s">
        <v>50</v>
      </c>
      <c r="V692">
        <v>12</v>
      </c>
      <c r="W692" t="s">
        <v>51</v>
      </c>
      <c r="X692" t="s">
        <v>52</v>
      </c>
      <c r="Y692" t="s">
        <v>53</v>
      </c>
      <c r="Z692" t="s">
        <v>54</v>
      </c>
      <c r="AA692" s="114">
        <v>42198</v>
      </c>
      <c r="AB692" s="112">
        <v>0.5625</v>
      </c>
      <c r="AC692" t="s">
        <v>55</v>
      </c>
      <c r="AD692" t="s">
        <v>56</v>
      </c>
      <c r="AE692" t="s">
        <v>56</v>
      </c>
      <c r="AF692" t="s">
        <v>56</v>
      </c>
      <c r="AG692" t="s">
        <v>55</v>
      </c>
      <c r="AH692" t="s">
        <v>1081</v>
      </c>
      <c r="AI692">
        <v>5.99</v>
      </c>
      <c r="AJ692" t="s">
        <v>1562</v>
      </c>
      <c r="AK692">
        <v>4.99</v>
      </c>
      <c r="AL692">
        <v>94</v>
      </c>
      <c r="AM692" s="110" t="str">
        <f t="shared" si="10"/>
        <v>&lt; 25mph</v>
      </c>
    </row>
    <row r="693" spans="1:39" x14ac:dyDescent="0.45">
      <c r="A693" t="str">
        <f ca="1">1+A92</f>
        <v/>
      </c>
      <c r="B693" t="str">
        <f>""</f>
        <v/>
      </c>
      <c r="C693" t="s">
        <v>322</v>
      </c>
      <c r="D693" s="114">
        <v>43636</v>
      </c>
      <c r="E693">
        <v>2019</v>
      </c>
      <c r="F693" s="112">
        <v>0.58888888888888891</v>
      </c>
      <c r="G693">
        <v>34.229846000000002</v>
      </c>
      <c r="H693">
        <v>-117.404802</v>
      </c>
      <c r="I693" t="s">
        <v>41</v>
      </c>
      <c r="J693" t="s">
        <v>42</v>
      </c>
      <c r="K693" t="s">
        <v>3</v>
      </c>
      <c r="L693" t="s">
        <v>3</v>
      </c>
      <c r="N693" t="s">
        <v>43</v>
      </c>
      <c r="O693" t="s">
        <v>323</v>
      </c>
      <c r="P693" t="s">
        <v>324</v>
      </c>
      <c r="Q693" t="s">
        <v>324</v>
      </c>
      <c r="R693" t="s">
        <v>47</v>
      </c>
      <c r="S693" t="s">
        <v>48</v>
      </c>
      <c r="T693" t="s">
        <v>49</v>
      </c>
      <c r="U693" t="s">
        <v>153</v>
      </c>
      <c r="V693">
        <v>12</v>
      </c>
      <c r="W693" t="s">
        <v>51</v>
      </c>
      <c r="X693" t="s">
        <v>52</v>
      </c>
      <c r="Y693" t="s">
        <v>53</v>
      </c>
      <c r="Z693" t="s">
        <v>75</v>
      </c>
      <c r="AC693" t="s">
        <v>37</v>
      </c>
      <c r="AE693" t="s">
        <v>41</v>
      </c>
      <c r="AF693" t="s">
        <v>70</v>
      </c>
      <c r="AG693" t="s">
        <v>137</v>
      </c>
      <c r="AH693" t="s">
        <v>1286</v>
      </c>
      <c r="AI693">
        <v>3.48</v>
      </c>
      <c r="AJ693" t="s">
        <v>1563</v>
      </c>
      <c r="AK693">
        <v>12.01</v>
      </c>
      <c r="AL693">
        <v>7</v>
      </c>
      <c r="AM693" s="110" t="str">
        <f t="shared" si="10"/>
        <v>&lt; 25mph</v>
      </c>
    </row>
    <row r="694" spans="1:39" x14ac:dyDescent="0.45">
      <c r="A694">
        <f>1+A51</f>
        <v>10004</v>
      </c>
      <c r="B694" t="str">
        <f>""</f>
        <v/>
      </c>
      <c r="C694" t="s">
        <v>218</v>
      </c>
      <c r="D694" s="114">
        <v>42669</v>
      </c>
      <c r="E694">
        <v>2016</v>
      </c>
      <c r="F694" s="112">
        <v>0.5131944444444444</v>
      </c>
      <c r="G694">
        <v>34.708129</v>
      </c>
      <c r="H694">
        <v>-118.536749</v>
      </c>
      <c r="I694" t="s">
        <v>41</v>
      </c>
      <c r="J694" t="s">
        <v>42</v>
      </c>
      <c r="K694" t="s">
        <v>4</v>
      </c>
      <c r="L694" t="s">
        <v>4</v>
      </c>
      <c r="N694" t="s">
        <v>43</v>
      </c>
      <c r="O694" t="s">
        <v>148</v>
      </c>
      <c r="P694" t="s">
        <v>219</v>
      </c>
      <c r="Q694" t="s">
        <v>220</v>
      </c>
      <c r="R694" t="s">
        <v>61</v>
      </c>
      <c r="S694" t="s">
        <v>62</v>
      </c>
      <c r="T694" t="s">
        <v>49</v>
      </c>
      <c r="U694" t="s">
        <v>56</v>
      </c>
      <c r="V694">
        <v>12</v>
      </c>
      <c r="W694" t="s">
        <v>51</v>
      </c>
      <c r="X694" t="s">
        <v>52</v>
      </c>
      <c r="Y694" t="s">
        <v>53</v>
      </c>
      <c r="Z694" t="s">
        <v>54</v>
      </c>
      <c r="AA694" s="114">
        <v>42669</v>
      </c>
      <c r="AB694" s="112">
        <v>0.5131944444444444</v>
      </c>
      <c r="AC694" t="s">
        <v>37</v>
      </c>
      <c r="AD694" t="s">
        <v>56</v>
      </c>
      <c r="AE694" t="s">
        <v>41</v>
      </c>
      <c r="AF694" t="s">
        <v>70</v>
      </c>
      <c r="AG694" t="s">
        <v>55</v>
      </c>
      <c r="AH694" t="s">
        <v>1210</v>
      </c>
      <c r="AI694">
        <v>5.52</v>
      </c>
      <c r="AJ694" t="s">
        <v>1564</v>
      </c>
      <c r="AK694">
        <v>23.17</v>
      </c>
      <c r="AL694">
        <v>35</v>
      </c>
      <c r="AM694" s="110" t="str">
        <f t="shared" si="10"/>
        <v>&lt; 25mph</v>
      </c>
    </row>
    <row r="695" spans="1:39" x14ac:dyDescent="0.45">
      <c r="A695" t="str">
        <f ca="1">1+A54</f>
        <v/>
      </c>
      <c r="B695" t="str">
        <f>""</f>
        <v/>
      </c>
      <c r="C695" t="s">
        <v>225</v>
      </c>
      <c r="D695" s="114">
        <v>42734</v>
      </c>
      <c r="E695">
        <v>2016</v>
      </c>
      <c r="F695" s="112">
        <v>0.48749999999999999</v>
      </c>
      <c r="G695">
        <v>34.123125999999999</v>
      </c>
      <c r="H695">
        <v>-118.72296299999999</v>
      </c>
      <c r="I695" t="s">
        <v>41</v>
      </c>
      <c r="J695" t="s">
        <v>42</v>
      </c>
      <c r="K695" t="s">
        <v>4</v>
      </c>
      <c r="L695" t="s">
        <v>4</v>
      </c>
      <c r="N695" t="s">
        <v>43</v>
      </c>
      <c r="O695" t="s">
        <v>148</v>
      </c>
      <c r="P695" t="s">
        <v>226</v>
      </c>
      <c r="Q695" t="s">
        <v>226</v>
      </c>
      <c r="R695" t="s">
        <v>61</v>
      </c>
      <c r="S695" t="s">
        <v>62</v>
      </c>
      <c r="T695" t="s">
        <v>49</v>
      </c>
      <c r="U695" t="s">
        <v>163</v>
      </c>
      <c r="V695">
        <v>16</v>
      </c>
      <c r="W695" t="s">
        <v>51</v>
      </c>
      <c r="X695" t="s">
        <v>52</v>
      </c>
      <c r="Y695" t="s">
        <v>53</v>
      </c>
      <c r="Z695" t="s">
        <v>54</v>
      </c>
      <c r="AA695" s="114">
        <v>42734</v>
      </c>
      <c r="AB695" s="112">
        <v>0.48749999999999999</v>
      </c>
      <c r="AC695" t="s">
        <v>37</v>
      </c>
      <c r="AD695" t="s">
        <v>56</v>
      </c>
      <c r="AE695" t="s">
        <v>141</v>
      </c>
      <c r="AF695" t="s">
        <v>70</v>
      </c>
      <c r="AG695" t="s">
        <v>55</v>
      </c>
      <c r="AH695" t="s">
        <v>514</v>
      </c>
      <c r="AI695">
        <v>2.93</v>
      </c>
      <c r="AJ695" t="s">
        <v>1565</v>
      </c>
      <c r="AK695">
        <v>24.99</v>
      </c>
      <c r="AL695">
        <v>53</v>
      </c>
      <c r="AM695" s="110" t="str">
        <f t="shared" si="10"/>
        <v>&lt; 25mph</v>
      </c>
    </row>
    <row r="696" spans="1:39" x14ac:dyDescent="0.45">
      <c r="A696" t="str">
        <f ca="1">1+A6</f>
        <v/>
      </c>
      <c r="B696" t="str">
        <f>""</f>
        <v/>
      </c>
      <c r="C696" t="s">
        <v>82</v>
      </c>
      <c r="D696" s="114">
        <v>42121</v>
      </c>
      <c r="E696">
        <v>2015</v>
      </c>
      <c r="F696" s="112">
        <v>0.79791666666666672</v>
      </c>
      <c r="G696">
        <v>34.308858999999998</v>
      </c>
      <c r="H696">
        <v>-118.941348</v>
      </c>
      <c r="I696" t="s">
        <v>63</v>
      </c>
      <c r="J696" t="s">
        <v>42</v>
      </c>
      <c r="K696" t="s">
        <v>3</v>
      </c>
      <c r="L696" t="s">
        <v>3</v>
      </c>
      <c r="N696" t="s">
        <v>43</v>
      </c>
      <c r="O696" t="s">
        <v>83</v>
      </c>
      <c r="P696" t="s">
        <v>84</v>
      </c>
      <c r="Q696" t="s">
        <v>85</v>
      </c>
      <c r="R696" t="s">
        <v>61</v>
      </c>
      <c r="S696" t="s">
        <v>62</v>
      </c>
      <c r="T696" t="s">
        <v>49</v>
      </c>
      <c r="U696" t="s">
        <v>50</v>
      </c>
      <c r="V696">
        <v>12</v>
      </c>
      <c r="W696" t="s">
        <v>51</v>
      </c>
      <c r="X696" t="s">
        <v>52</v>
      </c>
      <c r="Y696" t="s">
        <v>53</v>
      </c>
      <c r="Z696" t="s">
        <v>54</v>
      </c>
      <c r="AA696" s="114">
        <v>42121</v>
      </c>
      <c r="AB696" s="112">
        <v>0.79791666666666672</v>
      </c>
      <c r="AC696" t="s">
        <v>86</v>
      </c>
      <c r="AD696" t="s">
        <v>87</v>
      </c>
      <c r="AE696" t="s">
        <v>56</v>
      </c>
      <c r="AF696" t="s">
        <v>56</v>
      </c>
      <c r="AG696" t="s">
        <v>55</v>
      </c>
      <c r="AH696" t="s">
        <v>448</v>
      </c>
      <c r="AI696">
        <v>7.19</v>
      </c>
      <c r="AJ696" t="s">
        <v>1566</v>
      </c>
      <c r="AK696">
        <v>15.99</v>
      </c>
      <c r="AL696">
        <v>29</v>
      </c>
      <c r="AM696" s="110" t="str">
        <f t="shared" si="10"/>
        <v>&lt; 25mph</v>
      </c>
    </row>
    <row r="697" spans="1:39" x14ac:dyDescent="0.45">
      <c r="A697" t="str">
        <f ca="1">1+A72</f>
        <v/>
      </c>
      <c r="B697" t="str">
        <f>""</f>
        <v/>
      </c>
      <c r="C697" t="s">
        <v>269</v>
      </c>
      <c r="D697" s="114">
        <v>42975</v>
      </c>
      <c r="E697">
        <v>2017</v>
      </c>
      <c r="F697" s="112">
        <v>0.72638888888888886</v>
      </c>
      <c r="G697">
        <v>34.135041000000001</v>
      </c>
      <c r="H697">
        <v>-118.63361500000001</v>
      </c>
      <c r="I697" t="s">
        <v>41</v>
      </c>
      <c r="J697" t="s">
        <v>42</v>
      </c>
      <c r="K697" t="s">
        <v>3</v>
      </c>
      <c r="L697" t="s">
        <v>3</v>
      </c>
      <c r="N697" t="s">
        <v>133</v>
      </c>
      <c r="O697" t="s">
        <v>56</v>
      </c>
      <c r="P697" t="s">
        <v>270</v>
      </c>
      <c r="Q697" t="s">
        <v>270</v>
      </c>
      <c r="R697" t="s">
        <v>61</v>
      </c>
      <c r="S697" t="s">
        <v>62</v>
      </c>
      <c r="T697" t="s">
        <v>49</v>
      </c>
      <c r="U697" t="s">
        <v>271</v>
      </c>
      <c r="V697">
        <v>16</v>
      </c>
      <c r="W697" t="s">
        <v>51</v>
      </c>
      <c r="X697" t="s">
        <v>52</v>
      </c>
      <c r="Y697" t="s">
        <v>53</v>
      </c>
      <c r="Z697" t="s">
        <v>75</v>
      </c>
      <c r="AA697" t="s">
        <v>76</v>
      </c>
      <c r="AB697" t="s">
        <v>56</v>
      </c>
      <c r="AC697" t="s">
        <v>86</v>
      </c>
      <c r="AD697" t="s">
        <v>146</v>
      </c>
      <c r="AE697" t="s">
        <v>56</v>
      </c>
      <c r="AF697" t="s">
        <v>56</v>
      </c>
      <c r="AG697" t="s">
        <v>55</v>
      </c>
      <c r="AH697" t="s">
        <v>561</v>
      </c>
      <c r="AI697">
        <v>4.16</v>
      </c>
      <c r="AJ697" t="s">
        <v>1567</v>
      </c>
      <c r="AK697">
        <v>13</v>
      </c>
      <c r="AL697">
        <v>59</v>
      </c>
      <c r="AM697" s="110" t="str">
        <f t="shared" si="10"/>
        <v>&lt; 25mph</v>
      </c>
    </row>
    <row r="698" spans="1:39" x14ac:dyDescent="0.45">
      <c r="A698" t="str">
        <f ca="1">1+A50</f>
        <v/>
      </c>
      <c r="B698" t="str">
        <f>""</f>
        <v/>
      </c>
      <c r="C698" t="s">
        <v>201</v>
      </c>
      <c r="D698" s="114">
        <v>42666</v>
      </c>
      <c r="E698">
        <v>2016</v>
      </c>
      <c r="F698" s="112">
        <v>0.40277777777777779</v>
      </c>
      <c r="G698">
        <v>34.460281000000002</v>
      </c>
      <c r="H698">
        <v>-119.285265</v>
      </c>
      <c r="I698" t="s">
        <v>41</v>
      </c>
      <c r="J698" t="s">
        <v>42</v>
      </c>
      <c r="K698" t="s">
        <v>3</v>
      </c>
      <c r="L698" t="s">
        <v>3</v>
      </c>
      <c r="N698" t="s">
        <v>43</v>
      </c>
      <c r="O698" t="s">
        <v>157</v>
      </c>
      <c r="P698" t="s">
        <v>216</v>
      </c>
      <c r="Q698" t="s">
        <v>217</v>
      </c>
      <c r="R698" t="s">
        <v>61</v>
      </c>
      <c r="S698" t="s">
        <v>62</v>
      </c>
      <c r="T698" t="s">
        <v>49</v>
      </c>
      <c r="U698" t="s">
        <v>56</v>
      </c>
      <c r="V698" t="s">
        <v>164</v>
      </c>
      <c r="W698" t="s">
        <v>51</v>
      </c>
      <c r="X698" t="s">
        <v>52</v>
      </c>
      <c r="Y698" t="s">
        <v>53</v>
      </c>
      <c r="Z698" t="s">
        <v>75</v>
      </c>
      <c r="AA698" t="s">
        <v>76</v>
      </c>
      <c r="AB698" t="s">
        <v>56</v>
      </c>
      <c r="AC698" t="s">
        <v>86</v>
      </c>
      <c r="AD698" t="s">
        <v>52</v>
      </c>
      <c r="AE698" t="s">
        <v>56</v>
      </c>
      <c r="AF698" t="s">
        <v>56</v>
      </c>
      <c r="AG698" t="s">
        <v>55</v>
      </c>
      <c r="AH698" t="s">
        <v>483</v>
      </c>
      <c r="AI698">
        <v>6.08</v>
      </c>
      <c r="AJ698" t="s">
        <v>1568</v>
      </c>
      <c r="AK698">
        <v>14.99</v>
      </c>
      <c r="AL698">
        <v>4</v>
      </c>
      <c r="AM698" s="110" t="str">
        <f t="shared" si="10"/>
        <v>&lt; 25mph</v>
      </c>
    </row>
    <row r="699" spans="1:39" x14ac:dyDescent="0.45">
      <c r="A699" t="str">
        <f ca="1">1+A42</f>
        <v/>
      </c>
      <c r="B699" t="str">
        <f>""</f>
        <v/>
      </c>
      <c r="C699" t="s">
        <v>195</v>
      </c>
      <c r="D699" s="114">
        <v>42606</v>
      </c>
      <c r="E699">
        <v>2016</v>
      </c>
      <c r="F699" s="112">
        <v>0.69236111111111109</v>
      </c>
      <c r="G699">
        <v>34.466453000000001</v>
      </c>
      <c r="H699">
        <v>-120.070103</v>
      </c>
      <c r="I699" t="s">
        <v>41</v>
      </c>
      <c r="J699" t="s">
        <v>42</v>
      </c>
      <c r="K699" t="s">
        <v>5</v>
      </c>
      <c r="L699" t="s">
        <v>5</v>
      </c>
      <c r="N699" t="s">
        <v>43</v>
      </c>
      <c r="O699" t="s">
        <v>168</v>
      </c>
      <c r="P699" t="s">
        <v>196</v>
      </c>
      <c r="Q699" t="s">
        <v>197</v>
      </c>
      <c r="R699" t="s">
        <v>47</v>
      </c>
      <c r="S699" t="s">
        <v>48</v>
      </c>
      <c r="T699" t="s">
        <v>49</v>
      </c>
      <c r="U699" t="s">
        <v>56</v>
      </c>
      <c r="V699">
        <v>16</v>
      </c>
      <c r="W699" t="s">
        <v>51</v>
      </c>
      <c r="X699" t="s">
        <v>52</v>
      </c>
      <c r="Y699" t="s">
        <v>53</v>
      </c>
      <c r="Z699" t="s">
        <v>54</v>
      </c>
      <c r="AA699" s="114">
        <v>42606</v>
      </c>
      <c r="AB699" s="112">
        <v>0.78472222222222221</v>
      </c>
      <c r="AC699" t="s">
        <v>37</v>
      </c>
      <c r="AD699" t="s">
        <v>56</v>
      </c>
      <c r="AE699" t="s">
        <v>112</v>
      </c>
      <c r="AF699" t="s">
        <v>70</v>
      </c>
      <c r="AG699" t="s">
        <v>55</v>
      </c>
      <c r="AH699" t="s">
        <v>509</v>
      </c>
      <c r="AI699">
        <v>3.48</v>
      </c>
      <c r="AJ699" t="s">
        <v>1569</v>
      </c>
      <c r="AK699">
        <v>11.01</v>
      </c>
      <c r="AL699">
        <v>13</v>
      </c>
      <c r="AM699" s="110" t="str">
        <f t="shared" si="10"/>
        <v>&lt; 25mph</v>
      </c>
    </row>
    <row r="700" spans="1:39" x14ac:dyDescent="0.45">
      <c r="A700" t="str">
        <f ca="1">1+A4</f>
        <v/>
      </c>
      <c r="B700" t="str">
        <f>""</f>
        <v/>
      </c>
      <c r="C700" t="s">
        <v>71</v>
      </c>
      <c r="D700" s="114">
        <v>42111</v>
      </c>
      <c r="E700">
        <v>2015</v>
      </c>
      <c r="F700" s="112">
        <v>0.36180555555555549</v>
      </c>
      <c r="G700">
        <v>33.639702999999997</v>
      </c>
      <c r="H700">
        <v>-116.900997</v>
      </c>
      <c r="I700" t="s">
        <v>41</v>
      </c>
      <c r="J700" t="s">
        <v>42</v>
      </c>
      <c r="K700" t="s">
        <v>3</v>
      </c>
      <c r="L700" t="s">
        <v>3</v>
      </c>
      <c r="N700" t="s">
        <v>43</v>
      </c>
      <c r="O700" t="s">
        <v>72</v>
      </c>
      <c r="P700" t="s">
        <v>73</v>
      </c>
      <c r="Q700" t="s">
        <v>74</v>
      </c>
      <c r="R700" t="s">
        <v>61</v>
      </c>
      <c r="S700" t="s">
        <v>62</v>
      </c>
      <c r="T700" t="s">
        <v>49</v>
      </c>
      <c r="U700" t="s">
        <v>56</v>
      </c>
      <c r="V700">
        <v>12</v>
      </c>
      <c r="W700" t="s">
        <v>51</v>
      </c>
      <c r="X700" t="s">
        <v>63</v>
      </c>
      <c r="Y700" t="s">
        <v>53</v>
      </c>
      <c r="Z700" t="s">
        <v>75</v>
      </c>
      <c r="AA700" t="s">
        <v>76</v>
      </c>
      <c r="AB700" t="s">
        <v>56</v>
      </c>
      <c r="AC700" t="s">
        <v>63</v>
      </c>
      <c r="AD700" t="s">
        <v>56</v>
      </c>
      <c r="AE700" t="s">
        <v>56</v>
      </c>
      <c r="AF700" t="s">
        <v>56</v>
      </c>
      <c r="AG700" t="s">
        <v>55</v>
      </c>
      <c r="AH700" t="s">
        <v>791</v>
      </c>
      <c r="AI700">
        <v>3.23</v>
      </c>
      <c r="AJ700" t="s">
        <v>1570</v>
      </c>
      <c r="AK700">
        <v>21</v>
      </c>
      <c r="AL700">
        <v>15</v>
      </c>
      <c r="AM700" s="110" t="str">
        <f t="shared" si="10"/>
        <v>&lt; 25mph</v>
      </c>
    </row>
    <row r="701" spans="1:39" x14ac:dyDescent="0.45">
      <c r="A701" t="str">
        <f ca="1">1+A34</f>
        <v/>
      </c>
      <c r="B701" t="str">
        <f>""</f>
        <v/>
      </c>
      <c r="C701" t="s">
        <v>173</v>
      </c>
      <c r="D701" s="114">
        <v>42525</v>
      </c>
      <c r="E701">
        <v>2016</v>
      </c>
      <c r="F701" s="112">
        <v>0.4284722222222222</v>
      </c>
      <c r="G701">
        <v>33.594650000000001</v>
      </c>
      <c r="H701">
        <v>-117.13871</v>
      </c>
      <c r="I701" t="s">
        <v>41</v>
      </c>
      <c r="J701" t="s">
        <v>42</v>
      </c>
      <c r="K701" t="s">
        <v>4</v>
      </c>
      <c r="L701" t="s">
        <v>4</v>
      </c>
      <c r="N701" t="s">
        <v>55</v>
      </c>
      <c r="O701" t="s">
        <v>56</v>
      </c>
      <c r="P701" t="s">
        <v>174</v>
      </c>
      <c r="Q701" t="s">
        <v>174</v>
      </c>
      <c r="R701" t="s">
        <v>47</v>
      </c>
      <c r="S701" t="s">
        <v>48</v>
      </c>
      <c r="T701" t="s">
        <v>49</v>
      </c>
      <c r="U701" t="s">
        <v>56</v>
      </c>
      <c r="V701">
        <v>12</v>
      </c>
      <c r="W701" t="s">
        <v>51</v>
      </c>
      <c r="X701" t="s">
        <v>175</v>
      </c>
      <c r="Y701" t="s">
        <v>53</v>
      </c>
      <c r="Z701" t="s">
        <v>54</v>
      </c>
      <c r="AA701" s="114">
        <v>42525</v>
      </c>
      <c r="AB701" s="112">
        <v>0.4284722222222222</v>
      </c>
      <c r="AC701" t="s">
        <v>86</v>
      </c>
      <c r="AD701" t="s">
        <v>175</v>
      </c>
      <c r="AE701" t="s">
        <v>56</v>
      </c>
      <c r="AF701" t="s">
        <v>56</v>
      </c>
      <c r="AG701" t="s">
        <v>55</v>
      </c>
      <c r="AH701" t="s">
        <v>495</v>
      </c>
      <c r="AI701">
        <v>7.64</v>
      </c>
      <c r="AJ701" t="s">
        <v>1571</v>
      </c>
      <c r="AK701">
        <v>8.01</v>
      </c>
      <c r="AL701">
        <v>37</v>
      </c>
      <c r="AM701" s="110" t="str">
        <f t="shared" si="10"/>
        <v>&lt; 25mph</v>
      </c>
    </row>
    <row r="702" spans="1:39" x14ac:dyDescent="0.45">
      <c r="A702" t="str">
        <f ca="1">1+A2</f>
        <v/>
      </c>
      <c r="B702" t="str">
        <f>""</f>
        <v/>
      </c>
      <c r="C702" t="s">
        <v>57</v>
      </c>
      <c r="D702" s="114">
        <v>42057</v>
      </c>
      <c r="E702">
        <v>2015</v>
      </c>
      <c r="F702" s="112">
        <v>0.41111111111111109</v>
      </c>
      <c r="G702">
        <v>34.284868000000003</v>
      </c>
      <c r="H702">
        <v>-119.217293</v>
      </c>
      <c r="I702" t="s">
        <v>41</v>
      </c>
      <c r="J702" t="s">
        <v>42</v>
      </c>
      <c r="K702" t="s">
        <v>5</v>
      </c>
      <c r="L702" t="s">
        <v>5</v>
      </c>
      <c r="N702" t="s">
        <v>43</v>
      </c>
      <c r="O702" t="s">
        <v>58</v>
      </c>
      <c r="P702" t="s">
        <v>59</v>
      </c>
      <c r="Q702" t="s">
        <v>60</v>
      </c>
      <c r="R702" t="s">
        <v>61</v>
      </c>
      <c r="S702" t="s">
        <v>62</v>
      </c>
      <c r="T702" t="s">
        <v>49</v>
      </c>
      <c r="U702" t="s">
        <v>50</v>
      </c>
      <c r="V702">
        <v>16</v>
      </c>
      <c r="W702" t="s">
        <v>51</v>
      </c>
      <c r="X702" t="s">
        <v>63</v>
      </c>
      <c r="Y702" t="s">
        <v>53</v>
      </c>
      <c r="Z702" t="s">
        <v>54</v>
      </c>
      <c r="AA702" s="114">
        <v>42057</v>
      </c>
      <c r="AB702" s="112">
        <v>0.45069444444444451</v>
      </c>
      <c r="AC702" t="s">
        <v>55</v>
      </c>
      <c r="AD702" t="s">
        <v>56</v>
      </c>
      <c r="AE702" t="s">
        <v>56</v>
      </c>
      <c r="AF702" t="s">
        <v>56</v>
      </c>
      <c r="AG702" t="s">
        <v>64</v>
      </c>
      <c r="AH702" t="s">
        <v>440</v>
      </c>
      <c r="AI702">
        <v>8</v>
      </c>
      <c r="AJ702" t="s">
        <v>1572</v>
      </c>
      <c r="AK702">
        <v>24.99</v>
      </c>
      <c r="AL702">
        <v>28</v>
      </c>
      <c r="AM702" s="110" t="str">
        <f t="shared" si="10"/>
        <v>&lt; 25mph</v>
      </c>
    </row>
    <row r="703" spans="1:39" x14ac:dyDescent="0.45">
      <c r="A703" t="str">
        <f ca="1">1+A12</f>
        <v/>
      </c>
      <c r="B703" t="str">
        <f>""</f>
        <v/>
      </c>
      <c r="C703" t="s">
        <v>104</v>
      </c>
      <c r="D703" s="114">
        <v>42150</v>
      </c>
      <c r="E703">
        <v>2015</v>
      </c>
      <c r="F703" s="112">
        <v>0.61597222222222225</v>
      </c>
      <c r="G703">
        <v>34.141244</v>
      </c>
      <c r="H703">
        <v>-118.907889</v>
      </c>
      <c r="I703" t="s">
        <v>63</v>
      </c>
      <c r="J703" t="s">
        <v>42</v>
      </c>
      <c r="K703" t="s">
        <v>3</v>
      </c>
      <c r="L703" t="s">
        <v>3</v>
      </c>
      <c r="N703" t="s">
        <v>43</v>
      </c>
      <c r="O703" t="s">
        <v>83</v>
      </c>
      <c r="P703" t="s">
        <v>105</v>
      </c>
      <c r="Q703" t="s">
        <v>106</v>
      </c>
      <c r="R703" t="s">
        <v>61</v>
      </c>
      <c r="S703" t="s">
        <v>62</v>
      </c>
      <c r="T703" t="s">
        <v>49</v>
      </c>
      <c r="U703" t="s">
        <v>56</v>
      </c>
      <c r="V703">
        <v>4</v>
      </c>
      <c r="W703" t="s">
        <v>51</v>
      </c>
      <c r="X703" t="s">
        <v>63</v>
      </c>
      <c r="Y703" t="s">
        <v>53</v>
      </c>
      <c r="Z703" t="s">
        <v>75</v>
      </c>
      <c r="AA703" t="s">
        <v>76</v>
      </c>
      <c r="AB703" t="s">
        <v>56</v>
      </c>
      <c r="AC703" t="s">
        <v>55</v>
      </c>
      <c r="AD703" t="s">
        <v>56</v>
      </c>
      <c r="AE703" t="s">
        <v>56</v>
      </c>
      <c r="AF703" t="s">
        <v>56</v>
      </c>
      <c r="AG703" t="s">
        <v>55</v>
      </c>
      <c r="AH703" t="s">
        <v>457</v>
      </c>
      <c r="AI703">
        <v>6.83</v>
      </c>
      <c r="AJ703" t="s">
        <v>1573</v>
      </c>
      <c r="AK703">
        <v>17</v>
      </c>
      <c r="AL703">
        <v>213</v>
      </c>
      <c r="AM703" s="110" t="str">
        <f t="shared" si="10"/>
        <v>&lt; 25mph</v>
      </c>
    </row>
    <row r="704" spans="1:39" x14ac:dyDescent="0.45">
      <c r="A704" t="str">
        <f ca="1">1+A120</f>
        <v/>
      </c>
      <c r="B704" t="str">
        <f>""</f>
        <v/>
      </c>
      <c r="C704" t="s">
        <v>390</v>
      </c>
      <c r="D704" s="114">
        <v>43977</v>
      </c>
      <c r="E704">
        <v>2020</v>
      </c>
      <c r="F704" s="112">
        <v>0.94374999999999998</v>
      </c>
      <c r="G704">
        <v>34.103442000000001</v>
      </c>
      <c r="H704">
        <v>-116.498195</v>
      </c>
      <c r="I704" t="s">
        <v>63</v>
      </c>
      <c r="J704" t="s">
        <v>42</v>
      </c>
      <c r="K704" t="s">
        <v>5</v>
      </c>
      <c r="L704" t="s">
        <v>5</v>
      </c>
      <c r="N704" t="s">
        <v>43</v>
      </c>
      <c r="O704" t="s">
        <v>101</v>
      </c>
      <c r="P704" t="s">
        <v>392</v>
      </c>
      <c r="Q704" t="s">
        <v>392</v>
      </c>
      <c r="R704" t="s">
        <v>62</v>
      </c>
      <c r="S704" t="s">
        <v>62</v>
      </c>
      <c r="T704" t="s">
        <v>49</v>
      </c>
      <c r="U704" t="s">
        <v>64</v>
      </c>
      <c r="V704">
        <v>12</v>
      </c>
      <c r="W704" t="s">
        <v>51</v>
      </c>
      <c r="X704" t="s">
        <v>52</v>
      </c>
      <c r="Y704" t="s">
        <v>53</v>
      </c>
      <c r="Z704" t="s">
        <v>75</v>
      </c>
      <c r="AC704" t="s">
        <v>387</v>
      </c>
      <c r="AG704" t="s">
        <v>63</v>
      </c>
      <c r="AH704" t="s">
        <v>757</v>
      </c>
      <c r="AI704">
        <v>3.92</v>
      </c>
      <c r="AJ704" t="s">
        <v>1574</v>
      </c>
      <c r="AK704">
        <v>14.41</v>
      </c>
      <c r="AL704">
        <v>7</v>
      </c>
      <c r="AM704" s="110" t="str">
        <f t="shared" si="10"/>
        <v>&lt; 25mph</v>
      </c>
    </row>
    <row r="705" spans="1:39" x14ac:dyDescent="0.45">
      <c r="A705" t="str">
        <f ca="1">1+A72</f>
        <v/>
      </c>
      <c r="B705" t="str">
        <f>""</f>
        <v/>
      </c>
      <c r="C705" t="s">
        <v>269</v>
      </c>
      <c r="D705" s="114">
        <v>42975</v>
      </c>
      <c r="E705">
        <v>2017</v>
      </c>
      <c r="F705" s="112">
        <v>0.72638888888888886</v>
      </c>
      <c r="G705">
        <v>34.135041000000001</v>
      </c>
      <c r="H705">
        <v>-118.63361500000001</v>
      </c>
      <c r="I705" t="s">
        <v>41</v>
      </c>
      <c r="J705" t="s">
        <v>42</v>
      </c>
      <c r="K705" t="s">
        <v>3</v>
      </c>
      <c r="L705" t="s">
        <v>3</v>
      </c>
      <c r="N705" t="s">
        <v>133</v>
      </c>
      <c r="O705" t="s">
        <v>56</v>
      </c>
      <c r="P705" t="s">
        <v>270</v>
      </c>
      <c r="Q705" t="s">
        <v>270</v>
      </c>
      <c r="R705" t="s">
        <v>61</v>
      </c>
      <c r="S705" t="s">
        <v>62</v>
      </c>
      <c r="T705" t="s">
        <v>49</v>
      </c>
      <c r="U705" t="s">
        <v>271</v>
      </c>
      <c r="V705">
        <v>16</v>
      </c>
      <c r="W705" t="s">
        <v>51</v>
      </c>
      <c r="X705" t="s">
        <v>52</v>
      </c>
      <c r="Y705" t="s">
        <v>53</v>
      </c>
      <c r="Z705" t="s">
        <v>75</v>
      </c>
      <c r="AA705" t="s">
        <v>76</v>
      </c>
      <c r="AB705" t="s">
        <v>56</v>
      </c>
      <c r="AC705" t="s">
        <v>86</v>
      </c>
      <c r="AD705" t="s">
        <v>146</v>
      </c>
      <c r="AE705" t="s">
        <v>56</v>
      </c>
      <c r="AF705" t="s">
        <v>56</v>
      </c>
      <c r="AG705" t="s">
        <v>55</v>
      </c>
      <c r="AH705" t="s">
        <v>922</v>
      </c>
      <c r="AI705">
        <v>1.58</v>
      </c>
      <c r="AJ705" t="s">
        <v>1575</v>
      </c>
      <c r="AK705">
        <v>17</v>
      </c>
      <c r="AL705">
        <v>65</v>
      </c>
      <c r="AM705" s="110" t="str">
        <f t="shared" si="10"/>
        <v>&lt; 25mph</v>
      </c>
    </row>
    <row r="706" spans="1:39" x14ac:dyDescent="0.45">
      <c r="A706" t="str">
        <f ca="1">1+A56</f>
        <v/>
      </c>
      <c r="B706" t="str">
        <f>""</f>
        <v/>
      </c>
      <c r="C706" t="s">
        <v>229</v>
      </c>
      <c r="D706" s="114">
        <v>42809</v>
      </c>
      <c r="E706">
        <v>2017</v>
      </c>
      <c r="F706" s="112">
        <v>0.55763888888888891</v>
      </c>
      <c r="G706">
        <v>34.053449000000001</v>
      </c>
      <c r="H706">
        <v>-116.97100500000001</v>
      </c>
      <c r="I706" t="s">
        <v>41</v>
      </c>
      <c r="J706" t="s">
        <v>42</v>
      </c>
      <c r="K706" t="s">
        <v>3</v>
      </c>
      <c r="L706" t="s">
        <v>3</v>
      </c>
      <c r="N706" t="s">
        <v>43</v>
      </c>
      <c r="O706" t="s">
        <v>230</v>
      </c>
      <c r="P706" t="s">
        <v>231</v>
      </c>
      <c r="Q706" t="s">
        <v>231</v>
      </c>
      <c r="R706" t="s">
        <v>61</v>
      </c>
      <c r="S706" t="s">
        <v>62</v>
      </c>
      <c r="T706" t="s">
        <v>49</v>
      </c>
      <c r="U706" t="s">
        <v>153</v>
      </c>
      <c r="V706">
        <v>12</v>
      </c>
      <c r="W706" t="s">
        <v>51</v>
      </c>
      <c r="X706" t="s">
        <v>52</v>
      </c>
      <c r="Y706" t="s">
        <v>53</v>
      </c>
      <c r="Z706" t="s">
        <v>54</v>
      </c>
      <c r="AA706" s="114">
        <v>42809</v>
      </c>
      <c r="AB706" s="112">
        <v>0.55763888888888891</v>
      </c>
      <c r="AC706" t="s">
        <v>37</v>
      </c>
      <c r="AD706" t="s">
        <v>56</v>
      </c>
      <c r="AE706" t="s">
        <v>112</v>
      </c>
      <c r="AF706" t="s">
        <v>70</v>
      </c>
      <c r="AG706" t="s">
        <v>55</v>
      </c>
      <c r="AH706" t="s">
        <v>573</v>
      </c>
      <c r="AI706">
        <v>6.47</v>
      </c>
      <c r="AJ706" t="s">
        <v>1576</v>
      </c>
      <c r="AK706">
        <v>11.01</v>
      </c>
      <c r="AL706">
        <v>71</v>
      </c>
      <c r="AM706" s="110" t="str">
        <f t="shared" ref="AM706:AM769" si="11">IF(AL706=0,"No data",IF(AK706&lt;25,"&lt; 25mph",IF(AK706&lt;40,"25-40mph",IF(AK706&lt;55,"40-55mph",IF(AK706&gt;=55,"55mph+","Undefined")))))</f>
        <v>&lt; 25mph</v>
      </c>
    </row>
    <row r="707" spans="1:39" x14ac:dyDescent="0.45">
      <c r="A707">
        <f>1+A125</f>
        <v>3</v>
      </c>
      <c r="B707" t="str">
        <f>""</f>
        <v/>
      </c>
      <c r="C707" t="s">
        <v>403</v>
      </c>
      <c r="D707" s="114">
        <v>44144</v>
      </c>
      <c r="E707">
        <v>2020</v>
      </c>
      <c r="F707" s="112">
        <v>0.76111111111111107</v>
      </c>
      <c r="G707">
        <v>34.463208999999999</v>
      </c>
      <c r="H707">
        <v>-119.89174300000001</v>
      </c>
      <c r="I707" t="s">
        <v>41</v>
      </c>
      <c r="J707" t="s">
        <v>42</v>
      </c>
      <c r="K707" t="s">
        <v>3</v>
      </c>
      <c r="L707" t="s">
        <v>3</v>
      </c>
      <c r="N707" t="s">
        <v>43</v>
      </c>
      <c r="O707" t="s">
        <v>404</v>
      </c>
      <c r="P707" t="s">
        <v>405</v>
      </c>
      <c r="Q707" t="s">
        <v>405</v>
      </c>
      <c r="R707" t="s">
        <v>62</v>
      </c>
      <c r="S707" t="s">
        <v>62</v>
      </c>
      <c r="U707" t="s">
        <v>64</v>
      </c>
      <c r="V707">
        <v>16</v>
      </c>
      <c r="W707" t="s">
        <v>51</v>
      </c>
      <c r="X707" t="s">
        <v>52</v>
      </c>
      <c r="Y707" t="s">
        <v>53</v>
      </c>
      <c r="Z707" t="s">
        <v>54</v>
      </c>
      <c r="AA707" s="114">
        <v>44144</v>
      </c>
      <c r="AB707" s="112">
        <v>0.84583333333333333</v>
      </c>
      <c r="AC707" t="s">
        <v>37</v>
      </c>
      <c r="AE707" t="s">
        <v>112</v>
      </c>
      <c r="AF707" t="s">
        <v>70</v>
      </c>
      <c r="AG707" t="s">
        <v>321</v>
      </c>
      <c r="AH707" t="s">
        <v>670</v>
      </c>
      <c r="AI707">
        <v>5.77</v>
      </c>
      <c r="AJ707" t="s">
        <v>1577</v>
      </c>
      <c r="AK707">
        <v>25</v>
      </c>
      <c r="AL707">
        <v>216</v>
      </c>
      <c r="AM707" s="110" t="str">
        <f t="shared" si="11"/>
        <v>25-40mph</v>
      </c>
    </row>
    <row r="708" spans="1:39" x14ac:dyDescent="0.45">
      <c r="A708" t="str">
        <f ca="1">1+A140</f>
        <v/>
      </c>
      <c r="B708" t="s">
        <v>423</v>
      </c>
      <c r="D708" s="114">
        <v>43674</v>
      </c>
      <c r="E708">
        <v>2019</v>
      </c>
      <c r="F708" s="112">
        <v>0.58333333333333337</v>
      </c>
      <c r="G708">
        <v>33.997528000000003</v>
      </c>
      <c r="H708">
        <v>-117.769766</v>
      </c>
      <c r="I708" t="s">
        <v>41</v>
      </c>
      <c r="J708" t="s">
        <v>42</v>
      </c>
      <c r="K708" t="s">
        <v>6</v>
      </c>
      <c r="M708" t="s">
        <v>6</v>
      </c>
      <c r="N708" t="s">
        <v>43</v>
      </c>
      <c r="O708" t="s">
        <v>424</v>
      </c>
      <c r="AC708" t="s">
        <v>37</v>
      </c>
      <c r="AE708" t="s">
        <v>425</v>
      </c>
      <c r="AG708" t="s">
        <v>331</v>
      </c>
      <c r="AH708" t="s">
        <v>559</v>
      </c>
      <c r="AI708">
        <v>4.58</v>
      </c>
      <c r="AJ708" t="s">
        <v>1578</v>
      </c>
      <c r="AK708">
        <v>17</v>
      </c>
      <c r="AL708">
        <v>81</v>
      </c>
      <c r="AM708" s="110" t="str">
        <f t="shared" si="11"/>
        <v>&lt; 25mph</v>
      </c>
    </row>
    <row r="709" spans="1:39" x14ac:dyDescent="0.45">
      <c r="A709" t="str">
        <f ca="1">1+A5</f>
        <v/>
      </c>
      <c r="B709" t="str">
        <f>""</f>
        <v/>
      </c>
      <c r="C709" t="s">
        <v>77</v>
      </c>
      <c r="D709" s="114">
        <v>42111</v>
      </c>
      <c r="E709">
        <v>2015</v>
      </c>
      <c r="F709" s="112">
        <v>0.69513888888888886</v>
      </c>
      <c r="G709">
        <v>34.085124999999998</v>
      </c>
      <c r="H709">
        <v>-118.80436899999999</v>
      </c>
      <c r="I709" t="s">
        <v>41</v>
      </c>
      <c r="J709" t="s">
        <v>42</v>
      </c>
      <c r="K709" t="s">
        <v>4</v>
      </c>
      <c r="L709" t="s">
        <v>4</v>
      </c>
      <c r="N709" t="s">
        <v>43</v>
      </c>
      <c r="O709" t="s">
        <v>66</v>
      </c>
      <c r="P709" t="s">
        <v>78</v>
      </c>
      <c r="Q709" t="s">
        <v>79</v>
      </c>
      <c r="R709" t="s">
        <v>61</v>
      </c>
      <c r="S709" t="s">
        <v>62</v>
      </c>
      <c r="T709" t="s">
        <v>49</v>
      </c>
      <c r="U709" t="s">
        <v>56</v>
      </c>
      <c r="V709">
        <v>16</v>
      </c>
      <c r="W709" t="s">
        <v>51</v>
      </c>
      <c r="X709" t="s">
        <v>52</v>
      </c>
      <c r="Y709" t="s">
        <v>53</v>
      </c>
      <c r="Z709" t="s">
        <v>54</v>
      </c>
      <c r="AA709" s="114">
        <v>42111</v>
      </c>
      <c r="AB709" s="112">
        <v>0.69513888888888886</v>
      </c>
      <c r="AC709" t="s">
        <v>37</v>
      </c>
      <c r="AD709" t="s">
        <v>56</v>
      </c>
      <c r="AE709" t="s">
        <v>80</v>
      </c>
      <c r="AF709" t="s">
        <v>81</v>
      </c>
      <c r="AG709" t="s">
        <v>64</v>
      </c>
      <c r="AH709" t="s">
        <v>875</v>
      </c>
      <c r="AI709">
        <v>3.65</v>
      </c>
      <c r="AJ709" t="s">
        <v>1579</v>
      </c>
      <c r="AK709">
        <v>11.01</v>
      </c>
      <c r="AL709">
        <v>23</v>
      </c>
      <c r="AM709" s="110" t="str">
        <f t="shared" si="11"/>
        <v>&lt; 25mph</v>
      </c>
    </row>
    <row r="710" spans="1:39" x14ac:dyDescent="0.45">
      <c r="A710" t="str">
        <f ca="1">1+A145</f>
        <v/>
      </c>
      <c r="B710" t="s">
        <v>430</v>
      </c>
      <c r="D710" s="114">
        <v>43768</v>
      </c>
      <c r="E710">
        <v>2019</v>
      </c>
      <c r="F710" s="112">
        <v>0.44791666666666669</v>
      </c>
      <c r="G710">
        <v>34.150865000000003</v>
      </c>
      <c r="H710">
        <v>-118.674104</v>
      </c>
      <c r="I710" t="s">
        <v>41</v>
      </c>
      <c r="J710" t="s">
        <v>42</v>
      </c>
      <c r="K710" t="s">
        <v>5</v>
      </c>
      <c r="M710" t="s">
        <v>5</v>
      </c>
      <c r="N710" t="s">
        <v>43</v>
      </c>
      <c r="O710" t="s">
        <v>292</v>
      </c>
      <c r="AG710" t="s">
        <v>331</v>
      </c>
      <c r="AH710" t="s">
        <v>561</v>
      </c>
      <c r="AI710">
        <v>5.89</v>
      </c>
      <c r="AJ710" t="s">
        <v>1580</v>
      </c>
      <c r="AK710">
        <v>12.01</v>
      </c>
      <c r="AL710">
        <v>72</v>
      </c>
      <c r="AM710" s="110" t="str">
        <f t="shared" si="11"/>
        <v>&lt; 25mph</v>
      </c>
    </row>
    <row r="711" spans="1:39" x14ac:dyDescent="0.45">
      <c r="A711" t="str">
        <f ca="1">1+A83</f>
        <v/>
      </c>
      <c r="B711" t="str">
        <f>""</f>
        <v/>
      </c>
      <c r="C711" t="s">
        <v>297</v>
      </c>
      <c r="D711" s="114">
        <v>43341</v>
      </c>
      <c r="E711">
        <v>2018</v>
      </c>
      <c r="F711" s="112">
        <v>0.73055555555555551</v>
      </c>
      <c r="G711">
        <v>35.735773000000002</v>
      </c>
      <c r="H711">
        <v>-118.719154</v>
      </c>
      <c r="I711" t="s">
        <v>41</v>
      </c>
      <c r="J711" t="s">
        <v>42</v>
      </c>
      <c r="K711" t="s">
        <v>3</v>
      </c>
      <c r="L711" t="s">
        <v>3</v>
      </c>
      <c r="N711" t="s">
        <v>43</v>
      </c>
      <c r="O711" t="s">
        <v>179</v>
      </c>
      <c r="P711" t="s">
        <v>298</v>
      </c>
      <c r="Q711" t="s">
        <v>299</v>
      </c>
      <c r="R711" t="s">
        <v>47</v>
      </c>
      <c r="S711" t="s">
        <v>48</v>
      </c>
      <c r="T711" t="s">
        <v>49</v>
      </c>
      <c r="U711" t="s">
        <v>56</v>
      </c>
      <c r="V711">
        <v>12</v>
      </c>
      <c r="W711" t="s">
        <v>51</v>
      </c>
      <c r="X711" t="s">
        <v>52</v>
      </c>
      <c r="Y711" t="s">
        <v>53</v>
      </c>
      <c r="Z711" t="s">
        <v>54</v>
      </c>
      <c r="AA711" s="114">
        <v>43341</v>
      </c>
      <c r="AB711" s="112">
        <v>0.79583333333333328</v>
      </c>
      <c r="AC711" t="s">
        <v>37</v>
      </c>
      <c r="AD711" t="s">
        <v>56</v>
      </c>
      <c r="AE711" t="s">
        <v>41</v>
      </c>
      <c r="AF711" t="s">
        <v>70</v>
      </c>
      <c r="AG711" t="s">
        <v>55</v>
      </c>
      <c r="AH711" t="s">
        <v>634</v>
      </c>
      <c r="AI711">
        <v>5.44</v>
      </c>
      <c r="AJ711" t="s">
        <v>1581</v>
      </c>
      <c r="AK711">
        <v>13.15</v>
      </c>
      <c r="AL711">
        <v>28</v>
      </c>
      <c r="AM711" s="110" t="str">
        <f t="shared" si="11"/>
        <v>&lt; 25mph</v>
      </c>
    </row>
    <row r="712" spans="1:39" x14ac:dyDescent="0.45">
      <c r="A712" t="str">
        <f ca="1">1+A35</f>
        <v/>
      </c>
      <c r="B712" t="str">
        <f>""</f>
        <v/>
      </c>
      <c r="C712" t="s">
        <v>176</v>
      </c>
      <c r="D712" s="114">
        <v>42526</v>
      </c>
      <c r="E712">
        <v>2016</v>
      </c>
      <c r="F712" s="112">
        <v>0.66597222222222219</v>
      </c>
      <c r="G712">
        <v>34.420771999999999</v>
      </c>
      <c r="H712">
        <v>-118.421786</v>
      </c>
      <c r="I712" t="s">
        <v>41</v>
      </c>
      <c r="J712" t="s">
        <v>42</v>
      </c>
      <c r="K712" t="s">
        <v>3</v>
      </c>
      <c r="L712" t="s">
        <v>3</v>
      </c>
      <c r="N712" t="s">
        <v>43</v>
      </c>
      <c r="O712" t="s">
        <v>148</v>
      </c>
      <c r="P712" t="s">
        <v>177</v>
      </c>
      <c r="Q712" t="s">
        <v>177</v>
      </c>
      <c r="R712" t="s">
        <v>61</v>
      </c>
      <c r="S712" t="s">
        <v>62</v>
      </c>
      <c r="T712" t="s">
        <v>49</v>
      </c>
      <c r="U712" t="s">
        <v>163</v>
      </c>
      <c r="V712">
        <v>16</v>
      </c>
      <c r="W712" t="s">
        <v>51</v>
      </c>
      <c r="X712" t="s">
        <v>52</v>
      </c>
      <c r="Y712" t="s">
        <v>53</v>
      </c>
      <c r="Z712" t="s">
        <v>54</v>
      </c>
      <c r="AA712" s="114">
        <v>42526</v>
      </c>
      <c r="AB712" s="112">
        <v>0.66597222222222219</v>
      </c>
      <c r="AC712" t="s">
        <v>55</v>
      </c>
      <c r="AD712" t="s">
        <v>56</v>
      </c>
      <c r="AE712" t="s">
        <v>56</v>
      </c>
      <c r="AF712" t="s">
        <v>56</v>
      </c>
      <c r="AG712" t="s">
        <v>55</v>
      </c>
      <c r="AH712" t="s">
        <v>455</v>
      </c>
      <c r="AI712">
        <v>4.67</v>
      </c>
      <c r="AJ712" t="s">
        <v>1582</v>
      </c>
      <c r="AK712">
        <v>8.99</v>
      </c>
      <c r="AL712">
        <v>28</v>
      </c>
      <c r="AM712" s="110" t="str">
        <f t="shared" si="11"/>
        <v>&lt; 25mph</v>
      </c>
    </row>
    <row r="713" spans="1:39" x14ac:dyDescent="0.45">
      <c r="A713" t="str">
        <f ca="1">1+A55</f>
        <v/>
      </c>
      <c r="B713" t="str">
        <f>""</f>
        <v/>
      </c>
      <c r="C713" t="s">
        <v>227</v>
      </c>
      <c r="D713" s="114">
        <v>42748</v>
      </c>
      <c r="E713">
        <v>2017</v>
      </c>
      <c r="F713" s="112">
        <v>0.46180555555555558</v>
      </c>
      <c r="G713">
        <v>33.761028000000003</v>
      </c>
      <c r="H713">
        <v>-116.694783</v>
      </c>
      <c r="I713" t="s">
        <v>41</v>
      </c>
      <c r="J713" t="s">
        <v>42</v>
      </c>
      <c r="K713" t="s">
        <v>3</v>
      </c>
      <c r="L713" t="s">
        <v>3</v>
      </c>
      <c r="N713" t="s">
        <v>55</v>
      </c>
      <c r="O713" t="s">
        <v>56</v>
      </c>
      <c r="P713" t="s">
        <v>228</v>
      </c>
      <c r="Q713" t="s">
        <v>228</v>
      </c>
      <c r="R713" t="s">
        <v>61</v>
      </c>
      <c r="S713" t="s">
        <v>62</v>
      </c>
      <c r="T713" t="s">
        <v>49</v>
      </c>
      <c r="U713" t="s">
        <v>153</v>
      </c>
      <c r="V713">
        <v>12</v>
      </c>
      <c r="W713" t="s">
        <v>51</v>
      </c>
      <c r="X713" t="s">
        <v>52</v>
      </c>
      <c r="Y713" t="s">
        <v>53</v>
      </c>
      <c r="Z713" t="s">
        <v>54</v>
      </c>
      <c r="AA713" s="114">
        <v>42748</v>
      </c>
      <c r="AB713" s="112">
        <v>0.46180555555555558</v>
      </c>
      <c r="AC713" t="s">
        <v>37</v>
      </c>
      <c r="AD713" t="s">
        <v>56</v>
      </c>
      <c r="AE713" t="s">
        <v>41</v>
      </c>
      <c r="AF713" t="s">
        <v>70</v>
      </c>
      <c r="AG713" t="s">
        <v>55</v>
      </c>
      <c r="AH713" t="s">
        <v>531</v>
      </c>
      <c r="AI713">
        <v>4.82</v>
      </c>
      <c r="AJ713" t="s">
        <v>1583</v>
      </c>
      <c r="AK713">
        <v>22.01</v>
      </c>
      <c r="AL713">
        <v>17</v>
      </c>
      <c r="AM713" s="110" t="str">
        <f t="shared" si="11"/>
        <v>&lt; 25mph</v>
      </c>
    </row>
    <row r="714" spans="1:39" x14ac:dyDescent="0.45">
      <c r="A714" t="str">
        <f ca="1">1+A65</f>
        <v/>
      </c>
      <c r="B714" t="str">
        <f>""</f>
        <v/>
      </c>
      <c r="C714" t="s">
        <v>249</v>
      </c>
      <c r="D714" s="114">
        <v>42896</v>
      </c>
      <c r="E714">
        <v>2017</v>
      </c>
      <c r="F714" s="112">
        <v>0.51180555555555551</v>
      </c>
      <c r="G714">
        <v>35.596595999999998</v>
      </c>
      <c r="H714">
        <v>-118.491719</v>
      </c>
      <c r="I714" t="s">
        <v>41</v>
      </c>
      <c r="J714" t="s">
        <v>42</v>
      </c>
      <c r="K714" t="s">
        <v>6</v>
      </c>
      <c r="L714" t="s">
        <v>6</v>
      </c>
      <c r="N714" t="s">
        <v>43</v>
      </c>
      <c r="O714" t="s">
        <v>230</v>
      </c>
      <c r="P714" t="s">
        <v>250</v>
      </c>
      <c r="Q714" t="s">
        <v>250</v>
      </c>
      <c r="R714" t="s">
        <v>61</v>
      </c>
      <c r="S714" t="s">
        <v>62</v>
      </c>
      <c r="T714" t="s">
        <v>49</v>
      </c>
      <c r="U714" t="s">
        <v>56</v>
      </c>
      <c r="V714" t="s">
        <v>251</v>
      </c>
      <c r="W714" t="s">
        <v>51</v>
      </c>
      <c r="X714" t="s">
        <v>52</v>
      </c>
      <c r="Y714" t="s">
        <v>53</v>
      </c>
      <c r="Z714" t="s">
        <v>54</v>
      </c>
      <c r="AA714" s="114">
        <v>42896</v>
      </c>
      <c r="AB714" s="112">
        <v>0.51180555555555551</v>
      </c>
      <c r="AC714" t="s">
        <v>86</v>
      </c>
      <c r="AD714" t="s">
        <v>52</v>
      </c>
      <c r="AE714" t="s">
        <v>56</v>
      </c>
      <c r="AF714" t="s">
        <v>56</v>
      </c>
      <c r="AG714" t="s">
        <v>55</v>
      </c>
      <c r="AH714" t="s">
        <v>547</v>
      </c>
      <c r="AI714">
        <v>4.9800000000000004</v>
      </c>
      <c r="AJ714" t="s">
        <v>1584</v>
      </c>
      <c r="AK714">
        <v>28.01</v>
      </c>
      <c r="AL714">
        <v>1</v>
      </c>
      <c r="AM714" s="110" t="str">
        <f t="shared" si="11"/>
        <v>25-40mph</v>
      </c>
    </row>
    <row r="715" spans="1:39" x14ac:dyDescent="0.45">
      <c r="A715" t="str">
        <f ca="1">1+A37</f>
        <v/>
      </c>
      <c r="B715" t="str">
        <f>""</f>
        <v/>
      </c>
      <c r="C715" t="s">
        <v>181</v>
      </c>
      <c r="D715" s="114">
        <v>42530</v>
      </c>
      <c r="E715">
        <v>2016</v>
      </c>
      <c r="F715" s="112">
        <v>0.4777777777777778</v>
      </c>
      <c r="G715">
        <v>34.586229000000003</v>
      </c>
      <c r="H715">
        <v>-118.19596199999999</v>
      </c>
      <c r="I715" t="s">
        <v>41</v>
      </c>
      <c r="J715" t="s">
        <v>42</v>
      </c>
      <c r="K715" t="s">
        <v>3</v>
      </c>
      <c r="L715" t="s">
        <v>3</v>
      </c>
      <c r="N715" t="s">
        <v>55</v>
      </c>
      <c r="O715" t="s">
        <v>56</v>
      </c>
      <c r="P715" t="s">
        <v>182</v>
      </c>
      <c r="Q715" t="s">
        <v>182</v>
      </c>
      <c r="R715" t="s">
        <v>61</v>
      </c>
      <c r="S715" t="s">
        <v>62</v>
      </c>
      <c r="T715" t="s">
        <v>49</v>
      </c>
      <c r="U715" t="s">
        <v>163</v>
      </c>
      <c r="V715">
        <v>12</v>
      </c>
      <c r="W715" t="s">
        <v>51</v>
      </c>
      <c r="X715" t="s">
        <v>52</v>
      </c>
      <c r="Y715" t="s">
        <v>53</v>
      </c>
      <c r="Z715" t="s">
        <v>54</v>
      </c>
      <c r="AA715" s="114">
        <v>42530</v>
      </c>
      <c r="AB715" s="112">
        <v>0.4777777777777778</v>
      </c>
      <c r="AC715" t="s">
        <v>37</v>
      </c>
      <c r="AD715" t="s">
        <v>56</v>
      </c>
      <c r="AE715" t="s">
        <v>141</v>
      </c>
      <c r="AF715" t="s">
        <v>70</v>
      </c>
      <c r="AG715" t="s">
        <v>55</v>
      </c>
      <c r="AH715" t="s">
        <v>1458</v>
      </c>
      <c r="AI715">
        <v>3.25</v>
      </c>
      <c r="AJ715" t="s">
        <v>1585</v>
      </c>
      <c r="AK715">
        <v>29.53</v>
      </c>
      <c r="AL715">
        <v>65</v>
      </c>
      <c r="AM715" s="110" t="str">
        <f t="shared" si="11"/>
        <v>25-40mph</v>
      </c>
    </row>
    <row r="716" spans="1:39" x14ac:dyDescent="0.45">
      <c r="A716" t="str">
        <f ca="1">1+A67</f>
        <v/>
      </c>
      <c r="B716" t="str">
        <f>""</f>
        <v/>
      </c>
      <c r="C716" t="s">
        <v>255</v>
      </c>
      <c r="D716" s="114">
        <v>42905</v>
      </c>
      <c r="E716">
        <v>2017</v>
      </c>
      <c r="F716" s="112">
        <v>0.79861111111111116</v>
      </c>
      <c r="G716">
        <v>34.443441</v>
      </c>
      <c r="H716">
        <v>-118.201604</v>
      </c>
      <c r="I716" t="s">
        <v>41</v>
      </c>
      <c r="J716" t="s">
        <v>42</v>
      </c>
      <c r="K716" t="s">
        <v>3</v>
      </c>
      <c r="L716" t="s">
        <v>3</v>
      </c>
      <c r="N716" t="s">
        <v>256</v>
      </c>
      <c r="O716" t="s">
        <v>56</v>
      </c>
      <c r="P716" t="s">
        <v>257</v>
      </c>
      <c r="Q716" t="s">
        <v>258</v>
      </c>
      <c r="R716" t="s">
        <v>61</v>
      </c>
      <c r="S716" t="s">
        <v>62</v>
      </c>
      <c r="T716" t="s">
        <v>49</v>
      </c>
      <c r="U716" t="s">
        <v>56</v>
      </c>
      <c r="V716">
        <v>33</v>
      </c>
      <c r="W716" t="s">
        <v>51</v>
      </c>
      <c r="X716" t="s">
        <v>175</v>
      </c>
      <c r="Y716" t="s">
        <v>53</v>
      </c>
      <c r="Z716" t="s">
        <v>54</v>
      </c>
      <c r="AA716" s="114">
        <v>42905</v>
      </c>
      <c r="AB716" s="112">
        <v>0.86111111111111116</v>
      </c>
      <c r="AC716" t="s">
        <v>86</v>
      </c>
      <c r="AD716" t="s">
        <v>175</v>
      </c>
      <c r="AE716" t="s">
        <v>56</v>
      </c>
      <c r="AF716" t="s">
        <v>56</v>
      </c>
      <c r="AG716" t="s">
        <v>55</v>
      </c>
      <c r="AH716" t="s">
        <v>847</v>
      </c>
      <c r="AI716">
        <v>0.34</v>
      </c>
      <c r="AJ716" t="s">
        <v>1586</v>
      </c>
      <c r="AK716">
        <v>18.989999999999998</v>
      </c>
      <c r="AL716">
        <v>44</v>
      </c>
      <c r="AM716" s="110" t="str">
        <f t="shared" si="11"/>
        <v>&lt; 25mph</v>
      </c>
    </row>
    <row r="717" spans="1:39" x14ac:dyDescent="0.45">
      <c r="A717" t="str">
        <f ca="1">1+A94</f>
        <v/>
      </c>
      <c r="B717" t="str">
        <f>""</f>
        <v/>
      </c>
      <c r="C717" t="s">
        <v>328</v>
      </c>
      <c r="D717" s="114">
        <v>43641</v>
      </c>
      <c r="E717">
        <v>2019</v>
      </c>
      <c r="F717" s="112">
        <v>0.60486111111111107</v>
      </c>
      <c r="G717">
        <v>34.290306000000001</v>
      </c>
      <c r="H717">
        <v>-118.28846</v>
      </c>
      <c r="I717" t="s">
        <v>41</v>
      </c>
      <c r="J717" t="s">
        <v>42</v>
      </c>
      <c r="K717" t="s">
        <v>3</v>
      </c>
      <c r="L717" t="s">
        <v>3</v>
      </c>
      <c r="N717" t="s">
        <v>55</v>
      </c>
      <c r="P717" t="s">
        <v>329</v>
      </c>
      <c r="Q717" t="s">
        <v>329</v>
      </c>
      <c r="R717" t="s">
        <v>61</v>
      </c>
      <c r="S717" t="s">
        <v>62</v>
      </c>
      <c r="T717" t="s">
        <v>49</v>
      </c>
      <c r="U717" t="s">
        <v>330</v>
      </c>
      <c r="V717">
        <v>16</v>
      </c>
      <c r="W717" t="s">
        <v>51</v>
      </c>
      <c r="X717" t="s">
        <v>52</v>
      </c>
      <c r="Y717" t="s">
        <v>53</v>
      </c>
      <c r="Z717" t="s">
        <v>54</v>
      </c>
      <c r="AA717" s="114">
        <v>43641</v>
      </c>
      <c r="AB717" s="112">
        <v>0.60486111111111107</v>
      </c>
      <c r="AC717" t="s">
        <v>248</v>
      </c>
      <c r="AG717" t="s">
        <v>331</v>
      </c>
      <c r="AH717" t="s">
        <v>891</v>
      </c>
      <c r="AI717">
        <v>6.99</v>
      </c>
      <c r="AJ717" t="s">
        <v>1587</v>
      </c>
      <c r="AK717">
        <v>18.27</v>
      </c>
      <c r="AL717">
        <v>158</v>
      </c>
      <c r="AM717" s="110" t="str">
        <f t="shared" si="11"/>
        <v>&lt; 25mph</v>
      </c>
    </row>
    <row r="718" spans="1:39" x14ac:dyDescent="0.45">
      <c r="A718" t="str">
        <f ca="1">1+A109</f>
        <v/>
      </c>
      <c r="B718" t="str">
        <f>""</f>
        <v/>
      </c>
      <c r="C718" t="s">
        <v>367</v>
      </c>
      <c r="D718" s="114">
        <v>43969</v>
      </c>
      <c r="E718">
        <v>2020</v>
      </c>
      <c r="F718" s="112">
        <v>0.50694444444444442</v>
      </c>
      <c r="G718">
        <v>33.858707000000003</v>
      </c>
      <c r="H718">
        <v>-117.02034</v>
      </c>
      <c r="I718" t="s">
        <v>41</v>
      </c>
      <c r="J718" t="s">
        <v>42</v>
      </c>
      <c r="K718" t="s">
        <v>4</v>
      </c>
      <c r="L718" t="s">
        <v>4</v>
      </c>
      <c r="N718" t="s">
        <v>43</v>
      </c>
      <c r="O718" t="s">
        <v>368</v>
      </c>
      <c r="P718" t="s">
        <v>369</v>
      </c>
      <c r="Q718" t="s">
        <v>369</v>
      </c>
      <c r="R718" t="s">
        <v>62</v>
      </c>
      <c r="S718" t="s">
        <v>62</v>
      </c>
      <c r="T718" t="s">
        <v>49</v>
      </c>
      <c r="U718" t="s">
        <v>64</v>
      </c>
      <c r="V718">
        <v>115</v>
      </c>
      <c r="W718" t="s">
        <v>111</v>
      </c>
      <c r="X718" t="s">
        <v>52</v>
      </c>
      <c r="Y718" t="s">
        <v>53</v>
      </c>
      <c r="Z718" t="s">
        <v>75</v>
      </c>
      <c r="AC718" t="s">
        <v>37</v>
      </c>
      <c r="AE718" t="s">
        <v>63</v>
      </c>
      <c r="AF718" t="s">
        <v>70</v>
      </c>
      <c r="AG718" t="s">
        <v>63</v>
      </c>
      <c r="AH718" t="s">
        <v>870</v>
      </c>
      <c r="AI718">
        <v>4.08</v>
      </c>
      <c r="AJ718" t="s">
        <v>1588</v>
      </c>
      <c r="AK718">
        <v>8.01</v>
      </c>
      <c r="AL718">
        <v>28</v>
      </c>
      <c r="AM718" s="110" t="str">
        <f t="shared" si="11"/>
        <v>&lt; 25mph</v>
      </c>
    </row>
    <row r="719" spans="1:39" x14ac:dyDescent="0.45">
      <c r="A719" t="str">
        <f ca="1">1+A41</f>
        <v/>
      </c>
      <c r="B719" t="str">
        <f>""</f>
        <v/>
      </c>
      <c r="C719" t="s">
        <v>191</v>
      </c>
      <c r="D719" s="114">
        <v>42600</v>
      </c>
      <c r="E719">
        <v>2016</v>
      </c>
      <c r="F719" s="112">
        <v>0.79166666666666663</v>
      </c>
      <c r="G719">
        <v>34.421351999999999</v>
      </c>
      <c r="H719">
        <v>-119.59635400000001</v>
      </c>
      <c r="I719" t="s">
        <v>63</v>
      </c>
      <c r="J719" t="s">
        <v>42</v>
      </c>
      <c r="K719" t="s">
        <v>192</v>
      </c>
      <c r="L719" t="s">
        <v>192</v>
      </c>
      <c r="N719" t="s">
        <v>43</v>
      </c>
      <c r="O719" t="s">
        <v>168</v>
      </c>
      <c r="P719" t="s">
        <v>193</v>
      </c>
      <c r="Q719" t="s">
        <v>194</v>
      </c>
      <c r="R719" t="s">
        <v>47</v>
      </c>
      <c r="S719" t="s">
        <v>48</v>
      </c>
      <c r="T719" t="s">
        <v>49</v>
      </c>
      <c r="U719" t="s">
        <v>56</v>
      </c>
      <c r="V719" t="s">
        <v>164</v>
      </c>
      <c r="W719" t="s">
        <v>51</v>
      </c>
      <c r="X719" t="s">
        <v>52</v>
      </c>
      <c r="Y719" t="s">
        <v>53</v>
      </c>
      <c r="Z719" t="s">
        <v>75</v>
      </c>
      <c r="AA719" t="s">
        <v>76</v>
      </c>
      <c r="AB719" t="s">
        <v>56</v>
      </c>
      <c r="AC719" t="s">
        <v>86</v>
      </c>
      <c r="AD719" t="s">
        <v>52</v>
      </c>
      <c r="AE719" t="s">
        <v>56</v>
      </c>
      <c r="AF719" t="s">
        <v>56</v>
      </c>
      <c r="AG719" t="s">
        <v>55</v>
      </c>
      <c r="AH719" t="s">
        <v>520</v>
      </c>
      <c r="AI719">
        <v>4.08</v>
      </c>
      <c r="AJ719" t="s">
        <v>1589</v>
      </c>
      <c r="AK719">
        <v>24.99</v>
      </c>
      <c r="AL719">
        <v>32</v>
      </c>
      <c r="AM719" s="110" t="str">
        <f t="shared" si="11"/>
        <v>&lt; 25mph</v>
      </c>
    </row>
    <row r="720" spans="1:39" x14ac:dyDescent="0.45">
      <c r="A720">
        <f>1+A64</f>
        <v>4</v>
      </c>
      <c r="B720" t="str">
        <f>""</f>
        <v/>
      </c>
      <c r="C720" t="s">
        <v>246</v>
      </c>
      <c r="D720" s="114">
        <v>42890</v>
      </c>
      <c r="E720">
        <v>2017</v>
      </c>
      <c r="F720" s="112">
        <v>0.55138888888888893</v>
      </c>
      <c r="G720">
        <v>33.837330999999999</v>
      </c>
      <c r="H720">
        <v>-117.486318</v>
      </c>
      <c r="I720" t="s">
        <v>41</v>
      </c>
      <c r="J720" t="s">
        <v>42</v>
      </c>
      <c r="K720" t="s">
        <v>3</v>
      </c>
      <c r="L720" t="s">
        <v>3</v>
      </c>
      <c r="N720" t="s">
        <v>43</v>
      </c>
      <c r="O720" t="s">
        <v>143</v>
      </c>
      <c r="P720" t="s">
        <v>247</v>
      </c>
      <c r="Q720" t="s">
        <v>247</v>
      </c>
      <c r="R720" t="s">
        <v>61</v>
      </c>
      <c r="S720" t="s">
        <v>62</v>
      </c>
      <c r="T720" t="s">
        <v>49</v>
      </c>
      <c r="U720" t="s">
        <v>56</v>
      </c>
      <c r="V720">
        <v>33</v>
      </c>
      <c r="W720" t="s">
        <v>51</v>
      </c>
      <c r="X720" t="s">
        <v>52</v>
      </c>
      <c r="Y720" t="s">
        <v>53</v>
      </c>
      <c r="Z720" t="s">
        <v>54</v>
      </c>
      <c r="AA720" s="114">
        <v>42890</v>
      </c>
      <c r="AB720" s="112">
        <v>0.55138888888888893</v>
      </c>
      <c r="AC720" t="s">
        <v>248</v>
      </c>
      <c r="AD720" t="s">
        <v>56</v>
      </c>
      <c r="AE720" t="s">
        <v>56</v>
      </c>
      <c r="AF720" t="s">
        <v>56</v>
      </c>
      <c r="AG720" t="s">
        <v>55</v>
      </c>
      <c r="AH720" t="s">
        <v>1590</v>
      </c>
      <c r="AI720">
        <v>7.42</v>
      </c>
      <c r="AJ720" t="s">
        <v>1591</v>
      </c>
      <c r="AK720">
        <v>5.99</v>
      </c>
      <c r="AL720">
        <v>58</v>
      </c>
      <c r="AM720" s="110" t="str">
        <f t="shared" si="11"/>
        <v>&lt; 25mph</v>
      </c>
    </row>
    <row r="721" spans="1:39" x14ac:dyDescent="0.45">
      <c r="A721" t="str">
        <f ca="1">1+A90</f>
        <v/>
      </c>
      <c r="B721" t="str">
        <f>""</f>
        <v/>
      </c>
      <c r="C721" t="s">
        <v>317</v>
      </c>
      <c r="D721" s="114">
        <v>43622</v>
      </c>
      <c r="E721">
        <v>2019</v>
      </c>
      <c r="F721" s="112">
        <v>0.375</v>
      </c>
      <c r="G721">
        <v>34.473354999999998</v>
      </c>
      <c r="H721">
        <v>-118.392124</v>
      </c>
      <c r="I721" t="s">
        <v>41</v>
      </c>
      <c r="J721" t="s">
        <v>42</v>
      </c>
      <c r="K721" t="s">
        <v>3</v>
      </c>
      <c r="L721" t="s">
        <v>3</v>
      </c>
      <c r="N721" t="s">
        <v>43</v>
      </c>
      <c r="O721" t="s">
        <v>318</v>
      </c>
      <c r="P721" t="s">
        <v>319</v>
      </c>
      <c r="Q721" t="s">
        <v>319</v>
      </c>
      <c r="R721" t="s">
        <v>61</v>
      </c>
      <c r="S721" t="s">
        <v>62</v>
      </c>
      <c r="T721" t="s">
        <v>49</v>
      </c>
      <c r="U721" t="s">
        <v>310</v>
      </c>
      <c r="V721">
        <v>16</v>
      </c>
      <c r="W721" t="s">
        <v>51</v>
      </c>
      <c r="X721" t="s">
        <v>52</v>
      </c>
      <c r="Y721" t="s">
        <v>53</v>
      </c>
      <c r="Z721" t="s">
        <v>54</v>
      </c>
      <c r="AA721" s="114">
        <v>43622</v>
      </c>
      <c r="AB721" s="112">
        <v>0.38194444444444442</v>
      </c>
      <c r="AC721" t="s">
        <v>86</v>
      </c>
      <c r="AD721" t="s">
        <v>52</v>
      </c>
      <c r="AG721" t="s">
        <v>137</v>
      </c>
      <c r="AH721" t="s">
        <v>667</v>
      </c>
      <c r="AI721">
        <v>7.39</v>
      </c>
      <c r="AJ721" t="s">
        <v>1592</v>
      </c>
      <c r="AK721">
        <v>28.99</v>
      </c>
      <c r="AL721">
        <v>13</v>
      </c>
      <c r="AM721" s="110" t="str">
        <f t="shared" si="11"/>
        <v>25-40mph</v>
      </c>
    </row>
    <row r="722" spans="1:39" x14ac:dyDescent="0.45">
      <c r="A722" t="str">
        <f ca="1">1+A123</f>
        <v/>
      </c>
      <c r="B722" t="str">
        <f>""</f>
        <v/>
      </c>
      <c r="C722" t="s">
        <v>399</v>
      </c>
      <c r="D722" s="114">
        <v>44038</v>
      </c>
      <c r="E722">
        <v>2020</v>
      </c>
      <c r="F722" s="112">
        <v>0.53472222222222221</v>
      </c>
      <c r="G722">
        <v>34.532646999999997</v>
      </c>
      <c r="H722">
        <v>-118.05408300000001</v>
      </c>
      <c r="I722" t="s">
        <v>41</v>
      </c>
      <c r="J722" t="s">
        <v>42</v>
      </c>
      <c r="K722" t="s">
        <v>3</v>
      </c>
      <c r="L722" t="s">
        <v>3</v>
      </c>
      <c r="N722" t="s">
        <v>55</v>
      </c>
      <c r="P722" t="s">
        <v>400</v>
      </c>
      <c r="Q722" t="s">
        <v>400</v>
      </c>
      <c r="R722" t="s">
        <v>62</v>
      </c>
      <c r="S722" t="s">
        <v>62</v>
      </c>
      <c r="U722" t="s">
        <v>64</v>
      </c>
      <c r="V722">
        <v>12</v>
      </c>
      <c r="W722" t="s">
        <v>51</v>
      </c>
      <c r="X722" t="s">
        <v>63</v>
      </c>
      <c r="Y722" t="s">
        <v>53</v>
      </c>
      <c r="Z722" t="s">
        <v>75</v>
      </c>
      <c r="AC722" t="s">
        <v>86</v>
      </c>
      <c r="AD722" t="s">
        <v>63</v>
      </c>
      <c r="AG722" t="s">
        <v>63</v>
      </c>
      <c r="AH722" t="s">
        <v>500</v>
      </c>
      <c r="AI722">
        <v>2.76</v>
      </c>
      <c r="AJ722" t="s">
        <v>1593</v>
      </c>
      <c r="AK722">
        <v>42.01</v>
      </c>
      <c r="AL722">
        <v>8</v>
      </c>
      <c r="AM722" s="110" t="str">
        <f t="shared" si="11"/>
        <v>40-55mph</v>
      </c>
    </row>
    <row r="723" spans="1:39" x14ac:dyDescent="0.45">
      <c r="A723">
        <f>1+A53</f>
        <v>4</v>
      </c>
      <c r="B723" t="str">
        <f>""</f>
        <v/>
      </c>
      <c r="C723" t="s">
        <v>176</v>
      </c>
      <c r="D723" s="114">
        <v>42706</v>
      </c>
      <c r="E723">
        <v>2016</v>
      </c>
      <c r="F723" s="112">
        <v>0.8930555555555556</v>
      </c>
      <c r="G723">
        <v>34.381228999999998</v>
      </c>
      <c r="H723">
        <v>-118.41318099999999</v>
      </c>
      <c r="I723" t="s">
        <v>41</v>
      </c>
      <c r="J723" t="s">
        <v>42</v>
      </c>
      <c r="K723" t="s">
        <v>3</v>
      </c>
      <c r="L723" t="s">
        <v>3</v>
      </c>
      <c r="N723" t="s">
        <v>43</v>
      </c>
      <c r="O723" t="s">
        <v>93</v>
      </c>
      <c r="P723" t="s">
        <v>224</v>
      </c>
      <c r="Q723" t="s">
        <v>224</v>
      </c>
      <c r="R723" t="s">
        <v>61</v>
      </c>
      <c r="S723" t="s">
        <v>62</v>
      </c>
      <c r="T723" t="s">
        <v>49</v>
      </c>
      <c r="U723" t="s">
        <v>56</v>
      </c>
      <c r="V723">
        <v>66</v>
      </c>
      <c r="W723" t="s">
        <v>111</v>
      </c>
      <c r="X723" t="s">
        <v>52</v>
      </c>
      <c r="Y723" t="s">
        <v>53</v>
      </c>
      <c r="Z723" t="s">
        <v>75</v>
      </c>
      <c r="AA723" t="s">
        <v>76</v>
      </c>
      <c r="AB723" t="s">
        <v>56</v>
      </c>
      <c r="AC723" t="s">
        <v>37</v>
      </c>
      <c r="AD723" t="s">
        <v>56</v>
      </c>
      <c r="AE723" t="s">
        <v>41</v>
      </c>
      <c r="AF723" t="s">
        <v>70</v>
      </c>
      <c r="AG723" t="s">
        <v>55</v>
      </c>
      <c r="AH723" t="s">
        <v>455</v>
      </c>
      <c r="AI723">
        <v>1.96</v>
      </c>
      <c r="AJ723" t="s">
        <v>1594</v>
      </c>
      <c r="AK723">
        <v>24.99</v>
      </c>
      <c r="AL723">
        <v>104</v>
      </c>
      <c r="AM723" s="110" t="str">
        <f t="shared" si="11"/>
        <v>&lt; 25mph</v>
      </c>
    </row>
    <row r="724" spans="1:39" x14ac:dyDescent="0.45">
      <c r="A724">
        <f>1+A51</f>
        <v>10004</v>
      </c>
      <c r="B724" t="str">
        <f>""</f>
        <v/>
      </c>
      <c r="C724" t="s">
        <v>218</v>
      </c>
      <c r="D724" s="114">
        <v>42669</v>
      </c>
      <c r="E724">
        <v>2016</v>
      </c>
      <c r="F724" s="112">
        <v>0.5131944444444444</v>
      </c>
      <c r="G724">
        <v>34.708129</v>
      </c>
      <c r="H724">
        <v>-118.536749</v>
      </c>
      <c r="I724" t="s">
        <v>41</v>
      </c>
      <c r="J724" t="s">
        <v>42</v>
      </c>
      <c r="K724" t="s">
        <v>4</v>
      </c>
      <c r="L724" t="s">
        <v>4</v>
      </c>
      <c r="N724" t="s">
        <v>43</v>
      </c>
      <c r="O724" t="s">
        <v>148</v>
      </c>
      <c r="P724" t="s">
        <v>219</v>
      </c>
      <c r="Q724" t="s">
        <v>220</v>
      </c>
      <c r="R724" t="s">
        <v>61</v>
      </c>
      <c r="S724" t="s">
        <v>62</v>
      </c>
      <c r="T724" t="s">
        <v>49</v>
      </c>
      <c r="U724" t="s">
        <v>56</v>
      </c>
      <c r="V724">
        <v>12</v>
      </c>
      <c r="W724" t="s">
        <v>51</v>
      </c>
      <c r="X724" t="s">
        <v>52</v>
      </c>
      <c r="Y724" t="s">
        <v>53</v>
      </c>
      <c r="Z724" t="s">
        <v>54</v>
      </c>
      <c r="AA724" s="114">
        <v>42669</v>
      </c>
      <c r="AB724" s="112">
        <v>0.5131944444444444</v>
      </c>
      <c r="AC724" t="s">
        <v>37</v>
      </c>
      <c r="AD724" t="s">
        <v>56</v>
      </c>
      <c r="AE724" t="s">
        <v>41</v>
      </c>
      <c r="AF724" t="s">
        <v>70</v>
      </c>
      <c r="AG724" t="s">
        <v>55</v>
      </c>
      <c r="AH724" t="s">
        <v>524</v>
      </c>
      <c r="AI724">
        <v>6.71</v>
      </c>
      <c r="AJ724" t="s">
        <v>1595</v>
      </c>
      <c r="AK724">
        <v>24.99</v>
      </c>
      <c r="AL724">
        <v>10</v>
      </c>
      <c r="AM724" s="110" t="str">
        <f t="shared" si="11"/>
        <v>&lt; 25mph</v>
      </c>
    </row>
    <row r="725" spans="1:39" x14ac:dyDescent="0.45">
      <c r="A725" t="str">
        <f ca="1">1+A124</f>
        <v/>
      </c>
      <c r="B725" t="str">
        <f>""</f>
        <v/>
      </c>
      <c r="C725" t="s">
        <v>401</v>
      </c>
      <c r="D725" s="114">
        <v>44046</v>
      </c>
      <c r="E725">
        <v>2020</v>
      </c>
      <c r="F725" s="112">
        <v>0.43958333333333333</v>
      </c>
      <c r="G725">
        <v>34.075845999999999</v>
      </c>
      <c r="H725">
        <v>-116.554771</v>
      </c>
      <c r="I725" t="s">
        <v>63</v>
      </c>
      <c r="J725" t="s">
        <v>42</v>
      </c>
      <c r="K725" t="s">
        <v>3</v>
      </c>
      <c r="L725" t="s">
        <v>3</v>
      </c>
      <c r="N725" t="s">
        <v>55</v>
      </c>
      <c r="P725" t="s">
        <v>402</v>
      </c>
      <c r="Q725" t="s">
        <v>402</v>
      </c>
      <c r="R725" t="s">
        <v>48</v>
      </c>
      <c r="S725" t="s">
        <v>48</v>
      </c>
      <c r="U725" t="s">
        <v>64</v>
      </c>
      <c r="V725">
        <v>12</v>
      </c>
      <c r="W725" t="s">
        <v>51</v>
      </c>
      <c r="X725" t="s">
        <v>52</v>
      </c>
      <c r="Y725" t="s">
        <v>53</v>
      </c>
      <c r="Z725" t="s">
        <v>54</v>
      </c>
      <c r="AA725" s="114">
        <v>44046</v>
      </c>
      <c r="AB725" s="112">
        <v>0.80208333333333337</v>
      </c>
      <c r="AC725" t="s">
        <v>37</v>
      </c>
      <c r="AE725" t="s">
        <v>141</v>
      </c>
      <c r="AF725" t="s">
        <v>70</v>
      </c>
      <c r="AG725" t="s">
        <v>321</v>
      </c>
      <c r="AH725" t="s">
        <v>1596</v>
      </c>
      <c r="AI725">
        <v>6.16</v>
      </c>
      <c r="AJ725" t="s">
        <v>1597</v>
      </c>
      <c r="AK725">
        <v>9.7899999999999991</v>
      </c>
      <c r="AL725">
        <v>76</v>
      </c>
      <c r="AM725" s="110" t="str">
        <f t="shared" si="11"/>
        <v>&lt; 25mph</v>
      </c>
    </row>
    <row r="726" spans="1:39" x14ac:dyDescent="0.45">
      <c r="A726" t="str">
        <f ca="1">1+A105</f>
        <v/>
      </c>
      <c r="B726" t="str">
        <f>""</f>
        <v/>
      </c>
      <c r="C726" t="s">
        <v>357</v>
      </c>
      <c r="D726" s="114">
        <v>43833</v>
      </c>
      <c r="E726">
        <v>2020</v>
      </c>
      <c r="F726" s="112">
        <v>0.29930555555555549</v>
      </c>
      <c r="G726">
        <v>34.495790999999997</v>
      </c>
      <c r="H726">
        <v>-118.027598</v>
      </c>
      <c r="I726" t="s">
        <v>63</v>
      </c>
      <c r="J726" t="s">
        <v>42</v>
      </c>
      <c r="K726" t="s">
        <v>3</v>
      </c>
      <c r="L726" t="s">
        <v>3</v>
      </c>
      <c r="N726" t="s">
        <v>43</v>
      </c>
      <c r="O726" t="s">
        <v>358</v>
      </c>
      <c r="P726" t="s">
        <v>359</v>
      </c>
      <c r="Q726" t="s">
        <v>359</v>
      </c>
      <c r="R726" t="s">
        <v>62</v>
      </c>
      <c r="S726" t="s">
        <v>62</v>
      </c>
      <c r="T726" t="s">
        <v>49</v>
      </c>
      <c r="U726" t="s">
        <v>360</v>
      </c>
      <c r="V726">
        <v>12</v>
      </c>
      <c r="W726" t="s">
        <v>51</v>
      </c>
      <c r="X726" t="s">
        <v>52</v>
      </c>
      <c r="Y726" t="s">
        <v>53</v>
      </c>
      <c r="Z726" t="s">
        <v>54</v>
      </c>
      <c r="AA726" s="114">
        <v>43833</v>
      </c>
      <c r="AB726" s="112">
        <v>0.29930555555555549</v>
      </c>
      <c r="AC726" t="s">
        <v>86</v>
      </c>
      <c r="AD726" t="s">
        <v>52</v>
      </c>
      <c r="AG726" t="s">
        <v>63</v>
      </c>
      <c r="AH726" t="s">
        <v>551</v>
      </c>
      <c r="AI726">
        <v>7.93</v>
      </c>
      <c r="AJ726" t="s">
        <v>1598</v>
      </c>
      <c r="AK726">
        <v>21</v>
      </c>
      <c r="AL726">
        <v>45</v>
      </c>
      <c r="AM726" s="110" t="str">
        <f t="shared" si="11"/>
        <v>&lt; 25mph</v>
      </c>
    </row>
    <row r="727" spans="1:39" x14ac:dyDescent="0.45">
      <c r="A727" t="str">
        <f ca="1">1+A136</f>
        <v/>
      </c>
      <c r="B727" t="s">
        <v>418</v>
      </c>
      <c r="D727" s="114">
        <v>43074</v>
      </c>
      <c r="E727">
        <v>2017</v>
      </c>
      <c r="F727" s="112">
        <v>0.58333333333333337</v>
      </c>
      <c r="G727">
        <v>34.218290000000003</v>
      </c>
      <c r="H727">
        <v>-117.40625</v>
      </c>
      <c r="I727" t="s">
        <v>41</v>
      </c>
      <c r="J727" t="s">
        <v>42</v>
      </c>
      <c r="K727" t="s">
        <v>5</v>
      </c>
      <c r="M727" t="s">
        <v>5</v>
      </c>
      <c r="N727" t="s">
        <v>43</v>
      </c>
      <c r="O727" t="s">
        <v>101</v>
      </c>
      <c r="AG727" t="s">
        <v>331</v>
      </c>
      <c r="AH727" t="s">
        <v>1286</v>
      </c>
      <c r="AI727">
        <v>2.77</v>
      </c>
      <c r="AJ727" t="s">
        <v>1599</v>
      </c>
      <c r="AK727">
        <v>11.01</v>
      </c>
      <c r="AL727">
        <v>4</v>
      </c>
      <c r="AM727" s="110" t="str">
        <f t="shared" si="11"/>
        <v>&lt; 25mph</v>
      </c>
    </row>
    <row r="728" spans="1:39" x14ac:dyDescent="0.45">
      <c r="A728" t="str">
        <f ca="1">1+A66</f>
        <v/>
      </c>
      <c r="B728" t="str">
        <f>""</f>
        <v/>
      </c>
      <c r="C728" t="s">
        <v>252</v>
      </c>
      <c r="D728" s="114">
        <v>42900</v>
      </c>
      <c r="E728">
        <v>2017</v>
      </c>
      <c r="F728" s="112">
        <v>0.64722222222222225</v>
      </c>
      <c r="G728">
        <v>34.411816000000002</v>
      </c>
      <c r="H728">
        <v>-117.59245900000001</v>
      </c>
      <c r="I728" t="s">
        <v>41</v>
      </c>
      <c r="J728" t="s">
        <v>42</v>
      </c>
      <c r="K728" t="s">
        <v>3</v>
      </c>
      <c r="L728" t="s">
        <v>3</v>
      </c>
      <c r="N728" t="s">
        <v>43</v>
      </c>
      <c r="O728" t="s">
        <v>253</v>
      </c>
      <c r="P728" t="s">
        <v>254</v>
      </c>
      <c r="Q728" t="s">
        <v>254</v>
      </c>
      <c r="R728" t="s">
        <v>47</v>
      </c>
      <c r="S728" t="s">
        <v>48</v>
      </c>
      <c r="T728" t="s">
        <v>49</v>
      </c>
      <c r="U728" t="s">
        <v>153</v>
      </c>
      <c r="V728">
        <v>12</v>
      </c>
      <c r="W728" t="s">
        <v>51</v>
      </c>
      <c r="X728" t="s">
        <v>52</v>
      </c>
      <c r="Y728" t="s">
        <v>53</v>
      </c>
      <c r="Z728" t="s">
        <v>75</v>
      </c>
      <c r="AA728" t="s">
        <v>76</v>
      </c>
      <c r="AB728" t="s">
        <v>56</v>
      </c>
      <c r="AC728" t="s">
        <v>37</v>
      </c>
      <c r="AD728" t="s">
        <v>56</v>
      </c>
      <c r="AE728" t="s">
        <v>141</v>
      </c>
      <c r="AF728" t="s">
        <v>70</v>
      </c>
      <c r="AG728" t="s">
        <v>55</v>
      </c>
      <c r="AH728" t="s">
        <v>549</v>
      </c>
      <c r="AI728">
        <v>4.7699999999999996</v>
      </c>
      <c r="AJ728" t="s">
        <v>1600</v>
      </c>
      <c r="AK728">
        <v>21.99</v>
      </c>
      <c r="AL728">
        <v>33</v>
      </c>
      <c r="AM728" s="110" t="str">
        <f t="shared" si="11"/>
        <v>&lt; 25mph</v>
      </c>
    </row>
    <row r="729" spans="1:39" x14ac:dyDescent="0.45">
      <c r="A729" t="str">
        <f ca="1">1+A59</f>
        <v/>
      </c>
      <c r="B729" t="str">
        <f>""</f>
        <v/>
      </c>
      <c r="C729" t="s">
        <v>232</v>
      </c>
      <c r="D729" s="114">
        <v>42848</v>
      </c>
      <c r="E729">
        <v>2017</v>
      </c>
      <c r="F729" s="112">
        <v>0.68333333333333335</v>
      </c>
      <c r="G729">
        <v>34.59619</v>
      </c>
      <c r="H729">
        <v>-118.242698</v>
      </c>
      <c r="I729" t="s">
        <v>41</v>
      </c>
      <c r="J729" t="s">
        <v>42</v>
      </c>
      <c r="K729" t="s">
        <v>4</v>
      </c>
      <c r="L729" t="s">
        <v>4</v>
      </c>
      <c r="N729" t="s">
        <v>43</v>
      </c>
      <c r="O729" t="s">
        <v>235</v>
      </c>
      <c r="P729" t="s">
        <v>236</v>
      </c>
      <c r="Q729" t="s">
        <v>236</v>
      </c>
      <c r="R729" t="s">
        <v>61</v>
      </c>
      <c r="S729" t="s">
        <v>62</v>
      </c>
      <c r="T729" t="s">
        <v>49</v>
      </c>
      <c r="U729" t="s">
        <v>163</v>
      </c>
      <c r="V729">
        <v>12</v>
      </c>
      <c r="W729" t="s">
        <v>51</v>
      </c>
      <c r="X729" t="s">
        <v>52</v>
      </c>
      <c r="Y729" t="s">
        <v>53</v>
      </c>
      <c r="Z729" t="s">
        <v>54</v>
      </c>
      <c r="AA729" s="114">
        <v>42848</v>
      </c>
      <c r="AB729" s="112">
        <v>0.68333333333333335</v>
      </c>
      <c r="AC729" t="s">
        <v>55</v>
      </c>
      <c r="AD729" t="s">
        <v>56</v>
      </c>
      <c r="AE729" t="s">
        <v>56</v>
      </c>
      <c r="AF729" t="s">
        <v>56</v>
      </c>
      <c r="AG729" t="s">
        <v>55</v>
      </c>
      <c r="AH729" t="s">
        <v>823</v>
      </c>
      <c r="AI729">
        <v>4.25</v>
      </c>
      <c r="AJ729" t="s">
        <v>1601</v>
      </c>
      <c r="AK729">
        <v>32.01</v>
      </c>
      <c r="AL729">
        <v>17</v>
      </c>
      <c r="AM729" s="110" t="str">
        <f t="shared" si="11"/>
        <v>25-40mph</v>
      </c>
    </row>
    <row r="730" spans="1:39" x14ac:dyDescent="0.45">
      <c r="A730" t="str">
        <f ca="1">1+A34</f>
        <v/>
      </c>
      <c r="B730" t="str">
        <f>""</f>
        <v/>
      </c>
      <c r="C730" t="s">
        <v>173</v>
      </c>
      <c r="D730" s="114">
        <v>42525</v>
      </c>
      <c r="E730">
        <v>2016</v>
      </c>
      <c r="F730" s="112">
        <v>0.4284722222222222</v>
      </c>
      <c r="G730">
        <v>33.594650000000001</v>
      </c>
      <c r="H730">
        <v>-117.13871</v>
      </c>
      <c r="I730" t="s">
        <v>41</v>
      </c>
      <c r="J730" t="s">
        <v>42</v>
      </c>
      <c r="K730" t="s">
        <v>4</v>
      </c>
      <c r="L730" t="s">
        <v>4</v>
      </c>
      <c r="N730" t="s">
        <v>55</v>
      </c>
      <c r="O730" t="s">
        <v>56</v>
      </c>
      <c r="P730" t="s">
        <v>174</v>
      </c>
      <c r="Q730" t="s">
        <v>174</v>
      </c>
      <c r="R730" t="s">
        <v>47</v>
      </c>
      <c r="S730" t="s">
        <v>48</v>
      </c>
      <c r="T730" t="s">
        <v>49</v>
      </c>
      <c r="U730" t="s">
        <v>56</v>
      </c>
      <c r="V730">
        <v>12</v>
      </c>
      <c r="W730" t="s">
        <v>51</v>
      </c>
      <c r="X730" t="s">
        <v>175</v>
      </c>
      <c r="Y730" t="s">
        <v>53</v>
      </c>
      <c r="Z730" t="s">
        <v>54</v>
      </c>
      <c r="AA730" s="114">
        <v>42525</v>
      </c>
      <c r="AB730" s="112">
        <v>0.4284722222222222</v>
      </c>
      <c r="AC730" t="s">
        <v>86</v>
      </c>
      <c r="AD730" t="s">
        <v>175</v>
      </c>
      <c r="AE730" t="s">
        <v>56</v>
      </c>
      <c r="AF730" t="s">
        <v>56</v>
      </c>
      <c r="AG730" t="s">
        <v>55</v>
      </c>
      <c r="AH730" t="s">
        <v>464</v>
      </c>
      <c r="AI730">
        <v>7.42</v>
      </c>
      <c r="AJ730" t="s">
        <v>1602</v>
      </c>
      <c r="AK730">
        <v>10</v>
      </c>
      <c r="AL730">
        <v>26</v>
      </c>
      <c r="AM730" s="110" t="str">
        <f t="shared" si="11"/>
        <v>&lt; 25mph</v>
      </c>
    </row>
    <row r="731" spans="1:39" x14ac:dyDescent="0.45">
      <c r="A731" t="str">
        <f ca="1">1+A76</f>
        <v/>
      </c>
      <c r="B731" t="str">
        <f>""</f>
        <v/>
      </c>
      <c r="C731" t="s">
        <v>277</v>
      </c>
      <c r="D731" s="114">
        <v>43052</v>
      </c>
      <c r="E731">
        <v>2017</v>
      </c>
      <c r="F731" s="112">
        <v>0.5756944444444444</v>
      </c>
      <c r="G731">
        <v>33.739097999999998</v>
      </c>
      <c r="H731">
        <v>-117.27778000000001</v>
      </c>
      <c r="I731" t="s">
        <v>41</v>
      </c>
      <c r="J731" t="s">
        <v>42</v>
      </c>
      <c r="K731" t="s">
        <v>3</v>
      </c>
      <c r="L731" t="s">
        <v>3</v>
      </c>
      <c r="N731" t="s">
        <v>55</v>
      </c>
      <c r="O731" t="s">
        <v>56</v>
      </c>
      <c r="P731" t="s">
        <v>278</v>
      </c>
      <c r="Q731" t="s">
        <v>278</v>
      </c>
      <c r="R731" t="s">
        <v>61</v>
      </c>
      <c r="S731" t="s">
        <v>62</v>
      </c>
      <c r="T731" t="s">
        <v>49</v>
      </c>
      <c r="U731" t="s">
        <v>153</v>
      </c>
      <c r="V731">
        <v>12</v>
      </c>
      <c r="W731" t="s">
        <v>51</v>
      </c>
      <c r="X731" t="s">
        <v>52</v>
      </c>
      <c r="Y731" t="s">
        <v>53</v>
      </c>
      <c r="Z731" t="s">
        <v>54</v>
      </c>
      <c r="AA731" s="114">
        <v>43052</v>
      </c>
      <c r="AB731" s="112">
        <v>0.5756944444444444</v>
      </c>
      <c r="AC731" t="s">
        <v>86</v>
      </c>
      <c r="AD731" t="s">
        <v>87</v>
      </c>
      <c r="AE731" t="s">
        <v>56</v>
      </c>
      <c r="AF731" t="s">
        <v>56</v>
      </c>
      <c r="AG731" t="s">
        <v>55</v>
      </c>
      <c r="AH731" t="s">
        <v>568</v>
      </c>
      <c r="AI731">
        <v>4.71</v>
      </c>
      <c r="AJ731" t="s">
        <v>1603</v>
      </c>
      <c r="AK731">
        <v>23</v>
      </c>
      <c r="AL731">
        <v>13</v>
      </c>
      <c r="AM731" s="110" t="str">
        <f t="shared" si="11"/>
        <v>&lt; 25mph</v>
      </c>
    </row>
    <row r="732" spans="1:39" x14ac:dyDescent="0.45">
      <c r="A732" t="str">
        <f ca="1">1+A54</f>
        <v/>
      </c>
      <c r="B732" t="str">
        <f>""</f>
        <v/>
      </c>
      <c r="C732" t="s">
        <v>225</v>
      </c>
      <c r="D732" s="114">
        <v>42734</v>
      </c>
      <c r="E732">
        <v>2016</v>
      </c>
      <c r="F732" s="112">
        <v>0.48749999999999999</v>
      </c>
      <c r="G732">
        <v>34.123125999999999</v>
      </c>
      <c r="H732">
        <v>-118.72296299999999</v>
      </c>
      <c r="I732" t="s">
        <v>41</v>
      </c>
      <c r="J732" t="s">
        <v>42</v>
      </c>
      <c r="K732" t="s">
        <v>4</v>
      </c>
      <c r="L732" t="s">
        <v>4</v>
      </c>
      <c r="N732" t="s">
        <v>43</v>
      </c>
      <c r="O732" t="s">
        <v>148</v>
      </c>
      <c r="P732" t="s">
        <v>226</v>
      </c>
      <c r="Q732" t="s">
        <v>226</v>
      </c>
      <c r="R732" t="s">
        <v>61</v>
      </c>
      <c r="S732" t="s">
        <v>62</v>
      </c>
      <c r="T732" t="s">
        <v>49</v>
      </c>
      <c r="U732" t="s">
        <v>163</v>
      </c>
      <c r="V732">
        <v>16</v>
      </c>
      <c r="W732" t="s">
        <v>51</v>
      </c>
      <c r="X732" t="s">
        <v>52</v>
      </c>
      <c r="Y732" t="s">
        <v>53</v>
      </c>
      <c r="Z732" t="s">
        <v>54</v>
      </c>
      <c r="AA732" s="114">
        <v>42734</v>
      </c>
      <c r="AB732" s="112">
        <v>0.48749999999999999</v>
      </c>
      <c r="AC732" t="s">
        <v>37</v>
      </c>
      <c r="AD732" t="s">
        <v>56</v>
      </c>
      <c r="AE732" t="s">
        <v>141</v>
      </c>
      <c r="AF732" t="s">
        <v>70</v>
      </c>
      <c r="AG732" t="s">
        <v>55</v>
      </c>
      <c r="AH732" t="s">
        <v>672</v>
      </c>
      <c r="AI732">
        <v>4.3899999999999997</v>
      </c>
      <c r="AJ732" t="s">
        <v>1604</v>
      </c>
      <c r="AK732">
        <v>4.99</v>
      </c>
      <c r="AL732">
        <v>50</v>
      </c>
      <c r="AM732" s="110" t="str">
        <f t="shared" si="11"/>
        <v>&lt; 25mph</v>
      </c>
    </row>
    <row r="733" spans="1:39" x14ac:dyDescent="0.45">
      <c r="A733">
        <f>1+A25</f>
        <v>10003</v>
      </c>
      <c r="B733" t="str">
        <f>""</f>
        <v/>
      </c>
      <c r="C733" t="s">
        <v>150</v>
      </c>
      <c r="D733" s="114">
        <v>42422</v>
      </c>
      <c r="E733">
        <v>2016</v>
      </c>
      <c r="F733" s="112">
        <v>0.71111111111111114</v>
      </c>
      <c r="G733">
        <v>34.449164000000003</v>
      </c>
      <c r="H733">
        <v>-119.584498</v>
      </c>
      <c r="I733" t="s">
        <v>41</v>
      </c>
      <c r="J733" t="s">
        <v>42</v>
      </c>
      <c r="K733" t="s">
        <v>3</v>
      </c>
      <c r="L733" t="s">
        <v>3</v>
      </c>
      <c r="N733" t="s">
        <v>43</v>
      </c>
      <c r="O733" t="s">
        <v>151</v>
      </c>
      <c r="P733" t="s">
        <v>152</v>
      </c>
      <c r="Q733" t="s">
        <v>152</v>
      </c>
      <c r="R733" t="s">
        <v>61</v>
      </c>
      <c r="S733" t="s">
        <v>62</v>
      </c>
      <c r="T733" t="s">
        <v>49</v>
      </c>
      <c r="U733" t="s">
        <v>153</v>
      </c>
      <c r="V733">
        <v>16</v>
      </c>
      <c r="W733" t="s">
        <v>51</v>
      </c>
      <c r="X733" t="s">
        <v>52</v>
      </c>
      <c r="Y733" t="s">
        <v>53</v>
      </c>
      <c r="Z733" t="s">
        <v>54</v>
      </c>
      <c r="AA733" s="114">
        <v>42422</v>
      </c>
      <c r="AB733" s="112">
        <v>0.71111111111111114</v>
      </c>
      <c r="AC733" t="s">
        <v>86</v>
      </c>
      <c r="AD733" t="s">
        <v>52</v>
      </c>
      <c r="AE733" t="s">
        <v>56</v>
      </c>
      <c r="AF733" t="s">
        <v>56</v>
      </c>
      <c r="AG733" t="s">
        <v>55</v>
      </c>
      <c r="AH733" t="s">
        <v>1351</v>
      </c>
      <c r="AI733">
        <v>6.92</v>
      </c>
      <c r="AJ733" t="s">
        <v>1605</v>
      </c>
      <c r="AK733">
        <v>14.99</v>
      </c>
      <c r="AL733">
        <v>20</v>
      </c>
      <c r="AM733" s="110" t="str">
        <f t="shared" si="11"/>
        <v>&lt; 25mph</v>
      </c>
    </row>
    <row r="734" spans="1:39" x14ac:dyDescent="0.45">
      <c r="A734" t="str">
        <f ca="1">1+A105</f>
        <v/>
      </c>
      <c r="B734" t="str">
        <f>""</f>
        <v/>
      </c>
      <c r="C734" t="s">
        <v>357</v>
      </c>
      <c r="D734" s="114">
        <v>43833</v>
      </c>
      <c r="E734">
        <v>2020</v>
      </c>
      <c r="F734" s="112">
        <v>0.29930555555555549</v>
      </c>
      <c r="G734">
        <v>34.495790999999997</v>
      </c>
      <c r="H734">
        <v>-118.027598</v>
      </c>
      <c r="I734" t="s">
        <v>63</v>
      </c>
      <c r="J734" t="s">
        <v>42</v>
      </c>
      <c r="K734" t="s">
        <v>3</v>
      </c>
      <c r="L734" t="s">
        <v>3</v>
      </c>
      <c r="N734" t="s">
        <v>43</v>
      </c>
      <c r="O734" t="s">
        <v>358</v>
      </c>
      <c r="P734" t="s">
        <v>359</v>
      </c>
      <c r="Q734" t="s">
        <v>359</v>
      </c>
      <c r="R734" t="s">
        <v>62</v>
      </c>
      <c r="S734" t="s">
        <v>62</v>
      </c>
      <c r="T734" t="s">
        <v>49</v>
      </c>
      <c r="U734" t="s">
        <v>360</v>
      </c>
      <c r="V734">
        <v>12</v>
      </c>
      <c r="W734" t="s">
        <v>51</v>
      </c>
      <c r="X734" t="s">
        <v>52</v>
      </c>
      <c r="Y734" t="s">
        <v>53</v>
      </c>
      <c r="Z734" t="s">
        <v>54</v>
      </c>
      <c r="AA734" s="114">
        <v>43833</v>
      </c>
      <c r="AB734" s="112">
        <v>0.29930555555555549</v>
      </c>
      <c r="AC734" t="s">
        <v>86</v>
      </c>
      <c r="AD734" t="s">
        <v>52</v>
      </c>
      <c r="AG734" t="s">
        <v>63</v>
      </c>
      <c r="AH734" t="s">
        <v>500</v>
      </c>
      <c r="AI734">
        <v>5.12</v>
      </c>
      <c r="AJ734" t="s">
        <v>1606</v>
      </c>
      <c r="AK734">
        <v>41</v>
      </c>
      <c r="AL734">
        <v>44</v>
      </c>
      <c r="AM734" s="110" t="str">
        <f t="shared" si="11"/>
        <v>40-55mph</v>
      </c>
    </row>
    <row r="735" spans="1:39" x14ac:dyDescent="0.45">
      <c r="A735" t="str">
        <f ca="1">1+A81</f>
        <v/>
      </c>
      <c r="B735" t="str">
        <f>""</f>
        <v/>
      </c>
      <c r="C735" t="s">
        <v>291</v>
      </c>
      <c r="D735" s="114">
        <v>43287</v>
      </c>
      <c r="E735">
        <v>2018</v>
      </c>
      <c r="F735" s="112">
        <v>0.23472222222222219</v>
      </c>
      <c r="G735">
        <v>34.674356000000003</v>
      </c>
      <c r="H735">
        <v>-118.45173699999999</v>
      </c>
      <c r="I735" t="s">
        <v>41</v>
      </c>
      <c r="J735" t="s">
        <v>42</v>
      </c>
      <c r="K735" t="s">
        <v>3</v>
      </c>
      <c r="L735" t="s">
        <v>3</v>
      </c>
      <c r="N735" t="s">
        <v>43</v>
      </c>
      <c r="O735" t="s">
        <v>292</v>
      </c>
      <c r="P735" t="s">
        <v>293</v>
      </c>
      <c r="Q735" t="s">
        <v>294</v>
      </c>
      <c r="R735" t="s">
        <v>61</v>
      </c>
      <c r="S735" t="s">
        <v>62</v>
      </c>
      <c r="T735" t="s">
        <v>49</v>
      </c>
      <c r="U735" t="s">
        <v>56</v>
      </c>
      <c r="V735">
        <v>12</v>
      </c>
      <c r="W735" t="s">
        <v>51</v>
      </c>
      <c r="X735" t="s">
        <v>52</v>
      </c>
      <c r="Y735" t="s">
        <v>53</v>
      </c>
      <c r="Z735" t="s">
        <v>54</v>
      </c>
      <c r="AA735" s="114">
        <v>43287</v>
      </c>
      <c r="AB735" s="112">
        <v>0.23472222222222219</v>
      </c>
      <c r="AC735" t="s">
        <v>37</v>
      </c>
      <c r="AD735" t="s">
        <v>56</v>
      </c>
      <c r="AE735" t="s">
        <v>80</v>
      </c>
      <c r="AF735" t="s">
        <v>81</v>
      </c>
      <c r="AG735" t="s">
        <v>55</v>
      </c>
      <c r="AH735" t="s">
        <v>576</v>
      </c>
      <c r="AI735">
        <v>4.96</v>
      </c>
      <c r="AJ735" t="s">
        <v>1607</v>
      </c>
      <c r="AK735">
        <v>31</v>
      </c>
      <c r="AL735">
        <v>4</v>
      </c>
      <c r="AM735" s="110" t="str">
        <f t="shared" si="11"/>
        <v>25-40mph</v>
      </c>
    </row>
    <row r="736" spans="1:39" x14ac:dyDescent="0.45">
      <c r="A736" t="str">
        <f ca="1">1+A27</f>
        <v/>
      </c>
      <c r="B736" t="str">
        <f>""</f>
        <v/>
      </c>
      <c r="C736" t="s">
        <v>156</v>
      </c>
      <c r="D736" s="114">
        <v>42481</v>
      </c>
      <c r="E736">
        <v>2016</v>
      </c>
      <c r="F736" s="112">
        <v>0.51388888888888884</v>
      </c>
      <c r="G736">
        <v>34.333927000000003</v>
      </c>
      <c r="H736">
        <v>-119.27482500000001</v>
      </c>
      <c r="I736" t="s">
        <v>41</v>
      </c>
      <c r="J736" t="s">
        <v>42</v>
      </c>
      <c r="K736" t="s">
        <v>4</v>
      </c>
      <c r="L736" t="s">
        <v>4</v>
      </c>
      <c r="N736" t="s">
        <v>43</v>
      </c>
      <c r="O736" t="s">
        <v>157</v>
      </c>
      <c r="P736" t="s">
        <v>158</v>
      </c>
      <c r="Q736" t="s">
        <v>158</v>
      </c>
      <c r="R736" t="s">
        <v>61</v>
      </c>
      <c r="S736" t="s">
        <v>62</v>
      </c>
      <c r="T736" t="s">
        <v>49</v>
      </c>
      <c r="U736" t="s">
        <v>56</v>
      </c>
      <c r="V736">
        <v>66</v>
      </c>
      <c r="W736" t="s">
        <v>111</v>
      </c>
      <c r="X736" t="s">
        <v>52</v>
      </c>
      <c r="Y736" t="s">
        <v>53</v>
      </c>
      <c r="Z736" t="s">
        <v>54</v>
      </c>
      <c r="AA736" s="114">
        <v>42481</v>
      </c>
      <c r="AB736" s="112">
        <v>0.51388888888888884</v>
      </c>
      <c r="AC736" t="s">
        <v>37</v>
      </c>
      <c r="AD736" t="s">
        <v>56</v>
      </c>
      <c r="AE736" t="s">
        <v>112</v>
      </c>
      <c r="AF736" t="s">
        <v>70</v>
      </c>
      <c r="AG736" t="s">
        <v>55</v>
      </c>
      <c r="AH736" t="s">
        <v>489</v>
      </c>
      <c r="AI736">
        <v>5.68</v>
      </c>
      <c r="AJ736" t="s">
        <v>1608</v>
      </c>
      <c r="AK736">
        <v>18.010000000000002</v>
      </c>
      <c r="AL736">
        <v>27</v>
      </c>
      <c r="AM736" s="110" t="str">
        <f t="shared" si="11"/>
        <v>&lt; 25mph</v>
      </c>
    </row>
    <row r="737" spans="1:39" x14ac:dyDescent="0.45">
      <c r="A737" t="str">
        <f ca="1">1+A93</f>
        <v/>
      </c>
      <c r="B737" t="str">
        <f>""</f>
        <v/>
      </c>
      <c r="C737" t="s">
        <v>325</v>
      </c>
      <c r="D737" s="114">
        <v>43639</v>
      </c>
      <c r="E737">
        <v>2019</v>
      </c>
      <c r="F737" s="112">
        <v>0.60972222222222228</v>
      </c>
      <c r="G737">
        <v>33.641634000000003</v>
      </c>
      <c r="H737">
        <v>-117.242026</v>
      </c>
      <c r="I737" t="s">
        <v>41</v>
      </c>
      <c r="J737" t="s">
        <v>42</v>
      </c>
      <c r="K737" t="s">
        <v>3</v>
      </c>
      <c r="L737" t="s">
        <v>3</v>
      </c>
      <c r="N737" t="s">
        <v>43</v>
      </c>
      <c r="O737" t="s">
        <v>326</v>
      </c>
      <c r="P737" t="s">
        <v>327</v>
      </c>
      <c r="Q737" t="s">
        <v>327</v>
      </c>
      <c r="R737" t="s">
        <v>47</v>
      </c>
      <c r="S737" t="s">
        <v>48</v>
      </c>
      <c r="T737" t="s">
        <v>49</v>
      </c>
      <c r="U737" t="s">
        <v>310</v>
      </c>
      <c r="V737">
        <v>12</v>
      </c>
      <c r="W737" t="s">
        <v>51</v>
      </c>
      <c r="X737" t="s">
        <v>52</v>
      </c>
      <c r="Y737" t="s">
        <v>53</v>
      </c>
      <c r="Z737" t="s">
        <v>54</v>
      </c>
      <c r="AA737" s="114">
        <v>43639</v>
      </c>
      <c r="AB737" s="112">
        <v>0.60972222222222228</v>
      </c>
      <c r="AC737" t="s">
        <v>37</v>
      </c>
      <c r="AE737" t="s">
        <v>141</v>
      </c>
      <c r="AF737" t="s">
        <v>70</v>
      </c>
      <c r="AG737" t="s">
        <v>321</v>
      </c>
      <c r="AH737" t="s">
        <v>597</v>
      </c>
      <c r="AI737">
        <v>5.1100000000000003</v>
      </c>
      <c r="AJ737" t="s">
        <v>1609</v>
      </c>
      <c r="AK737">
        <v>4.99</v>
      </c>
      <c r="AL737">
        <v>11</v>
      </c>
      <c r="AM737" s="110" t="str">
        <f t="shared" si="11"/>
        <v>&lt; 25mph</v>
      </c>
    </row>
    <row r="738" spans="1:39" x14ac:dyDescent="0.45">
      <c r="A738" t="str">
        <f ca="1">1+A97</f>
        <v/>
      </c>
      <c r="B738" t="str">
        <f>""</f>
        <v/>
      </c>
      <c r="C738" t="s">
        <v>336</v>
      </c>
      <c r="D738" s="114">
        <v>43702</v>
      </c>
      <c r="E738">
        <v>2019</v>
      </c>
      <c r="F738" s="112">
        <v>0.33541666666666659</v>
      </c>
      <c r="G738">
        <v>34.301005000000004</v>
      </c>
      <c r="H738">
        <v>-118.83076200000001</v>
      </c>
      <c r="I738" t="s">
        <v>41</v>
      </c>
      <c r="J738" t="s">
        <v>42</v>
      </c>
      <c r="K738" t="s">
        <v>3</v>
      </c>
      <c r="L738" t="s">
        <v>3</v>
      </c>
      <c r="N738" t="s">
        <v>43</v>
      </c>
      <c r="O738" t="s">
        <v>326</v>
      </c>
      <c r="P738" t="s">
        <v>337</v>
      </c>
      <c r="Q738" t="s">
        <v>337</v>
      </c>
      <c r="R738" t="s">
        <v>61</v>
      </c>
      <c r="S738" t="s">
        <v>62</v>
      </c>
      <c r="T738" t="s">
        <v>49</v>
      </c>
      <c r="U738" t="s">
        <v>310</v>
      </c>
      <c r="V738">
        <v>16</v>
      </c>
      <c r="W738" t="s">
        <v>51</v>
      </c>
      <c r="X738" t="s">
        <v>338</v>
      </c>
      <c r="Y738" t="s">
        <v>53</v>
      </c>
      <c r="Z738" t="s">
        <v>54</v>
      </c>
      <c r="AA738" s="114">
        <v>43702</v>
      </c>
      <c r="AB738" s="112">
        <v>0.33541666666666659</v>
      </c>
      <c r="AC738" t="s">
        <v>37</v>
      </c>
      <c r="AE738" t="s">
        <v>112</v>
      </c>
      <c r="AF738" t="s">
        <v>70</v>
      </c>
      <c r="AG738" t="s">
        <v>63</v>
      </c>
      <c r="AH738" t="s">
        <v>448</v>
      </c>
      <c r="AI738">
        <v>4.92</v>
      </c>
      <c r="AJ738" t="s">
        <v>1610</v>
      </c>
      <c r="AK738">
        <v>14.99</v>
      </c>
      <c r="AL738">
        <v>59</v>
      </c>
      <c r="AM738" s="110" t="str">
        <f t="shared" si="11"/>
        <v>&lt; 25mph</v>
      </c>
    </row>
    <row r="739" spans="1:39" x14ac:dyDescent="0.45">
      <c r="A739" t="str">
        <f ca="1">1+A103</f>
        <v/>
      </c>
      <c r="B739" t="str">
        <f>""</f>
        <v/>
      </c>
      <c r="C739" t="s">
        <v>352</v>
      </c>
      <c r="D739" s="114">
        <v>43729</v>
      </c>
      <c r="E739">
        <v>2019</v>
      </c>
      <c r="F739" s="112">
        <v>0.45347222222222222</v>
      </c>
      <c r="G739">
        <v>36.102612000000001</v>
      </c>
      <c r="H739">
        <v>-118.86592400000001</v>
      </c>
      <c r="I739" t="s">
        <v>63</v>
      </c>
      <c r="J739" t="s">
        <v>42</v>
      </c>
      <c r="K739" t="s">
        <v>4</v>
      </c>
      <c r="L739" t="s">
        <v>4</v>
      </c>
      <c r="N739" t="s">
        <v>43</v>
      </c>
      <c r="O739" t="s">
        <v>353</v>
      </c>
      <c r="P739" t="s">
        <v>354</v>
      </c>
      <c r="Q739" t="s">
        <v>354</v>
      </c>
      <c r="R739" t="s">
        <v>47</v>
      </c>
      <c r="S739" t="s">
        <v>48</v>
      </c>
      <c r="T739" t="s">
        <v>49</v>
      </c>
      <c r="U739" t="s">
        <v>316</v>
      </c>
      <c r="V739">
        <v>12</v>
      </c>
      <c r="W739" t="s">
        <v>51</v>
      </c>
      <c r="X739" t="s">
        <v>52</v>
      </c>
      <c r="Y739" t="s">
        <v>53</v>
      </c>
      <c r="Z739" t="s">
        <v>54</v>
      </c>
      <c r="AA739" s="114">
        <v>43729</v>
      </c>
      <c r="AB739" s="112">
        <v>0.45347222222222222</v>
      </c>
      <c r="AC739" t="s">
        <v>37</v>
      </c>
      <c r="AE739" t="s">
        <v>80</v>
      </c>
      <c r="AF739" t="s">
        <v>70</v>
      </c>
      <c r="AG739" t="s">
        <v>137</v>
      </c>
      <c r="AH739" t="s">
        <v>928</v>
      </c>
      <c r="AI739">
        <v>6.36</v>
      </c>
      <c r="AJ739" t="s">
        <v>1611</v>
      </c>
      <c r="AK739">
        <v>7.46</v>
      </c>
      <c r="AL739">
        <v>65</v>
      </c>
      <c r="AM739" s="110" t="str">
        <f t="shared" si="11"/>
        <v>&lt; 25mph</v>
      </c>
    </row>
    <row r="740" spans="1:39" x14ac:dyDescent="0.45">
      <c r="A740">
        <f>10001</f>
        <v>10001</v>
      </c>
      <c r="B740" t="s">
        <v>408</v>
      </c>
      <c r="D740" s="114">
        <v>42041</v>
      </c>
      <c r="E740">
        <v>2015</v>
      </c>
      <c r="F740" s="112">
        <v>0.625</v>
      </c>
      <c r="G740">
        <v>38.225648999999997</v>
      </c>
      <c r="H740">
        <v>-119.2274</v>
      </c>
      <c r="I740" t="s">
        <v>41</v>
      </c>
      <c r="J740" t="s">
        <v>42</v>
      </c>
      <c r="K740" t="s">
        <v>7</v>
      </c>
      <c r="M740" t="s">
        <v>7</v>
      </c>
      <c r="N740" t="s">
        <v>43</v>
      </c>
      <c r="O740" t="s">
        <v>409</v>
      </c>
      <c r="AG740" t="s">
        <v>331</v>
      </c>
      <c r="AH740" t="s">
        <v>883</v>
      </c>
      <c r="AI740">
        <v>4.63</v>
      </c>
      <c r="AJ740" t="s">
        <v>1612</v>
      </c>
      <c r="AK740">
        <v>10</v>
      </c>
      <c r="AL740">
        <v>12</v>
      </c>
      <c r="AM740" s="110" t="str">
        <f t="shared" si="11"/>
        <v>&lt; 25mph</v>
      </c>
    </row>
    <row r="741" spans="1:39" x14ac:dyDescent="0.45">
      <c r="A741" t="str">
        <f ca="1">1+A22</f>
        <v/>
      </c>
      <c r="B741" t="str">
        <f>""</f>
        <v/>
      </c>
      <c r="C741" t="s">
        <v>138</v>
      </c>
      <c r="D741" s="114">
        <v>42250</v>
      </c>
      <c r="E741">
        <v>2015</v>
      </c>
      <c r="F741" s="112">
        <v>0.70833333333333337</v>
      </c>
      <c r="G741">
        <v>36.893599999999999</v>
      </c>
      <c r="H741">
        <v>-119.4571</v>
      </c>
      <c r="I741" t="s">
        <v>41</v>
      </c>
      <c r="J741" t="s">
        <v>42</v>
      </c>
      <c r="K741" t="s">
        <v>5</v>
      </c>
      <c r="L741" t="s">
        <v>5</v>
      </c>
      <c r="N741" t="s">
        <v>43</v>
      </c>
      <c r="O741" t="s">
        <v>101</v>
      </c>
      <c r="P741" t="s">
        <v>139</v>
      </c>
      <c r="Q741" t="s">
        <v>140</v>
      </c>
      <c r="R741" t="s">
        <v>47</v>
      </c>
      <c r="S741" t="s">
        <v>48</v>
      </c>
      <c r="T741" t="s">
        <v>49</v>
      </c>
      <c r="U741" t="s">
        <v>56</v>
      </c>
      <c r="V741">
        <v>220</v>
      </c>
      <c r="W741" t="s">
        <v>111</v>
      </c>
      <c r="X741" t="s">
        <v>52</v>
      </c>
      <c r="Y741" t="s">
        <v>53</v>
      </c>
      <c r="Z741" t="s">
        <v>54</v>
      </c>
      <c r="AA741" s="114">
        <v>42250</v>
      </c>
      <c r="AB741" s="112">
        <v>0.67708333333333337</v>
      </c>
      <c r="AC741" t="s">
        <v>37</v>
      </c>
      <c r="AD741" t="s">
        <v>56</v>
      </c>
      <c r="AE741" t="s">
        <v>141</v>
      </c>
      <c r="AF741" t="s">
        <v>70</v>
      </c>
      <c r="AG741" t="s">
        <v>64</v>
      </c>
      <c r="AH741" t="s">
        <v>473</v>
      </c>
      <c r="AI741">
        <v>1.24</v>
      </c>
      <c r="AJ741" t="s">
        <v>1613</v>
      </c>
      <c r="AK741">
        <v>8.01</v>
      </c>
      <c r="AL741">
        <v>1</v>
      </c>
      <c r="AM741" s="110" t="str">
        <f t="shared" si="11"/>
        <v>&lt; 25mph</v>
      </c>
    </row>
    <row r="742" spans="1:39" x14ac:dyDescent="0.45">
      <c r="A742">
        <f>1+A52</f>
        <v>10005</v>
      </c>
      <c r="B742" t="str">
        <f>""</f>
        <v/>
      </c>
      <c r="C742" t="s">
        <v>221</v>
      </c>
      <c r="D742" s="114">
        <v>42694</v>
      </c>
      <c r="E742">
        <v>2016</v>
      </c>
      <c r="F742" s="112">
        <v>0.46875</v>
      </c>
      <c r="G742">
        <v>34.188339999999997</v>
      </c>
      <c r="H742">
        <v>-118.874252</v>
      </c>
      <c r="I742" t="s">
        <v>41</v>
      </c>
      <c r="J742" t="s">
        <v>42</v>
      </c>
      <c r="K742" t="s">
        <v>3</v>
      </c>
      <c r="L742" t="s">
        <v>3</v>
      </c>
      <c r="N742" t="s">
        <v>133</v>
      </c>
      <c r="O742" t="s">
        <v>56</v>
      </c>
      <c r="P742" t="s">
        <v>222</v>
      </c>
      <c r="Q742" t="s">
        <v>222</v>
      </c>
      <c r="R742" t="s">
        <v>61</v>
      </c>
      <c r="S742" t="s">
        <v>62</v>
      </c>
      <c r="T742" t="s">
        <v>49</v>
      </c>
      <c r="U742" t="s">
        <v>223</v>
      </c>
      <c r="V742">
        <v>16</v>
      </c>
      <c r="W742" t="s">
        <v>51</v>
      </c>
      <c r="X742" t="s">
        <v>52</v>
      </c>
      <c r="Y742" t="s">
        <v>53</v>
      </c>
      <c r="Z742" t="s">
        <v>75</v>
      </c>
      <c r="AA742" t="s">
        <v>76</v>
      </c>
      <c r="AB742" t="s">
        <v>56</v>
      </c>
      <c r="AC742" t="s">
        <v>37</v>
      </c>
      <c r="AD742" t="s">
        <v>56</v>
      </c>
      <c r="AE742" t="s">
        <v>112</v>
      </c>
      <c r="AF742" t="s">
        <v>70</v>
      </c>
      <c r="AG742" t="s">
        <v>55</v>
      </c>
      <c r="AH742" t="s">
        <v>730</v>
      </c>
      <c r="AI742">
        <v>7.89</v>
      </c>
      <c r="AJ742" t="s">
        <v>1614</v>
      </c>
      <c r="AK742">
        <v>13</v>
      </c>
      <c r="AL742">
        <v>144</v>
      </c>
      <c r="AM742" s="110" t="str">
        <f t="shared" si="11"/>
        <v>&lt; 25mph</v>
      </c>
    </row>
    <row r="743" spans="1:39" x14ac:dyDescent="0.45">
      <c r="A743" t="str">
        <f ca="1">1+A71</f>
        <v/>
      </c>
      <c r="B743" t="str">
        <f>""</f>
        <v/>
      </c>
      <c r="C743" t="s">
        <v>266</v>
      </c>
      <c r="D743" s="114">
        <v>42975</v>
      </c>
      <c r="E743">
        <v>2017</v>
      </c>
      <c r="F743" s="112">
        <v>0.1736111111111111</v>
      </c>
      <c r="G743">
        <v>33.957009999999997</v>
      </c>
      <c r="H743">
        <v>-117.861324</v>
      </c>
      <c r="I743" t="s">
        <v>41</v>
      </c>
      <c r="J743" t="s">
        <v>42</v>
      </c>
      <c r="K743" t="s">
        <v>3</v>
      </c>
      <c r="L743" t="s">
        <v>3</v>
      </c>
      <c r="N743" t="s">
        <v>133</v>
      </c>
      <c r="O743" t="s">
        <v>56</v>
      </c>
      <c r="P743" t="s">
        <v>267</v>
      </c>
      <c r="Q743" t="s">
        <v>268</v>
      </c>
      <c r="R743" t="s">
        <v>61</v>
      </c>
      <c r="S743" t="s">
        <v>62</v>
      </c>
      <c r="T743" t="s">
        <v>49</v>
      </c>
      <c r="U743" t="s">
        <v>56</v>
      </c>
      <c r="V743">
        <v>16</v>
      </c>
      <c r="W743" t="s">
        <v>51</v>
      </c>
      <c r="X743" t="s">
        <v>52</v>
      </c>
      <c r="Y743" t="s">
        <v>53</v>
      </c>
      <c r="Z743" t="s">
        <v>75</v>
      </c>
      <c r="AA743" t="s">
        <v>76</v>
      </c>
      <c r="AB743" t="s">
        <v>56</v>
      </c>
      <c r="AC743" t="s">
        <v>86</v>
      </c>
      <c r="AD743" t="s">
        <v>146</v>
      </c>
      <c r="AE743" t="s">
        <v>56</v>
      </c>
      <c r="AF743" t="s">
        <v>56</v>
      </c>
      <c r="AG743" t="s">
        <v>55</v>
      </c>
      <c r="AH743" t="s">
        <v>559</v>
      </c>
      <c r="AI743">
        <v>2.34</v>
      </c>
      <c r="AJ743" t="s">
        <v>1615</v>
      </c>
      <c r="AK743">
        <v>20</v>
      </c>
      <c r="AL743">
        <v>111</v>
      </c>
      <c r="AM743" s="110" t="str">
        <f t="shared" si="11"/>
        <v>&lt; 25mph</v>
      </c>
    </row>
    <row r="744" spans="1:39" x14ac:dyDescent="0.45">
      <c r="A744" t="str">
        <f ca="1">1+A59</f>
        <v/>
      </c>
      <c r="B744" t="str">
        <f>""</f>
        <v/>
      </c>
      <c r="C744" t="s">
        <v>232</v>
      </c>
      <c r="D744" s="114">
        <v>42848</v>
      </c>
      <c r="E744">
        <v>2017</v>
      </c>
      <c r="F744" s="112">
        <v>0.68333333333333335</v>
      </c>
      <c r="G744">
        <v>34.59619</v>
      </c>
      <c r="H744">
        <v>-118.242698</v>
      </c>
      <c r="I744" t="s">
        <v>41</v>
      </c>
      <c r="J744" t="s">
        <v>42</v>
      </c>
      <c r="K744" t="s">
        <v>4</v>
      </c>
      <c r="L744" t="s">
        <v>4</v>
      </c>
      <c r="N744" t="s">
        <v>43</v>
      </c>
      <c r="O744" t="s">
        <v>235</v>
      </c>
      <c r="P744" t="s">
        <v>236</v>
      </c>
      <c r="Q744" t="s">
        <v>236</v>
      </c>
      <c r="R744" t="s">
        <v>61</v>
      </c>
      <c r="S744" t="s">
        <v>62</v>
      </c>
      <c r="T744" t="s">
        <v>49</v>
      </c>
      <c r="U744" t="s">
        <v>163</v>
      </c>
      <c r="V744">
        <v>12</v>
      </c>
      <c r="W744" t="s">
        <v>51</v>
      </c>
      <c r="X744" t="s">
        <v>52</v>
      </c>
      <c r="Y744" t="s">
        <v>53</v>
      </c>
      <c r="Z744" t="s">
        <v>54</v>
      </c>
      <c r="AA744" s="114">
        <v>42848</v>
      </c>
      <c r="AB744" s="112">
        <v>0.68333333333333335</v>
      </c>
      <c r="AC744" t="s">
        <v>55</v>
      </c>
      <c r="AD744" t="s">
        <v>56</v>
      </c>
      <c r="AE744" t="s">
        <v>56</v>
      </c>
      <c r="AF744" t="s">
        <v>56</v>
      </c>
      <c r="AG744" t="s">
        <v>55</v>
      </c>
      <c r="AH744" t="s">
        <v>823</v>
      </c>
      <c r="AI744">
        <v>4.25</v>
      </c>
      <c r="AJ744" t="s">
        <v>1616</v>
      </c>
      <c r="AK744">
        <v>15.99</v>
      </c>
      <c r="AL744">
        <v>14</v>
      </c>
      <c r="AM744" s="110" t="str">
        <f t="shared" si="11"/>
        <v>&lt; 25mph</v>
      </c>
    </row>
    <row r="745" spans="1:39" x14ac:dyDescent="0.45">
      <c r="A745" t="str">
        <f ca="1">1+A36</f>
        <v/>
      </c>
      <c r="B745" t="str">
        <f>""</f>
        <v/>
      </c>
      <c r="C745" t="s">
        <v>178</v>
      </c>
      <c r="D745" s="114">
        <v>42527</v>
      </c>
      <c r="E745">
        <v>2016</v>
      </c>
      <c r="F745" s="112">
        <v>0.73888888888888893</v>
      </c>
      <c r="G745">
        <v>35.135475999999997</v>
      </c>
      <c r="H745">
        <v>-118.477058</v>
      </c>
      <c r="I745" t="s">
        <v>41</v>
      </c>
      <c r="J745" t="s">
        <v>42</v>
      </c>
      <c r="K745" t="s">
        <v>3</v>
      </c>
      <c r="L745" t="s">
        <v>3</v>
      </c>
      <c r="N745" t="s">
        <v>43</v>
      </c>
      <c r="O745" t="s">
        <v>179</v>
      </c>
      <c r="P745" t="s">
        <v>180</v>
      </c>
      <c r="Q745" t="s">
        <v>180</v>
      </c>
      <c r="R745" t="s">
        <v>61</v>
      </c>
      <c r="S745" t="s">
        <v>62</v>
      </c>
      <c r="T745" t="s">
        <v>49</v>
      </c>
      <c r="U745" t="s">
        <v>56</v>
      </c>
      <c r="V745">
        <v>12</v>
      </c>
      <c r="W745" t="s">
        <v>51</v>
      </c>
      <c r="X745" t="s">
        <v>52</v>
      </c>
      <c r="Y745" t="s">
        <v>53</v>
      </c>
      <c r="Z745" t="s">
        <v>54</v>
      </c>
      <c r="AA745" s="114">
        <v>42527</v>
      </c>
      <c r="AB745" s="112">
        <v>0.73888888888888893</v>
      </c>
      <c r="AC745" t="s">
        <v>37</v>
      </c>
      <c r="AD745" t="s">
        <v>56</v>
      </c>
      <c r="AE745" t="s">
        <v>63</v>
      </c>
      <c r="AF745" t="s">
        <v>81</v>
      </c>
      <c r="AG745" t="s">
        <v>55</v>
      </c>
      <c r="AH745" t="s">
        <v>1617</v>
      </c>
      <c r="AI745">
        <v>3</v>
      </c>
      <c r="AJ745" t="s">
        <v>1618</v>
      </c>
      <c r="AK745">
        <v>12.78</v>
      </c>
      <c r="AL745">
        <v>158</v>
      </c>
      <c r="AM745" s="110" t="str">
        <f t="shared" si="11"/>
        <v>&lt; 25mph</v>
      </c>
    </row>
    <row r="746" spans="1:39" x14ac:dyDescent="0.45">
      <c r="A746" t="str">
        <f ca="1">1+A84</f>
        <v/>
      </c>
      <c r="B746" t="str">
        <f>""</f>
        <v/>
      </c>
      <c r="C746" t="s">
        <v>300</v>
      </c>
      <c r="D746" s="114">
        <v>43364</v>
      </c>
      <c r="E746">
        <v>2018</v>
      </c>
      <c r="F746" s="112">
        <v>0.3527777777777778</v>
      </c>
      <c r="G746">
        <v>34.07282</v>
      </c>
      <c r="H746">
        <v>-117.039726</v>
      </c>
      <c r="I746" t="s">
        <v>41</v>
      </c>
      <c r="J746" t="s">
        <v>42</v>
      </c>
      <c r="K746" t="s">
        <v>3</v>
      </c>
      <c r="L746" t="s">
        <v>3</v>
      </c>
      <c r="N746" t="s">
        <v>43</v>
      </c>
      <c r="O746" t="s">
        <v>279</v>
      </c>
      <c r="P746" t="s">
        <v>301</v>
      </c>
      <c r="Q746" t="s">
        <v>302</v>
      </c>
      <c r="R746" t="s">
        <v>61</v>
      </c>
      <c r="S746" t="s">
        <v>62</v>
      </c>
      <c r="T746" t="s">
        <v>49</v>
      </c>
      <c r="U746" t="s">
        <v>56</v>
      </c>
      <c r="V746">
        <v>33</v>
      </c>
      <c r="W746" t="s">
        <v>51</v>
      </c>
      <c r="X746" t="s">
        <v>52</v>
      </c>
      <c r="Y746" t="s">
        <v>53</v>
      </c>
      <c r="Z746" t="s">
        <v>75</v>
      </c>
      <c r="AA746" t="s">
        <v>76</v>
      </c>
      <c r="AB746" t="s">
        <v>56</v>
      </c>
      <c r="AC746" t="s">
        <v>37</v>
      </c>
      <c r="AD746" t="s">
        <v>56</v>
      </c>
      <c r="AE746" t="s">
        <v>141</v>
      </c>
      <c r="AF746" t="s">
        <v>70</v>
      </c>
      <c r="AG746" t="s">
        <v>55</v>
      </c>
      <c r="AH746" t="s">
        <v>1226</v>
      </c>
      <c r="AI746">
        <v>4.25</v>
      </c>
      <c r="AJ746" t="s">
        <v>1619</v>
      </c>
      <c r="AK746">
        <v>10.220000000000001</v>
      </c>
      <c r="AL746">
        <v>82</v>
      </c>
      <c r="AM746" s="110" t="str">
        <f t="shared" si="11"/>
        <v>&lt; 25mph</v>
      </c>
    </row>
    <row r="747" spans="1:39" x14ac:dyDescent="0.45">
      <c r="A747" t="str">
        <f ca="1">1+A102</f>
        <v/>
      </c>
      <c r="B747" t="str">
        <f>""</f>
        <v/>
      </c>
      <c r="C747" t="s">
        <v>349</v>
      </c>
      <c r="D747" s="114">
        <v>43727</v>
      </c>
      <c r="E747">
        <v>2019</v>
      </c>
      <c r="F747" s="112">
        <v>0.63611111111111107</v>
      </c>
      <c r="G747">
        <v>33.519466000000001</v>
      </c>
      <c r="H747">
        <v>-117.296083</v>
      </c>
      <c r="I747" t="s">
        <v>63</v>
      </c>
      <c r="J747" t="s">
        <v>42</v>
      </c>
      <c r="K747" t="s">
        <v>4</v>
      </c>
      <c r="L747" t="s">
        <v>4</v>
      </c>
      <c r="N747" t="s">
        <v>43</v>
      </c>
      <c r="O747" t="s">
        <v>350</v>
      </c>
      <c r="P747" t="s">
        <v>351</v>
      </c>
      <c r="Q747" t="s">
        <v>351</v>
      </c>
      <c r="R747" t="s">
        <v>61</v>
      </c>
      <c r="S747" t="s">
        <v>62</v>
      </c>
      <c r="T747" t="s">
        <v>49</v>
      </c>
      <c r="U747" t="s">
        <v>64</v>
      </c>
      <c r="V747">
        <v>33</v>
      </c>
      <c r="W747" t="s">
        <v>51</v>
      </c>
      <c r="X747" t="s">
        <v>52</v>
      </c>
      <c r="Y747" t="s">
        <v>53</v>
      </c>
      <c r="Z747" t="s">
        <v>54</v>
      </c>
      <c r="AA747" s="114">
        <v>43727</v>
      </c>
      <c r="AB747" s="112">
        <v>0.63611111111111107</v>
      </c>
      <c r="AC747" t="s">
        <v>37</v>
      </c>
      <c r="AE747" t="s">
        <v>141</v>
      </c>
      <c r="AF747" t="s">
        <v>70</v>
      </c>
      <c r="AG747" t="s">
        <v>63</v>
      </c>
      <c r="AH747" t="s">
        <v>464</v>
      </c>
      <c r="AI747">
        <v>3.86</v>
      </c>
      <c r="AJ747" t="s">
        <v>1620</v>
      </c>
      <c r="AK747">
        <v>17</v>
      </c>
      <c r="AL747">
        <v>11</v>
      </c>
      <c r="AM747" s="110" t="str">
        <f t="shared" si="11"/>
        <v>&lt; 25mph</v>
      </c>
    </row>
    <row r="748" spans="1:39" x14ac:dyDescent="0.45">
      <c r="A748" t="str">
        <f ca="1">1+A4</f>
        <v/>
      </c>
      <c r="B748" t="str">
        <f>""</f>
        <v/>
      </c>
      <c r="C748" t="s">
        <v>71</v>
      </c>
      <c r="D748" s="114">
        <v>42111</v>
      </c>
      <c r="E748">
        <v>2015</v>
      </c>
      <c r="F748" s="112">
        <v>0.36180555555555549</v>
      </c>
      <c r="G748">
        <v>33.639702999999997</v>
      </c>
      <c r="H748">
        <v>-116.900997</v>
      </c>
      <c r="I748" t="s">
        <v>41</v>
      </c>
      <c r="J748" t="s">
        <v>42</v>
      </c>
      <c r="K748" t="s">
        <v>3</v>
      </c>
      <c r="L748" t="s">
        <v>3</v>
      </c>
      <c r="N748" t="s">
        <v>43</v>
      </c>
      <c r="O748" t="s">
        <v>72</v>
      </c>
      <c r="P748" t="s">
        <v>73</v>
      </c>
      <c r="Q748" t="s">
        <v>74</v>
      </c>
      <c r="R748" t="s">
        <v>61</v>
      </c>
      <c r="S748" t="s">
        <v>62</v>
      </c>
      <c r="T748" t="s">
        <v>49</v>
      </c>
      <c r="U748" t="s">
        <v>56</v>
      </c>
      <c r="V748">
        <v>12</v>
      </c>
      <c r="W748" t="s">
        <v>51</v>
      </c>
      <c r="X748" t="s">
        <v>63</v>
      </c>
      <c r="Y748" t="s">
        <v>53</v>
      </c>
      <c r="Z748" t="s">
        <v>75</v>
      </c>
      <c r="AA748" t="s">
        <v>76</v>
      </c>
      <c r="AB748" t="s">
        <v>56</v>
      </c>
      <c r="AC748" t="s">
        <v>63</v>
      </c>
      <c r="AD748" t="s">
        <v>56</v>
      </c>
      <c r="AE748" t="s">
        <v>56</v>
      </c>
      <c r="AF748" t="s">
        <v>56</v>
      </c>
      <c r="AG748" t="s">
        <v>55</v>
      </c>
      <c r="AH748" t="s">
        <v>1621</v>
      </c>
      <c r="AI748">
        <v>5.79</v>
      </c>
      <c r="AJ748" t="s">
        <v>1622</v>
      </c>
      <c r="AK748">
        <v>16.28</v>
      </c>
      <c r="AL748">
        <v>58</v>
      </c>
      <c r="AM748" s="110" t="str">
        <f t="shared" si="11"/>
        <v>&lt; 25mph</v>
      </c>
    </row>
    <row r="749" spans="1:39" x14ac:dyDescent="0.45">
      <c r="A749" t="str">
        <f ca="1">1+A15</f>
        <v/>
      </c>
      <c r="B749" t="str">
        <f>""</f>
        <v/>
      </c>
      <c r="C749" t="s">
        <v>113</v>
      </c>
      <c r="D749" s="114">
        <v>42154</v>
      </c>
      <c r="E749">
        <v>2015</v>
      </c>
      <c r="F749" s="112">
        <v>0.64583333333333337</v>
      </c>
      <c r="G749">
        <v>33.709730999999998</v>
      </c>
      <c r="H749">
        <v>-117.64594700000001</v>
      </c>
      <c r="I749" t="s">
        <v>41</v>
      </c>
      <c r="J749" t="s">
        <v>42</v>
      </c>
      <c r="K749" t="s">
        <v>3</v>
      </c>
      <c r="L749" t="s">
        <v>3</v>
      </c>
      <c r="N749" t="s">
        <v>43</v>
      </c>
      <c r="O749" t="s">
        <v>90</v>
      </c>
      <c r="P749" t="s">
        <v>116</v>
      </c>
      <c r="Q749" t="s">
        <v>115</v>
      </c>
      <c r="R749" t="s">
        <v>61</v>
      </c>
      <c r="S749" t="s">
        <v>62</v>
      </c>
      <c r="T749" t="s">
        <v>49</v>
      </c>
      <c r="U749" t="s">
        <v>50</v>
      </c>
      <c r="V749">
        <v>12</v>
      </c>
      <c r="W749" t="s">
        <v>51</v>
      </c>
      <c r="X749" t="s">
        <v>63</v>
      </c>
      <c r="Y749" t="s">
        <v>53</v>
      </c>
      <c r="Z749" t="s">
        <v>54</v>
      </c>
      <c r="AA749" s="114">
        <v>42154</v>
      </c>
      <c r="AB749" s="112">
        <v>0.6430555555555556</v>
      </c>
      <c r="AC749" t="s">
        <v>37</v>
      </c>
      <c r="AD749" t="s">
        <v>56</v>
      </c>
      <c r="AE749" t="s">
        <v>112</v>
      </c>
      <c r="AF749" t="s">
        <v>70</v>
      </c>
      <c r="AG749" t="s">
        <v>64</v>
      </c>
      <c r="AH749" t="s">
        <v>450</v>
      </c>
      <c r="AI749">
        <v>7.87</v>
      </c>
      <c r="AJ749" t="s">
        <v>1623</v>
      </c>
      <c r="AK749">
        <v>11.01</v>
      </c>
      <c r="AL749">
        <v>84</v>
      </c>
      <c r="AM749" s="110" t="str">
        <f t="shared" si="11"/>
        <v>&lt; 25mph</v>
      </c>
    </row>
    <row r="750" spans="1:39" x14ac:dyDescent="0.45">
      <c r="A750">
        <f>1+A32</f>
        <v>10006</v>
      </c>
      <c r="B750" t="str">
        <f>""</f>
        <v/>
      </c>
      <c r="C750" t="s">
        <v>167</v>
      </c>
      <c r="D750" s="114">
        <v>42502</v>
      </c>
      <c r="E750">
        <v>2016</v>
      </c>
      <c r="F750" s="112">
        <v>0.37152777777777779</v>
      </c>
      <c r="G750">
        <v>34.473616</v>
      </c>
      <c r="H750">
        <v>-120.21599500000001</v>
      </c>
      <c r="I750" t="s">
        <v>41</v>
      </c>
      <c r="J750" t="s">
        <v>42</v>
      </c>
      <c r="K750" t="s">
        <v>3</v>
      </c>
      <c r="L750" t="s">
        <v>3</v>
      </c>
      <c r="N750" t="s">
        <v>43</v>
      </c>
      <c r="O750" t="s">
        <v>168</v>
      </c>
      <c r="P750" t="s">
        <v>170</v>
      </c>
      <c r="Q750" t="s">
        <v>170</v>
      </c>
      <c r="R750" t="s">
        <v>47</v>
      </c>
      <c r="S750" t="s">
        <v>48</v>
      </c>
      <c r="T750" t="s">
        <v>49</v>
      </c>
      <c r="U750" t="s">
        <v>56</v>
      </c>
      <c r="V750">
        <v>16</v>
      </c>
      <c r="W750" t="s">
        <v>51</v>
      </c>
      <c r="X750" t="s">
        <v>52</v>
      </c>
      <c r="Y750" t="s">
        <v>53</v>
      </c>
      <c r="Z750" t="s">
        <v>54</v>
      </c>
      <c r="AA750" s="114">
        <v>42502</v>
      </c>
      <c r="AB750" s="112">
        <v>0.37152777777777779</v>
      </c>
      <c r="AC750" t="s">
        <v>86</v>
      </c>
      <c r="AD750" t="s">
        <v>87</v>
      </c>
      <c r="AE750" t="s">
        <v>56</v>
      </c>
      <c r="AF750" t="s">
        <v>56</v>
      </c>
      <c r="AG750" t="s">
        <v>55</v>
      </c>
      <c r="AH750" t="s">
        <v>976</v>
      </c>
      <c r="AI750">
        <v>0.62</v>
      </c>
      <c r="AJ750" t="s">
        <v>1624</v>
      </c>
      <c r="AK750">
        <v>21.05</v>
      </c>
      <c r="AL750">
        <v>16</v>
      </c>
      <c r="AM750" s="110" t="str">
        <f t="shared" si="11"/>
        <v>&lt; 25mph</v>
      </c>
    </row>
    <row r="751" spans="1:39" x14ac:dyDescent="0.45">
      <c r="A751" t="str">
        <f ca="1">1+A19</f>
        <v/>
      </c>
      <c r="B751" t="str">
        <f>""</f>
        <v/>
      </c>
      <c r="C751" t="s">
        <v>82</v>
      </c>
      <c r="D751" s="114">
        <v>42178</v>
      </c>
      <c r="E751">
        <v>2015</v>
      </c>
      <c r="F751" s="112">
        <v>0.72291666666666665</v>
      </c>
      <c r="G751">
        <v>34.278967999999999</v>
      </c>
      <c r="H751">
        <v>-118.90721600000001</v>
      </c>
      <c r="I751" t="s">
        <v>41</v>
      </c>
      <c r="J751" t="s">
        <v>42</v>
      </c>
      <c r="K751" t="s">
        <v>4</v>
      </c>
      <c r="L751" t="s">
        <v>4</v>
      </c>
      <c r="N751" t="s">
        <v>43</v>
      </c>
      <c r="O751" t="s">
        <v>58</v>
      </c>
      <c r="P751" t="s">
        <v>126</v>
      </c>
      <c r="Q751" t="s">
        <v>127</v>
      </c>
      <c r="R751" t="s">
        <v>61</v>
      </c>
      <c r="S751" t="s">
        <v>62</v>
      </c>
      <c r="T751" t="s">
        <v>49</v>
      </c>
      <c r="U751" t="s">
        <v>56</v>
      </c>
      <c r="V751">
        <v>16</v>
      </c>
      <c r="W751" t="s">
        <v>51</v>
      </c>
      <c r="X751" t="s">
        <v>52</v>
      </c>
      <c r="Y751" t="s">
        <v>128</v>
      </c>
      <c r="Z751" t="s">
        <v>75</v>
      </c>
      <c r="AA751" t="s">
        <v>76</v>
      </c>
      <c r="AB751" t="s">
        <v>56</v>
      </c>
      <c r="AC751" t="s">
        <v>86</v>
      </c>
      <c r="AD751" t="s">
        <v>63</v>
      </c>
      <c r="AE751" t="s">
        <v>56</v>
      </c>
      <c r="AF751" t="s">
        <v>56</v>
      </c>
      <c r="AG751" t="s">
        <v>55</v>
      </c>
      <c r="AH751" t="s">
        <v>448</v>
      </c>
      <c r="AI751">
        <v>7.44</v>
      </c>
      <c r="AJ751" t="s">
        <v>1625</v>
      </c>
      <c r="AK751">
        <v>21</v>
      </c>
      <c r="AL751">
        <v>211</v>
      </c>
      <c r="AM751" s="110" t="str">
        <f t="shared" si="11"/>
        <v>&lt; 25mph</v>
      </c>
    </row>
    <row r="752" spans="1:39" x14ac:dyDescent="0.45">
      <c r="A752" t="str">
        <f ca="1">1+A122</f>
        <v/>
      </c>
      <c r="B752" t="str">
        <f>""</f>
        <v/>
      </c>
      <c r="C752" t="s">
        <v>397</v>
      </c>
      <c r="D752" s="114">
        <v>43991</v>
      </c>
      <c r="E752">
        <v>2020</v>
      </c>
      <c r="F752" s="112">
        <v>0.6958333333333333</v>
      </c>
      <c r="G752">
        <v>35.138359000000001</v>
      </c>
      <c r="H752">
        <v>-118.48093799999999</v>
      </c>
      <c r="I752" t="s">
        <v>63</v>
      </c>
      <c r="J752" t="s">
        <v>42</v>
      </c>
      <c r="K752" t="s">
        <v>3</v>
      </c>
      <c r="L752" t="s">
        <v>3</v>
      </c>
      <c r="N752" t="s">
        <v>43</v>
      </c>
      <c r="O752" t="s">
        <v>179</v>
      </c>
      <c r="P752" t="s">
        <v>398</v>
      </c>
      <c r="Q752" t="s">
        <v>398</v>
      </c>
      <c r="R752" t="s">
        <v>62</v>
      </c>
      <c r="S752" t="s">
        <v>62</v>
      </c>
      <c r="U752" t="s">
        <v>64</v>
      </c>
      <c r="V752">
        <v>12</v>
      </c>
      <c r="W752" t="s">
        <v>51</v>
      </c>
      <c r="X752" t="s">
        <v>52</v>
      </c>
      <c r="Y752" t="s">
        <v>53</v>
      </c>
      <c r="Z752" t="s">
        <v>75</v>
      </c>
      <c r="AC752" t="s">
        <v>86</v>
      </c>
      <c r="AD752" t="s">
        <v>63</v>
      </c>
      <c r="AG752" t="s">
        <v>63</v>
      </c>
      <c r="AH752" t="s">
        <v>703</v>
      </c>
      <c r="AI752">
        <v>2.37</v>
      </c>
      <c r="AJ752" t="s">
        <v>1626</v>
      </c>
      <c r="AK752">
        <v>32.21</v>
      </c>
      <c r="AL752">
        <v>32</v>
      </c>
      <c r="AM752" s="110" t="str">
        <f t="shared" si="11"/>
        <v>25-40mph</v>
      </c>
    </row>
    <row r="753" spans="1:39" x14ac:dyDescent="0.45">
      <c r="A753" t="str">
        <f ca="1">1+A59</f>
        <v/>
      </c>
      <c r="B753" t="str">
        <f>""</f>
        <v/>
      </c>
      <c r="C753" t="s">
        <v>232</v>
      </c>
      <c r="D753" s="114">
        <v>42848</v>
      </c>
      <c r="E753">
        <v>2017</v>
      </c>
      <c r="F753" s="112">
        <v>0.68333333333333335</v>
      </c>
      <c r="G753">
        <v>34.59619</v>
      </c>
      <c r="H753">
        <v>-118.242698</v>
      </c>
      <c r="I753" t="s">
        <v>41</v>
      </c>
      <c r="J753" t="s">
        <v>42</v>
      </c>
      <c r="K753" t="s">
        <v>4</v>
      </c>
      <c r="L753" t="s">
        <v>4</v>
      </c>
      <c r="N753" t="s">
        <v>43</v>
      </c>
      <c r="O753" t="s">
        <v>235</v>
      </c>
      <c r="P753" t="s">
        <v>236</v>
      </c>
      <c r="Q753" t="s">
        <v>236</v>
      </c>
      <c r="R753" t="s">
        <v>61</v>
      </c>
      <c r="S753" t="s">
        <v>62</v>
      </c>
      <c r="T753" t="s">
        <v>49</v>
      </c>
      <c r="U753" t="s">
        <v>163</v>
      </c>
      <c r="V753">
        <v>12</v>
      </c>
      <c r="W753" t="s">
        <v>51</v>
      </c>
      <c r="X753" t="s">
        <v>52</v>
      </c>
      <c r="Y753" t="s">
        <v>53</v>
      </c>
      <c r="Z753" t="s">
        <v>54</v>
      </c>
      <c r="AA753" s="114">
        <v>42848</v>
      </c>
      <c r="AB753" s="112">
        <v>0.68333333333333335</v>
      </c>
      <c r="AC753" t="s">
        <v>55</v>
      </c>
      <c r="AD753" t="s">
        <v>56</v>
      </c>
      <c r="AE753" t="s">
        <v>56</v>
      </c>
      <c r="AF753" t="s">
        <v>56</v>
      </c>
      <c r="AG753" t="s">
        <v>55</v>
      </c>
      <c r="AH753" t="s">
        <v>518</v>
      </c>
      <c r="AI753">
        <v>3.22</v>
      </c>
      <c r="AJ753" t="s">
        <v>1627</v>
      </c>
      <c r="AK753">
        <v>24</v>
      </c>
      <c r="AL753">
        <v>9</v>
      </c>
      <c r="AM753" s="110" t="str">
        <f t="shared" si="11"/>
        <v>&lt; 25mph</v>
      </c>
    </row>
    <row r="754" spans="1:39" x14ac:dyDescent="0.45">
      <c r="A754" t="str">
        <f ca="1">1+A94</f>
        <v/>
      </c>
      <c r="B754" t="str">
        <f>""</f>
        <v/>
      </c>
      <c r="C754" t="s">
        <v>328</v>
      </c>
      <c r="D754" s="114">
        <v>43641</v>
      </c>
      <c r="E754">
        <v>2019</v>
      </c>
      <c r="F754" s="112">
        <v>0.60486111111111107</v>
      </c>
      <c r="G754">
        <v>34.290306000000001</v>
      </c>
      <c r="H754">
        <v>-118.28846</v>
      </c>
      <c r="I754" t="s">
        <v>41</v>
      </c>
      <c r="J754" t="s">
        <v>42</v>
      </c>
      <c r="K754" t="s">
        <v>3</v>
      </c>
      <c r="L754" t="s">
        <v>3</v>
      </c>
      <c r="N754" t="s">
        <v>55</v>
      </c>
      <c r="P754" t="s">
        <v>329</v>
      </c>
      <c r="Q754" t="s">
        <v>329</v>
      </c>
      <c r="R754" t="s">
        <v>61</v>
      </c>
      <c r="S754" t="s">
        <v>62</v>
      </c>
      <c r="T754" t="s">
        <v>49</v>
      </c>
      <c r="U754" t="s">
        <v>330</v>
      </c>
      <c r="V754">
        <v>16</v>
      </c>
      <c r="W754" t="s">
        <v>51</v>
      </c>
      <c r="X754" t="s">
        <v>52</v>
      </c>
      <c r="Y754" t="s">
        <v>53</v>
      </c>
      <c r="Z754" t="s">
        <v>54</v>
      </c>
      <c r="AA754" s="114">
        <v>43641</v>
      </c>
      <c r="AB754" s="112">
        <v>0.60486111111111107</v>
      </c>
      <c r="AC754" t="s">
        <v>248</v>
      </c>
      <c r="AG754" t="s">
        <v>331</v>
      </c>
      <c r="AH754" t="s">
        <v>1628</v>
      </c>
      <c r="AI754">
        <v>4.1399999999999997</v>
      </c>
      <c r="AJ754" t="s">
        <v>1629</v>
      </c>
      <c r="AK754">
        <v>13</v>
      </c>
      <c r="AL754">
        <v>15</v>
      </c>
      <c r="AM754" s="110" t="str">
        <f t="shared" si="11"/>
        <v>&lt; 25mph</v>
      </c>
    </row>
    <row r="755" spans="1:39" x14ac:dyDescent="0.45">
      <c r="A755" t="str">
        <f ca="1">1+A4</f>
        <v/>
      </c>
      <c r="B755" t="str">
        <f>""</f>
        <v/>
      </c>
      <c r="C755" t="s">
        <v>71</v>
      </c>
      <c r="D755" s="114">
        <v>42111</v>
      </c>
      <c r="E755">
        <v>2015</v>
      </c>
      <c r="F755" s="112">
        <v>0.36180555555555549</v>
      </c>
      <c r="G755">
        <v>33.639702999999997</v>
      </c>
      <c r="H755">
        <v>-116.900997</v>
      </c>
      <c r="I755" t="s">
        <v>41</v>
      </c>
      <c r="J755" t="s">
        <v>42</v>
      </c>
      <c r="K755" t="s">
        <v>3</v>
      </c>
      <c r="L755" t="s">
        <v>3</v>
      </c>
      <c r="N755" t="s">
        <v>43</v>
      </c>
      <c r="O755" t="s">
        <v>72</v>
      </c>
      <c r="P755" t="s">
        <v>73</v>
      </c>
      <c r="Q755" t="s">
        <v>74</v>
      </c>
      <c r="R755" t="s">
        <v>61</v>
      </c>
      <c r="S755" t="s">
        <v>62</v>
      </c>
      <c r="T755" t="s">
        <v>49</v>
      </c>
      <c r="U755" t="s">
        <v>56</v>
      </c>
      <c r="V755">
        <v>12</v>
      </c>
      <c r="W755" t="s">
        <v>51</v>
      </c>
      <c r="X755" t="s">
        <v>63</v>
      </c>
      <c r="Y755" t="s">
        <v>53</v>
      </c>
      <c r="Z755" t="s">
        <v>75</v>
      </c>
      <c r="AA755" t="s">
        <v>76</v>
      </c>
      <c r="AB755" t="s">
        <v>56</v>
      </c>
      <c r="AC755" t="s">
        <v>63</v>
      </c>
      <c r="AD755" t="s">
        <v>56</v>
      </c>
      <c r="AE755" t="s">
        <v>56</v>
      </c>
      <c r="AF755" t="s">
        <v>56</v>
      </c>
      <c r="AG755" t="s">
        <v>55</v>
      </c>
      <c r="AH755" t="s">
        <v>444</v>
      </c>
      <c r="AI755">
        <v>7.75</v>
      </c>
      <c r="AJ755" t="s">
        <v>1630</v>
      </c>
      <c r="AK755">
        <v>7</v>
      </c>
      <c r="AL755">
        <v>15</v>
      </c>
      <c r="AM755" s="110" t="str">
        <f t="shared" si="11"/>
        <v>&lt; 25mph</v>
      </c>
    </row>
    <row r="756" spans="1:39" x14ac:dyDescent="0.45">
      <c r="A756" t="str">
        <f ca="1">1+A80</f>
        <v/>
      </c>
      <c r="B756" t="str">
        <f>""</f>
        <v/>
      </c>
      <c r="C756" t="s">
        <v>288</v>
      </c>
      <c r="D756" s="114">
        <v>43280</v>
      </c>
      <c r="E756">
        <v>2018</v>
      </c>
      <c r="F756" s="112">
        <v>0.14583333333333329</v>
      </c>
      <c r="G756">
        <v>34.135827999999997</v>
      </c>
      <c r="H756">
        <v>-118.59935900000001</v>
      </c>
      <c r="I756" t="s">
        <v>41</v>
      </c>
      <c r="J756" t="s">
        <v>42</v>
      </c>
      <c r="K756" t="s">
        <v>3</v>
      </c>
      <c r="L756" t="s">
        <v>3</v>
      </c>
      <c r="N756" t="s">
        <v>133</v>
      </c>
      <c r="O756" t="s">
        <v>56</v>
      </c>
      <c r="P756" t="s">
        <v>289</v>
      </c>
      <c r="Q756" t="s">
        <v>290</v>
      </c>
      <c r="R756" t="s">
        <v>61</v>
      </c>
      <c r="S756" t="s">
        <v>62</v>
      </c>
      <c r="T756" t="s">
        <v>49</v>
      </c>
      <c r="U756" t="s">
        <v>56</v>
      </c>
      <c r="V756">
        <v>12</v>
      </c>
      <c r="W756" t="s">
        <v>51</v>
      </c>
      <c r="X756" t="s">
        <v>52</v>
      </c>
      <c r="Y756" t="s">
        <v>53</v>
      </c>
      <c r="Z756" t="s">
        <v>54</v>
      </c>
      <c r="AA756" s="114">
        <v>43280</v>
      </c>
      <c r="AB756" s="112">
        <v>0.14583333333333329</v>
      </c>
      <c r="AC756" t="s">
        <v>86</v>
      </c>
      <c r="AD756" t="s">
        <v>146</v>
      </c>
      <c r="AE756" t="s">
        <v>56</v>
      </c>
      <c r="AF756" t="s">
        <v>56</v>
      </c>
      <c r="AG756" t="s">
        <v>55</v>
      </c>
      <c r="AH756" t="s">
        <v>514</v>
      </c>
      <c r="AI756">
        <v>6.95</v>
      </c>
      <c r="AJ756" t="s">
        <v>1631</v>
      </c>
      <c r="AK756">
        <v>21</v>
      </c>
      <c r="AL756">
        <v>189</v>
      </c>
      <c r="AM756" s="110" t="str">
        <f t="shared" si="11"/>
        <v>&lt; 25mph</v>
      </c>
    </row>
    <row r="757" spans="1:39" x14ac:dyDescent="0.45">
      <c r="A757" t="str">
        <f ca="1">1+A91</f>
        <v/>
      </c>
      <c r="B757" t="str">
        <f>""</f>
        <v/>
      </c>
      <c r="C757" t="s">
        <v>107</v>
      </c>
      <c r="D757" s="114">
        <v>43622</v>
      </c>
      <c r="E757">
        <v>2019</v>
      </c>
      <c r="F757" s="112">
        <v>0.57777777777777772</v>
      </c>
      <c r="G757">
        <v>36.416786000000002</v>
      </c>
      <c r="H757">
        <v>-118.910242</v>
      </c>
      <c r="I757" t="s">
        <v>41</v>
      </c>
      <c r="J757" t="s">
        <v>42</v>
      </c>
      <c r="K757" t="s">
        <v>3</v>
      </c>
      <c r="L757" t="s">
        <v>3</v>
      </c>
      <c r="N757" t="s">
        <v>55</v>
      </c>
      <c r="P757" t="s">
        <v>320</v>
      </c>
      <c r="Q757" t="s">
        <v>320</v>
      </c>
      <c r="R757" t="s">
        <v>47</v>
      </c>
      <c r="S757" t="s">
        <v>48</v>
      </c>
      <c r="T757" t="s">
        <v>49</v>
      </c>
      <c r="U757" t="s">
        <v>316</v>
      </c>
      <c r="V757">
        <v>12</v>
      </c>
      <c r="W757" t="s">
        <v>51</v>
      </c>
      <c r="X757" t="s">
        <v>52</v>
      </c>
      <c r="Y757" t="s">
        <v>53</v>
      </c>
      <c r="Z757" t="s">
        <v>75</v>
      </c>
      <c r="AC757" t="s">
        <v>37</v>
      </c>
      <c r="AE757" t="s">
        <v>80</v>
      </c>
      <c r="AF757" t="s">
        <v>70</v>
      </c>
      <c r="AG757" t="s">
        <v>321</v>
      </c>
      <c r="AH757" t="s">
        <v>593</v>
      </c>
      <c r="AI757">
        <v>6.99</v>
      </c>
      <c r="AJ757" t="s">
        <v>1632</v>
      </c>
      <c r="AK757">
        <v>8.99</v>
      </c>
      <c r="AL757">
        <v>15</v>
      </c>
      <c r="AM757" s="110" t="str">
        <f t="shared" si="11"/>
        <v>&lt; 25mph</v>
      </c>
    </row>
    <row r="758" spans="1:39" x14ac:dyDescent="0.45">
      <c r="A758" t="str">
        <f ca="1">1+A97</f>
        <v/>
      </c>
      <c r="B758" t="str">
        <f>""</f>
        <v/>
      </c>
      <c r="C758" t="s">
        <v>336</v>
      </c>
      <c r="D758" s="114">
        <v>43702</v>
      </c>
      <c r="E758">
        <v>2019</v>
      </c>
      <c r="F758" s="112">
        <v>0.33541666666666659</v>
      </c>
      <c r="G758">
        <v>34.301005000000004</v>
      </c>
      <c r="H758">
        <v>-118.83076200000001</v>
      </c>
      <c r="I758" t="s">
        <v>41</v>
      </c>
      <c r="J758" t="s">
        <v>42</v>
      </c>
      <c r="K758" t="s">
        <v>3</v>
      </c>
      <c r="L758" t="s">
        <v>3</v>
      </c>
      <c r="N758" t="s">
        <v>43</v>
      </c>
      <c r="O758" t="s">
        <v>326</v>
      </c>
      <c r="P758" t="s">
        <v>337</v>
      </c>
      <c r="Q758" t="s">
        <v>337</v>
      </c>
      <c r="R758" t="s">
        <v>61</v>
      </c>
      <c r="S758" t="s">
        <v>62</v>
      </c>
      <c r="T758" t="s">
        <v>49</v>
      </c>
      <c r="U758" t="s">
        <v>310</v>
      </c>
      <c r="V758">
        <v>16</v>
      </c>
      <c r="W758" t="s">
        <v>51</v>
      </c>
      <c r="X758" t="s">
        <v>338</v>
      </c>
      <c r="Y758" t="s">
        <v>53</v>
      </c>
      <c r="Z758" t="s">
        <v>54</v>
      </c>
      <c r="AA758" s="114">
        <v>43702</v>
      </c>
      <c r="AB758" s="112">
        <v>0.33541666666666659</v>
      </c>
      <c r="AC758" t="s">
        <v>37</v>
      </c>
      <c r="AE758" t="s">
        <v>112</v>
      </c>
      <c r="AF758" t="s">
        <v>70</v>
      </c>
      <c r="AG758" t="s">
        <v>63</v>
      </c>
      <c r="AH758" t="s">
        <v>1633</v>
      </c>
      <c r="AI758">
        <v>7.49</v>
      </c>
      <c r="AJ758" t="s">
        <v>1634</v>
      </c>
      <c r="AK758">
        <v>13.38</v>
      </c>
      <c r="AL758">
        <v>128</v>
      </c>
      <c r="AM758" s="110" t="str">
        <f t="shared" si="11"/>
        <v>&lt; 25mph</v>
      </c>
    </row>
    <row r="759" spans="1:39" x14ac:dyDescent="0.45">
      <c r="A759" t="str">
        <f ca="1">1+A57</f>
        <v/>
      </c>
      <c r="B759" t="str">
        <f>""</f>
        <v/>
      </c>
      <c r="C759" t="s">
        <v>232</v>
      </c>
      <c r="D759" s="114">
        <v>42811</v>
      </c>
      <c r="E759">
        <v>2017</v>
      </c>
      <c r="F759" s="112">
        <v>0.71805555555555556</v>
      </c>
      <c r="G759">
        <v>34.575906000000003</v>
      </c>
      <c r="H759">
        <v>-118.262917</v>
      </c>
      <c r="I759" t="s">
        <v>41</v>
      </c>
      <c r="J759" t="s">
        <v>42</v>
      </c>
      <c r="K759" t="s">
        <v>3</v>
      </c>
      <c r="L759" t="s">
        <v>3</v>
      </c>
      <c r="N759" t="s">
        <v>43</v>
      </c>
      <c r="O759" t="s">
        <v>148</v>
      </c>
      <c r="P759" t="s">
        <v>233</v>
      </c>
      <c r="Q759" t="s">
        <v>233</v>
      </c>
      <c r="R759" t="s">
        <v>61</v>
      </c>
      <c r="S759" t="s">
        <v>62</v>
      </c>
      <c r="T759" t="s">
        <v>49</v>
      </c>
      <c r="U759" t="s">
        <v>56</v>
      </c>
      <c r="V759">
        <v>12</v>
      </c>
      <c r="W759" t="s">
        <v>51</v>
      </c>
      <c r="X759" t="s">
        <v>52</v>
      </c>
      <c r="Y759" t="s">
        <v>53</v>
      </c>
      <c r="Z759" t="s">
        <v>54</v>
      </c>
      <c r="AA759" s="114">
        <v>42811</v>
      </c>
      <c r="AB759" s="112">
        <v>0.71805555555555556</v>
      </c>
      <c r="AC759" t="s">
        <v>37</v>
      </c>
      <c r="AD759" t="s">
        <v>56</v>
      </c>
      <c r="AE759" t="s">
        <v>141</v>
      </c>
      <c r="AF759" t="s">
        <v>70</v>
      </c>
      <c r="AG759" t="s">
        <v>55</v>
      </c>
      <c r="AH759" t="s">
        <v>781</v>
      </c>
      <c r="AI759">
        <v>0.61</v>
      </c>
      <c r="AJ759" t="s">
        <v>1635</v>
      </c>
      <c r="AK759">
        <v>28.5</v>
      </c>
      <c r="AL759">
        <v>54</v>
      </c>
      <c r="AM759" s="110" t="str">
        <f t="shared" si="11"/>
        <v>25-40mph</v>
      </c>
    </row>
    <row r="760" spans="1:39" x14ac:dyDescent="0.45">
      <c r="A760" t="str">
        <f ca="1">1+A71</f>
        <v/>
      </c>
      <c r="B760" t="str">
        <f>""</f>
        <v/>
      </c>
      <c r="C760" t="s">
        <v>266</v>
      </c>
      <c r="D760" s="114">
        <v>42975</v>
      </c>
      <c r="E760">
        <v>2017</v>
      </c>
      <c r="F760" s="112">
        <v>0.1736111111111111</v>
      </c>
      <c r="G760">
        <v>33.957009999999997</v>
      </c>
      <c r="H760">
        <v>-117.861324</v>
      </c>
      <c r="I760" t="s">
        <v>41</v>
      </c>
      <c r="J760" t="s">
        <v>42</v>
      </c>
      <c r="K760" t="s">
        <v>3</v>
      </c>
      <c r="L760" t="s">
        <v>3</v>
      </c>
      <c r="N760" t="s">
        <v>133</v>
      </c>
      <c r="O760" t="s">
        <v>56</v>
      </c>
      <c r="P760" t="s">
        <v>267</v>
      </c>
      <c r="Q760" t="s">
        <v>268</v>
      </c>
      <c r="R760" t="s">
        <v>61</v>
      </c>
      <c r="S760" t="s">
        <v>62</v>
      </c>
      <c r="T760" t="s">
        <v>49</v>
      </c>
      <c r="U760" t="s">
        <v>56</v>
      </c>
      <c r="V760">
        <v>16</v>
      </c>
      <c r="W760" t="s">
        <v>51</v>
      </c>
      <c r="X760" t="s">
        <v>52</v>
      </c>
      <c r="Y760" t="s">
        <v>53</v>
      </c>
      <c r="Z760" t="s">
        <v>75</v>
      </c>
      <c r="AA760" t="s">
        <v>76</v>
      </c>
      <c r="AB760" t="s">
        <v>56</v>
      </c>
      <c r="AC760" t="s">
        <v>86</v>
      </c>
      <c r="AD760" t="s">
        <v>146</v>
      </c>
      <c r="AE760" t="s">
        <v>56</v>
      </c>
      <c r="AF760" t="s">
        <v>56</v>
      </c>
      <c r="AG760" t="s">
        <v>55</v>
      </c>
      <c r="AH760" t="s">
        <v>1636</v>
      </c>
      <c r="AI760">
        <v>6.33</v>
      </c>
      <c r="AJ760" t="s">
        <v>1637</v>
      </c>
      <c r="AK760">
        <v>20</v>
      </c>
      <c r="AL760">
        <v>53</v>
      </c>
      <c r="AM760" s="110" t="str">
        <f t="shared" si="11"/>
        <v>&lt; 25mph</v>
      </c>
    </row>
    <row r="761" spans="1:39" x14ac:dyDescent="0.45">
      <c r="A761" t="str">
        <f ca="1">1+A28</f>
        <v/>
      </c>
      <c r="B761" t="str">
        <f>""</f>
        <v/>
      </c>
      <c r="C761" t="s">
        <v>159</v>
      </c>
      <c r="D761" s="114">
        <v>42485</v>
      </c>
      <c r="E761">
        <v>2016</v>
      </c>
      <c r="F761" s="112">
        <v>0.64097222222222228</v>
      </c>
      <c r="G761">
        <v>35.838740000000001</v>
      </c>
      <c r="H761">
        <v>-118.914749</v>
      </c>
      <c r="I761" t="s">
        <v>41</v>
      </c>
      <c r="J761" t="s">
        <v>42</v>
      </c>
      <c r="K761" t="s">
        <v>3</v>
      </c>
      <c r="L761" t="s">
        <v>3</v>
      </c>
      <c r="N761" t="s">
        <v>43</v>
      </c>
      <c r="O761" t="s">
        <v>101</v>
      </c>
      <c r="P761" t="s">
        <v>160</v>
      </c>
      <c r="Q761" t="s">
        <v>160</v>
      </c>
      <c r="R761" t="s">
        <v>47</v>
      </c>
      <c r="S761" t="s">
        <v>48</v>
      </c>
      <c r="T761" t="s">
        <v>49</v>
      </c>
      <c r="U761" t="s">
        <v>56</v>
      </c>
      <c r="V761">
        <v>12</v>
      </c>
      <c r="W761" t="s">
        <v>51</v>
      </c>
      <c r="X761" t="s">
        <v>52</v>
      </c>
      <c r="Y761" t="s">
        <v>53</v>
      </c>
      <c r="Z761" t="s">
        <v>54</v>
      </c>
      <c r="AA761" s="114">
        <v>42485</v>
      </c>
      <c r="AB761" s="112">
        <v>0.64097222222222228</v>
      </c>
      <c r="AC761" t="s">
        <v>86</v>
      </c>
      <c r="AD761" t="s">
        <v>146</v>
      </c>
      <c r="AE761" t="s">
        <v>56</v>
      </c>
      <c r="AF761" t="s">
        <v>56</v>
      </c>
      <c r="AG761" t="s">
        <v>55</v>
      </c>
      <c r="AH761" t="s">
        <v>485</v>
      </c>
      <c r="AI761">
        <v>3.62</v>
      </c>
      <c r="AJ761" t="s">
        <v>1638</v>
      </c>
      <c r="AK761">
        <v>5.99</v>
      </c>
      <c r="AL761">
        <v>1</v>
      </c>
      <c r="AM761" s="110" t="str">
        <f t="shared" si="11"/>
        <v>&lt; 25mph</v>
      </c>
    </row>
    <row r="762" spans="1:39" x14ac:dyDescent="0.45">
      <c r="A762" t="str">
        <f ca="1">1+A76</f>
        <v/>
      </c>
      <c r="B762" t="str">
        <f>""</f>
        <v/>
      </c>
      <c r="C762" t="s">
        <v>277</v>
      </c>
      <c r="D762" s="114">
        <v>43052</v>
      </c>
      <c r="E762">
        <v>2017</v>
      </c>
      <c r="F762" s="112">
        <v>0.5756944444444444</v>
      </c>
      <c r="G762">
        <v>33.739097999999998</v>
      </c>
      <c r="H762">
        <v>-117.27778000000001</v>
      </c>
      <c r="I762" t="s">
        <v>41</v>
      </c>
      <c r="J762" t="s">
        <v>42</v>
      </c>
      <c r="K762" t="s">
        <v>3</v>
      </c>
      <c r="L762" t="s">
        <v>3</v>
      </c>
      <c r="N762" t="s">
        <v>55</v>
      </c>
      <c r="O762" t="s">
        <v>56</v>
      </c>
      <c r="P762" t="s">
        <v>278</v>
      </c>
      <c r="Q762" t="s">
        <v>278</v>
      </c>
      <c r="R762" t="s">
        <v>61</v>
      </c>
      <c r="S762" t="s">
        <v>62</v>
      </c>
      <c r="T762" t="s">
        <v>49</v>
      </c>
      <c r="U762" t="s">
        <v>153</v>
      </c>
      <c r="V762">
        <v>12</v>
      </c>
      <c r="W762" t="s">
        <v>51</v>
      </c>
      <c r="X762" t="s">
        <v>52</v>
      </c>
      <c r="Y762" t="s">
        <v>53</v>
      </c>
      <c r="Z762" t="s">
        <v>54</v>
      </c>
      <c r="AA762" s="114">
        <v>43052</v>
      </c>
      <c r="AB762" s="112">
        <v>0.5756944444444444</v>
      </c>
      <c r="AC762" t="s">
        <v>86</v>
      </c>
      <c r="AD762" t="s">
        <v>87</v>
      </c>
      <c r="AE762" t="s">
        <v>56</v>
      </c>
      <c r="AF762" t="s">
        <v>56</v>
      </c>
      <c r="AG762" t="s">
        <v>55</v>
      </c>
      <c r="AH762" t="s">
        <v>705</v>
      </c>
      <c r="AI762">
        <v>5.08</v>
      </c>
      <c r="AJ762" t="s">
        <v>1639</v>
      </c>
      <c r="AK762">
        <v>8.0399999999999991</v>
      </c>
      <c r="AL762">
        <v>143</v>
      </c>
      <c r="AM762" s="110" t="str">
        <f t="shared" si="11"/>
        <v>&lt; 25mph</v>
      </c>
    </row>
    <row r="763" spans="1:39" x14ac:dyDescent="0.45">
      <c r="A763" t="str">
        <f ca="1">1+A113</f>
        <v/>
      </c>
      <c r="B763" t="str">
        <f>""</f>
        <v/>
      </c>
      <c r="C763" t="s">
        <v>376</v>
      </c>
      <c r="D763" s="114">
        <v>44017</v>
      </c>
      <c r="E763">
        <v>2020</v>
      </c>
      <c r="F763" s="112">
        <v>0.1645833333333333</v>
      </c>
      <c r="G763">
        <v>34.132502000000002</v>
      </c>
      <c r="H763">
        <v>-118.85320299999999</v>
      </c>
      <c r="I763" t="s">
        <v>41</v>
      </c>
      <c r="J763" t="s">
        <v>42</v>
      </c>
      <c r="K763" t="s">
        <v>4</v>
      </c>
      <c r="L763" t="s">
        <v>4</v>
      </c>
      <c r="N763" t="s">
        <v>55</v>
      </c>
      <c r="P763" t="s">
        <v>377</v>
      </c>
      <c r="Q763" t="s">
        <v>377</v>
      </c>
      <c r="R763" t="s">
        <v>62</v>
      </c>
      <c r="S763" t="s">
        <v>62</v>
      </c>
      <c r="T763" t="s">
        <v>49</v>
      </c>
      <c r="U763" t="s">
        <v>64</v>
      </c>
      <c r="V763">
        <v>16</v>
      </c>
      <c r="W763" t="s">
        <v>51</v>
      </c>
      <c r="X763" t="s">
        <v>63</v>
      </c>
      <c r="Y763" t="s">
        <v>53</v>
      </c>
      <c r="Z763" t="s">
        <v>54</v>
      </c>
      <c r="AA763" s="114">
        <v>44017</v>
      </c>
      <c r="AB763" s="112">
        <v>0.1645833333333333</v>
      </c>
      <c r="AC763" t="s">
        <v>86</v>
      </c>
      <c r="AD763" t="s">
        <v>146</v>
      </c>
      <c r="AG763" t="s">
        <v>55</v>
      </c>
      <c r="AH763" t="s">
        <v>798</v>
      </c>
      <c r="AI763">
        <v>4.63</v>
      </c>
      <c r="AJ763" t="s">
        <v>1640</v>
      </c>
      <c r="AK763">
        <v>18.59</v>
      </c>
      <c r="AL763">
        <v>83</v>
      </c>
      <c r="AM763" s="110" t="str">
        <f t="shared" si="11"/>
        <v>&lt; 25mph</v>
      </c>
    </row>
    <row r="764" spans="1:39" x14ac:dyDescent="0.45">
      <c r="A764">
        <f>1+A52</f>
        <v>10005</v>
      </c>
      <c r="B764" t="str">
        <f>""</f>
        <v/>
      </c>
      <c r="C764" t="s">
        <v>221</v>
      </c>
      <c r="D764" s="114">
        <v>42694</v>
      </c>
      <c r="E764">
        <v>2016</v>
      </c>
      <c r="F764" s="112">
        <v>0.46875</v>
      </c>
      <c r="G764">
        <v>34.188339999999997</v>
      </c>
      <c r="H764">
        <v>-118.874252</v>
      </c>
      <c r="I764" t="s">
        <v>41</v>
      </c>
      <c r="J764" t="s">
        <v>42</v>
      </c>
      <c r="K764" t="s">
        <v>3</v>
      </c>
      <c r="L764" t="s">
        <v>3</v>
      </c>
      <c r="N764" t="s">
        <v>133</v>
      </c>
      <c r="O764" t="s">
        <v>56</v>
      </c>
      <c r="P764" t="s">
        <v>222</v>
      </c>
      <c r="Q764" t="s">
        <v>222</v>
      </c>
      <c r="R764" t="s">
        <v>61</v>
      </c>
      <c r="S764" t="s">
        <v>62</v>
      </c>
      <c r="T764" t="s">
        <v>49</v>
      </c>
      <c r="U764" t="s">
        <v>223</v>
      </c>
      <c r="V764">
        <v>16</v>
      </c>
      <c r="W764" t="s">
        <v>51</v>
      </c>
      <c r="X764" t="s">
        <v>52</v>
      </c>
      <c r="Y764" t="s">
        <v>53</v>
      </c>
      <c r="Z764" t="s">
        <v>75</v>
      </c>
      <c r="AA764" t="s">
        <v>76</v>
      </c>
      <c r="AB764" t="s">
        <v>56</v>
      </c>
      <c r="AC764" t="s">
        <v>37</v>
      </c>
      <c r="AD764" t="s">
        <v>56</v>
      </c>
      <c r="AE764" t="s">
        <v>112</v>
      </c>
      <c r="AF764" t="s">
        <v>70</v>
      </c>
      <c r="AG764" t="s">
        <v>55</v>
      </c>
      <c r="AH764" t="s">
        <v>1641</v>
      </c>
      <c r="AI764">
        <v>5</v>
      </c>
      <c r="AJ764" t="s">
        <v>1642</v>
      </c>
      <c r="AK764">
        <v>14.03</v>
      </c>
      <c r="AL764">
        <v>142</v>
      </c>
      <c r="AM764" s="110" t="str">
        <f t="shared" si="11"/>
        <v>&lt; 25mph</v>
      </c>
    </row>
    <row r="765" spans="1:39" x14ac:dyDescent="0.45">
      <c r="A765" t="str">
        <f ca="1">1+A56</f>
        <v/>
      </c>
      <c r="B765" t="str">
        <f>""</f>
        <v/>
      </c>
      <c r="C765" t="s">
        <v>229</v>
      </c>
      <c r="D765" s="114">
        <v>42809</v>
      </c>
      <c r="E765">
        <v>2017</v>
      </c>
      <c r="F765" s="112">
        <v>0.55763888888888891</v>
      </c>
      <c r="G765">
        <v>34.053449000000001</v>
      </c>
      <c r="H765">
        <v>-116.97100500000001</v>
      </c>
      <c r="I765" t="s">
        <v>41</v>
      </c>
      <c r="J765" t="s">
        <v>42</v>
      </c>
      <c r="K765" t="s">
        <v>3</v>
      </c>
      <c r="L765" t="s">
        <v>3</v>
      </c>
      <c r="N765" t="s">
        <v>43</v>
      </c>
      <c r="O765" t="s">
        <v>230</v>
      </c>
      <c r="P765" t="s">
        <v>231</v>
      </c>
      <c r="Q765" t="s">
        <v>231</v>
      </c>
      <c r="R765" t="s">
        <v>61</v>
      </c>
      <c r="S765" t="s">
        <v>62</v>
      </c>
      <c r="T765" t="s">
        <v>49</v>
      </c>
      <c r="U765" t="s">
        <v>153</v>
      </c>
      <c r="V765">
        <v>12</v>
      </c>
      <c r="W765" t="s">
        <v>51</v>
      </c>
      <c r="X765" t="s">
        <v>52</v>
      </c>
      <c r="Y765" t="s">
        <v>53</v>
      </c>
      <c r="Z765" t="s">
        <v>54</v>
      </c>
      <c r="AA765" s="114">
        <v>42809</v>
      </c>
      <c r="AB765" s="112">
        <v>0.55763888888888891</v>
      </c>
      <c r="AC765" t="s">
        <v>37</v>
      </c>
      <c r="AD765" t="s">
        <v>56</v>
      </c>
      <c r="AE765" t="s">
        <v>112</v>
      </c>
      <c r="AF765" t="s">
        <v>70</v>
      </c>
      <c r="AG765" t="s">
        <v>55</v>
      </c>
      <c r="AH765" t="s">
        <v>533</v>
      </c>
      <c r="AI765">
        <v>4.7</v>
      </c>
      <c r="AJ765" t="s">
        <v>1643</v>
      </c>
      <c r="AK765">
        <v>14</v>
      </c>
      <c r="AL765">
        <v>106</v>
      </c>
      <c r="AM765" s="110" t="str">
        <f t="shared" si="11"/>
        <v>&lt; 25mph</v>
      </c>
    </row>
    <row r="766" spans="1:39" x14ac:dyDescent="0.45">
      <c r="A766">
        <f>10001</f>
        <v>10001</v>
      </c>
      <c r="B766" t="s">
        <v>408</v>
      </c>
      <c r="D766" s="114">
        <v>42041</v>
      </c>
      <c r="E766">
        <v>2015</v>
      </c>
      <c r="F766" s="112">
        <v>0.625</v>
      </c>
      <c r="G766">
        <v>38.225648999999997</v>
      </c>
      <c r="H766">
        <v>-119.2274</v>
      </c>
      <c r="I766" t="s">
        <v>41</v>
      </c>
      <c r="J766" t="s">
        <v>42</v>
      </c>
      <c r="K766" t="s">
        <v>7</v>
      </c>
      <c r="M766" t="s">
        <v>7</v>
      </c>
      <c r="N766" t="s">
        <v>43</v>
      </c>
      <c r="O766" t="s">
        <v>409</v>
      </c>
      <c r="AG766" t="s">
        <v>331</v>
      </c>
      <c r="AH766" t="s">
        <v>1644</v>
      </c>
      <c r="AI766">
        <v>5.42</v>
      </c>
      <c r="AJ766" t="s">
        <v>1645</v>
      </c>
      <c r="AK766">
        <v>4.54</v>
      </c>
      <c r="AL766">
        <v>42</v>
      </c>
      <c r="AM766" s="110" t="str">
        <f t="shared" si="11"/>
        <v>&lt; 25mph</v>
      </c>
    </row>
    <row r="767" spans="1:39" x14ac:dyDescent="0.45">
      <c r="A767" t="str">
        <f ca="1">1+A136</f>
        <v/>
      </c>
      <c r="B767" t="s">
        <v>418</v>
      </c>
      <c r="D767" s="114">
        <v>43074</v>
      </c>
      <c r="E767">
        <v>2017</v>
      </c>
      <c r="F767" s="112">
        <v>0.58333333333333337</v>
      </c>
      <c r="G767">
        <v>34.218290000000003</v>
      </c>
      <c r="H767">
        <v>-117.40625</v>
      </c>
      <c r="I767" t="s">
        <v>41</v>
      </c>
      <c r="J767" t="s">
        <v>42</v>
      </c>
      <c r="K767" t="s">
        <v>5</v>
      </c>
      <c r="M767" t="s">
        <v>5</v>
      </c>
      <c r="N767" t="s">
        <v>43</v>
      </c>
      <c r="O767" t="s">
        <v>101</v>
      </c>
      <c r="AG767" t="s">
        <v>331</v>
      </c>
      <c r="AH767" t="s">
        <v>1646</v>
      </c>
      <c r="AI767">
        <v>2.2599999999999998</v>
      </c>
      <c r="AJ767" t="s">
        <v>1647</v>
      </c>
      <c r="AK767">
        <v>13.6</v>
      </c>
      <c r="AL767">
        <v>23</v>
      </c>
      <c r="AM767" s="110" t="str">
        <f t="shared" si="11"/>
        <v>&lt; 25mph</v>
      </c>
    </row>
    <row r="768" spans="1:39" x14ac:dyDescent="0.45">
      <c r="A768" t="str">
        <f ca="1">1+A78</f>
        <v/>
      </c>
      <c r="B768" t="str">
        <f>""</f>
        <v/>
      </c>
      <c r="C768" t="s">
        <v>282</v>
      </c>
      <c r="D768" s="114">
        <v>43266</v>
      </c>
      <c r="E768">
        <v>2018</v>
      </c>
      <c r="F768" s="112">
        <v>0.71111111111111114</v>
      </c>
      <c r="G768">
        <v>34.370192000000003</v>
      </c>
      <c r="H768">
        <v>-117.317903</v>
      </c>
      <c r="I768" t="s">
        <v>41</v>
      </c>
      <c r="J768" t="s">
        <v>42</v>
      </c>
      <c r="K768" t="s">
        <v>3</v>
      </c>
      <c r="L768" t="s">
        <v>3</v>
      </c>
      <c r="N768" t="s">
        <v>43</v>
      </c>
      <c r="O768" t="s">
        <v>279</v>
      </c>
      <c r="P768" t="s">
        <v>283</v>
      </c>
      <c r="Q768" t="s">
        <v>284</v>
      </c>
      <c r="R768" t="s">
        <v>69</v>
      </c>
      <c r="S768" t="s">
        <v>48</v>
      </c>
      <c r="T768" t="s">
        <v>49</v>
      </c>
      <c r="U768" t="s">
        <v>56</v>
      </c>
      <c r="V768">
        <v>12</v>
      </c>
      <c r="W768" t="s">
        <v>51</v>
      </c>
      <c r="X768" t="s">
        <v>52</v>
      </c>
      <c r="Y768" t="s">
        <v>53</v>
      </c>
      <c r="Z768" t="s">
        <v>54</v>
      </c>
      <c r="AA768" s="114">
        <v>43266</v>
      </c>
      <c r="AB768" s="112">
        <v>0.71111111111111114</v>
      </c>
      <c r="AC768" t="s">
        <v>37</v>
      </c>
      <c r="AD768" t="s">
        <v>56</v>
      </c>
      <c r="AE768" t="s">
        <v>80</v>
      </c>
      <c r="AF768" t="s">
        <v>81</v>
      </c>
      <c r="AG768" t="s">
        <v>55</v>
      </c>
      <c r="AH768" t="s">
        <v>1648</v>
      </c>
      <c r="AI768">
        <v>1.29</v>
      </c>
      <c r="AJ768" t="s">
        <v>1649</v>
      </c>
      <c r="AK768">
        <v>21</v>
      </c>
      <c r="AL768">
        <v>11</v>
      </c>
      <c r="AM768" s="110" t="str">
        <f t="shared" si="11"/>
        <v>&lt; 25mph</v>
      </c>
    </row>
    <row r="769" spans="1:39" x14ac:dyDescent="0.45">
      <c r="A769" t="str">
        <f ca="1">1+A41</f>
        <v/>
      </c>
      <c r="B769" t="str">
        <f>""</f>
        <v/>
      </c>
      <c r="C769" t="s">
        <v>191</v>
      </c>
      <c r="D769" s="114">
        <v>42600</v>
      </c>
      <c r="E769">
        <v>2016</v>
      </c>
      <c r="F769" s="112">
        <v>0.79166666666666663</v>
      </c>
      <c r="G769">
        <v>34.421351999999999</v>
      </c>
      <c r="H769">
        <v>-119.59635400000001</v>
      </c>
      <c r="I769" t="s">
        <v>63</v>
      </c>
      <c r="J769" t="s">
        <v>42</v>
      </c>
      <c r="K769" t="s">
        <v>192</v>
      </c>
      <c r="L769" t="s">
        <v>192</v>
      </c>
      <c r="N769" t="s">
        <v>43</v>
      </c>
      <c r="O769" t="s">
        <v>168</v>
      </c>
      <c r="P769" t="s">
        <v>193</v>
      </c>
      <c r="Q769" t="s">
        <v>194</v>
      </c>
      <c r="R769" t="s">
        <v>47</v>
      </c>
      <c r="S769" t="s">
        <v>48</v>
      </c>
      <c r="T769" t="s">
        <v>49</v>
      </c>
      <c r="U769" t="s">
        <v>56</v>
      </c>
      <c r="V769" t="s">
        <v>164</v>
      </c>
      <c r="W769" t="s">
        <v>51</v>
      </c>
      <c r="X769" t="s">
        <v>52</v>
      </c>
      <c r="Y769" t="s">
        <v>53</v>
      </c>
      <c r="Z769" t="s">
        <v>75</v>
      </c>
      <c r="AA769" t="s">
        <v>76</v>
      </c>
      <c r="AB769" t="s">
        <v>56</v>
      </c>
      <c r="AC769" t="s">
        <v>86</v>
      </c>
      <c r="AD769" t="s">
        <v>52</v>
      </c>
      <c r="AE769" t="s">
        <v>56</v>
      </c>
      <c r="AF769" t="s">
        <v>56</v>
      </c>
      <c r="AG769" t="s">
        <v>55</v>
      </c>
      <c r="AH769" t="s">
        <v>1650</v>
      </c>
      <c r="AI769">
        <v>2.34</v>
      </c>
      <c r="AJ769" t="s">
        <v>1651</v>
      </c>
      <c r="AK769">
        <v>8.99</v>
      </c>
      <c r="AL769">
        <v>16</v>
      </c>
      <c r="AM769" s="110" t="str">
        <f t="shared" si="11"/>
        <v>&lt; 25mph</v>
      </c>
    </row>
    <row r="770" spans="1:39" x14ac:dyDescent="0.45">
      <c r="A770" t="str">
        <f ca="1">1+A69</f>
        <v/>
      </c>
      <c r="B770" t="str">
        <f>""</f>
        <v/>
      </c>
      <c r="C770" t="s">
        <v>262</v>
      </c>
      <c r="D770" s="114">
        <v>42927</v>
      </c>
      <c r="E770">
        <v>2017</v>
      </c>
      <c r="F770" s="112">
        <v>0.75416666666666665</v>
      </c>
      <c r="G770">
        <v>34.205357999999997</v>
      </c>
      <c r="H770">
        <v>-117.114256</v>
      </c>
      <c r="I770" t="s">
        <v>41</v>
      </c>
      <c r="J770" t="s">
        <v>42</v>
      </c>
      <c r="K770" t="s">
        <v>3</v>
      </c>
      <c r="L770" t="s">
        <v>3</v>
      </c>
      <c r="N770" t="s">
        <v>43</v>
      </c>
      <c r="O770" t="s">
        <v>230</v>
      </c>
      <c r="P770" t="s">
        <v>263</v>
      </c>
      <c r="Q770" t="s">
        <v>263</v>
      </c>
      <c r="R770" t="s">
        <v>61</v>
      </c>
      <c r="S770" t="s">
        <v>62</v>
      </c>
      <c r="T770" t="s">
        <v>49</v>
      </c>
      <c r="U770" t="s">
        <v>153</v>
      </c>
      <c r="V770">
        <v>2.4</v>
      </c>
      <c r="W770" t="s">
        <v>51</v>
      </c>
      <c r="X770" t="s">
        <v>52</v>
      </c>
      <c r="Y770" t="s">
        <v>53</v>
      </c>
      <c r="Z770" t="s">
        <v>75</v>
      </c>
      <c r="AA770" t="s">
        <v>76</v>
      </c>
      <c r="AB770" t="s">
        <v>56</v>
      </c>
      <c r="AC770" t="s">
        <v>55</v>
      </c>
      <c r="AD770" t="s">
        <v>56</v>
      </c>
      <c r="AE770" t="s">
        <v>56</v>
      </c>
      <c r="AF770" t="s">
        <v>56</v>
      </c>
      <c r="AG770" t="s">
        <v>55</v>
      </c>
      <c r="AH770" t="s">
        <v>1652</v>
      </c>
      <c r="AI770">
        <v>7.54</v>
      </c>
      <c r="AJ770" t="s">
        <v>1653</v>
      </c>
      <c r="AK770">
        <v>11.01</v>
      </c>
      <c r="AL770">
        <v>59</v>
      </c>
      <c r="AM770" s="110" t="str">
        <f t="shared" ref="AM770:AM833" si="12">IF(AL770=0,"No data",IF(AK770&lt;25,"&lt; 25mph",IF(AK770&lt;40,"25-40mph",IF(AK770&lt;55,"40-55mph",IF(AK770&gt;=55,"55mph+","Undefined")))))</f>
        <v>&lt; 25mph</v>
      </c>
    </row>
    <row r="771" spans="1:39" x14ac:dyDescent="0.45">
      <c r="A771" t="str">
        <f ca="1">1+A134</f>
        <v/>
      </c>
      <c r="B771" t="s">
        <v>417</v>
      </c>
      <c r="D771" s="114">
        <v>43073</v>
      </c>
      <c r="E771">
        <v>2017</v>
      </c>
      <c r="F771" s="112">
        <v>0.76944444444444449</v>
      </c>
      <c r="G771">
        <v>34.415210000000002</v>
      </c>
      <c r="H771">
        <v>-119.09124</v>
      </c>
      <c r="I771" t="s">
        <v>41</v>
      </c>
      <c r="J771" t="s">
        <v>42</v>
      </c>
      <c r="K771" t="s">
        <v>9</v>
      </c>
      <c r="M771" t="s">
        <v>9</v>
      </c>
      <c r="N771" t="s">
        <v>43</v>
      </c>
      <c r="O771" t="s">
        <v>409</v>
      </c>
      <c r="AG771" t="s">
        <v>331</v>
      </c>
      <c r="AH771" t="s">
        <v>468</v>
      </c>
      <c r="AI771">
        <v>6.91</v>
      </c>
      <c r="AJ771" t="s">
        <v>1654</v>
      </c>
      <c r="AK771">
        <v>14.99</v>
      </c>
      <c r="AL771">
        <v>74</v>
      </c>
      <c r="AM771" s="110" t="str">
        <f t="shared" si="12"/>
        <v>&lt; 25mph</v>
      </c>
    </row>
    <row r="772" spans="1:39" x14ac:dyDescent="0.45">
      <c r="A772" t="str">
        <f ca="1">1+A62</f>
        <v/>
      </c>
      <c r="B772" t="str">
        <f>""</f>
        <v/>
      </c>
      <c r="C772" t="s">
        <v>242</v>
      </c>
      <c r="D772" s="114">
        <v>42875</v>
      </c>
      <c r="E772">
        <v>2017</v>
      </c>
      <c r="F772" s="112">
        <v>0.72777777777777775</v>
      </c>
      <c r="G772">
        <v>33.706786999999998</v>
      </c>
      <c r="H772">
        <v>-117.13882099999999</v>
      </c>
      <c r="I772" t="s">
        <v>41</v>
      </c>
      <c r="J772" t="s">
        <v>42</v>
      </c>
      <c r="K772" t="s">
        <v>3</v>
      </c>
      <c r="L772" t="s">
        <v>3</v>
      </c>
      <c r="N772" t="s">
        <v>43</v>
      </c>
      <c r="O772" t="s">
        <v>143</v>
      </c>
      <c r="P772" t="s">
        <v>243</v>
      </c>
      <c r="Q772" t="s">
        <v>243</v>
      </c>
      <c r="R772" t="s">
        <v>47</v>
      </c>
      <c r="S772" t="s">
        <v>75</v>
      </c>
      <c r="T772" t="s">
        <v>49</v>
      </c>
      <c r="U772" t="s">
        <v>56</v>
      </c>
      <c r="V772">
        <v>12</v>
      </c>
      <c r="W772" t="s">
        <v>51</v>
      </c>
      <c r="X772" t="s">
        <v>52</v>
      </c>
      <c r="Y772" t="s">
        <v>53</v>
      </c>
      <c r="Z772" t="s">
        <v>54</v>
      </c>
      <c r="AA772" s="114">
        <v>42875</v>
      </c>
      <c r="AB772" s="112">
        <v>0.72777777777777775</v>
      </c>
      <c r="AC772" t="s">
        <v>37</v>
      </c>
      <c r="AD772" t="s">
        <v>56</v>
      </c>
      <c r="AE772" t="s">
        <v>141</v>
      </c>
      <c r="AF772" t="s">
        <v>70</v>
      </c>
      <c r="AG772" t="s">
        <v>55</v>
      </c>
      <c r="AH772" t="s">
        <v>1655</v>
      </c>
      <c r="AI772">
        <v>2.93</v>
      </c>
      <c r="AJ772" t="s">
        <v>1656</v>
      </c>
      <c r="AK772">
        <v>10</v>
      </c>
      <c r="AL772">
        <v>35</v>
      </c>
      <c r="AM772" s="110" t="str">
        <f t="shared" si="12"/>
        <v>&lt; 25mph</v>
      </c>
    </row>
    <row r="773" spans="1:39" x14ac:dyDescent="0.45">
      <c r="A773" t="str">
        <f ca="1">1+A57</f>
        <v/>
      </c>
      <c r="B773" t="str">
        <f>""</f>
        <v/>
      </c>
      <c r="C773" t="s">
        <v>232</v>
      </c>
      <c r="D773" s="114">
        <v>42811</v>
      </c>
      <c r="E773">
        <v>2017</v>
      </c>
      <c r="F773" s="112">
        <v>0.71805555555555556</v>
      </c>
      <c r="G773">
        <v>34.575906000000003</v>
      </c>
      <c r="H773">
        <v>-118.262917</v>
      </c>
      <c r="I773" t="s">
        <v>41</v>
      </c>
      <c r="J773" t="s">
        <v>42</v>
      </c>
      <c r="K773" t="s">
        <v>3</v>
      </c>
      <c r="L773" t="s">
        <v>3</v>
      </c>
      <c r="N773" t="s">
        <v>43</v>
      </c>
      <c r="O773" t="s">
        <v>148</v>
      </c>
      <c r="P773" t="s">
        <v>233</v>
      </c>
      <c r="Q773" t="s">
        <v>233</v>
      </c>
      <c r="R773" t="s">
        <v>61</v>
      </c>
      <c r="S773" t="s">
        <v>62</v>
      </c>
      <c r="T773" t="s">
        <v>49</v>
      </c>
      <c r="U773" t="s">
        <v>56</v>
      </c>
      <c r="V773">
        <v>12</v>
      </c>
      <c r="W773" t="s">
        <v>51</v>
      </c>
      <c r="X773" t="s">
        <v>52</v>
      </c>
      <c r="Y773" t="s">
        <v>53</v>
      </c>
      <c r="Z773" t="s">
        <v>54</v>
      </c>
      <c r="AA773" s="114">
        <v>42811</v>
      </c>
      <c r="AB773" s="112">
        <v>0.71805555555555556</v>
      </c>
      <c r="AC773" t="s">
        <v>37</v>
      </c>
      <c r="AD773" t="s">
        <v>56</v>
      </c>
      <c r="AE773" t="s">
        <v>141</v>
      </c>
      <c r="AF773" t="s">
        <v>70</v>
      </c>
      <c r="AG773" t="s">
        <v>55</v>
      </c>
      <c r="AH773" t="s">
        <v>518</v>
      </c>
      <c r="AI773">
        <v>2.92</v>
      </c>
      <c r="AJ773" t="s">
        <v>1657</v>
      </c>
      <c r="AK773">
        <v>8.01</v>
      </c>
      <c r="AL773">
        <v>8</v>
      </c>
      <c r="AM773" s="110" t="str">
        <f t="shared" si="12"/>
        <v>&lt; 25mph</v>
      </c>
    </row>
    <row r="774" spans="1:39" x14ac:dyDescent="0.45">
      <c r="A774" t="str">
        <f ca="1">1+A99</f>
        <v/>
      </c>
      <c r="B774" t="str">
        <f>""</f>
        <v/>
      </c>
      <c r="C774" t="s">
        <v>342</v>
      </c>
      <c r="D774" s="114">
        <v>43719</v>
      </c>
      <c r="E774">
        <v>2019</v>
      </c>
      <c r="F774" s="112">
        <v>0.33888888888888891</v>
      </c>
      <c r="G774">
        <v>34.099086999999997</v>
      </c>
      <c r="H774">
        <v>-118.679281</v>
      </c>
      <c r="I774" t="s">
        <v>41</v>
      </c>
      <c r="J774" t="s">
        <v>42</v>
      </c>
      <c r="K774" t="s">
        <v>3</v>
      </c>
      <c r="L774" t="s">
        <v>3</v>
      </c>
      <c r="N774" t="s">
        <v>43</v>
      </c>
      <c r="O774" t="s">
        <v>340</v>
      </c>
      <c r="P774" t="s">
        <v>343</v>
      </c>
      <c r="Q774" t="s">
        <v>343</v>
      </c>
      <c r="R774" t="s">
        <v>61</v>
      </c>
      <c r="S774" t="s">
        <v>62</v>
      </c>
      <c r="T774" t="s">
        <v>49</v>
      </c>
      <c r="U774" t="s">
        <v>344</v>
      </c>
      <c r="V774">
        <v>16</v>
      </c>
      <c r="W774" t="s">
        <v>51</v>
      </c>
      <c r="X774" t="s">
        <v>52</v>
      </c>
      <c r="Y774" t="s">
        <v>53</v>
      </c>
      <c r="Z774" t="s">
        <v>54</v>
      </c>
      <c r="AA774" s="114">
        <v>43719</v>
      </c>
      <c r="AB774" s="112">
        <v>0.33888888888888891</v>
      </c>
      <c r="AC774" t="s">
        <v>86</v>
      </c>
      <c r="AD774" t="s">
        <v>52</v>
      </c>
      <c r="AF774" t="s">
        <v>70</v>
      </c>
      <c r="AG774" t="s">
        <v>137</v>
      </c>
      <c r="AH774" t="s">
        <v>529</v>
      </c>
      <c r="AI774">
        <v>3.24</v>
      </c>
      <c r="AJ774" t="s">
        <v>1658</v>
      </c>
      <c r="AK774">
        <v>28.01</v>
      </c>
      <c r="AL774">
        <v>29</v>
      </c>
      <c r="AM774" s="110" t="str">
        <f t="shared" si="12"/>
        <v>25-40mph</v>
      </c>
    </row>
    <row r="775" spans="1:39" x14ac:dyDescent="0.45">
      <c r="A775" t="str">
        <f ca="1">1+A24</f>
        <v/>
      </c>
      <c r="B775" t="str">
        <f>""</f>
        <v/>
      </c>
      <c r="C775" t="s">
        <v>147</v>
      </c>
      <c r="D775" s="114">
        <v>42385</v>
      </c>
      <c r="E775">
        <v>2016</v>
      </c>
      <c r="F775" s="112">
        <v>0.63888888888888884</v>
      </c>
      <c r="G775">
        <v>34.409571</v>
      </c>
      <c r="H775">
        <v>-118.68156999999999</v>
      </c>
      <c r="I775" t="s">
        <v>41</v>
      </c>
      <c r="J775" t="s">
        <v>42</v>
      </c>
      <c r="K775" t="s">
        <v>3</v>
      </c>
      <c r="L775" t="s">
        <v>3</v>
      </c>
      <c r="N775" t="s">
        <v>43</v>
      </c>
      <c r="O775" t="s">
        <v>148</v>
      </c>
      <c r="P775" t="s">
        <v>149</v>
      </c>
      <c r="Q775" t="s">
        <v>149</v>
      </c>
      <c r="R775" t="s">
        <v>61</v>
      </c>
      <c r="S775" t="s">
        <v>62</v>
      </c>
      <c r="T775" t="s">
        <v>49</v>
      </c>
      <c r="U775" t="s">
        <v>56</v>
      </c>
      <c r="V775">
        <v>16</v>
      </c>
      <c r="W775" t="s">
        <v>51</v>
      </c>
      <c r="X775" t="s">
        <v>52</v>
      </c>
      <c r="Y775" t="s">
        <v>53</v>
      </c>
      <c r="Z775" t="s">
        <v>54</v>
      </c>
      <c r="AA775" s="114">
        <v>42385</v>
      </c>
      <c r="AB775" s="112">
        <v>0.63888888888888884</v>
      </c>
      <c r="AC775" t="s">
        <v>86</v>
      </c>
      <c r="AD775" t="s">
        <v>63</v>
      </c>
      <c r="AE775" t="s">
        <v>56</v>
      </c>
      <c r="AF775" t="s">
        <v>56</v>
      </c>
      <c r="AG775" t="s">
        <v>55</v>
      </c>
      <c r="AH775" t="s">
        <v>1659</v>
      </c>
      <c r="AI775">
        <v>5.67</v>
      </c>
      <c r="AJ775" t="s">
        <v>1660</v>
      </c>
      <c r="AK775">
        <v>22.37</v>
      </c>
      <c r="AL775">
        <v>92</v>
      </c>
      <c r="AM775" s="110" t="str">
        <f t="shared" si="12"/>
        <v>&lt; 25mph</v>
      </c>
    </row>
    <row r="776" spans="1:39" x14ac:dyDescent="0.45">
      <c r="A776" t="str">
        <f ca="1">1+A79</f>
        <v/>
      </c>
      <c r="B776" t="str">
        <f>""</f>
        <v/>
      </c>
      <c r="C776" t="s">
        <v>285</v>
      </c>
      <c r="D776" s="114">
        <v>43277</v>
      </c>
      <c r="E776">
        <v>2018</v>
      </c>
      <c r="F776" s="112">
        <v>0.8666666666666667</v>
      </c>
      <c r="G776">
        <v>34.015815000000003</v>
      </c>
      <c r="H776">
        <v>-117.021477</v>
      </c>
      <c r="I776" t="s">
        <v>41</v>
      </c>
      <c r="J776" t="s">
        <v>42</v>
      </c>
      <c r="K776" t="s">
        <v>3</v>
      </c>
      <c r="L776" t="s">
        <v>3</v>
      </c>
      <c r="N776" t="s">
        <v>43</v>
      </c>
      <c r="O776" t="s">
        <v>279</v>
      </c>
      <c r="P776" t="s">
        <v>286</v>
      </c>
      <c r="Q776" t="s">
        <v>287</v>
      </c>
      <c r="R776" t="s">
        <v>47</v>
      </c>
      <c r="S776" t="s">
        <v>48</v>
      </c>
      <c r="T776" t="s">
        <v>49</v>
      </c>
      <c r="U776" t="s">
        <v>56</v>
      </c>
      <c r="V776">
        <v>12</v>
      </c>
      <c r="W776" t="s">
        <v>51</v>
      </c>
      <c r="X776" t="s">
        <v>52</v>
      </c>
      <c r="Y776" t="s">
        <v>53</v>
      </c>
      <c r="Z776" t="s">
        <v>54</v>
      </c>
      <c r="AA776" s="114">
        <v>43277</v>
      </c>
      <c r="AB776" s="112">
        <v>0.8666666666666667</v>
      </c>
      <c r="AC776" t="s">
        <v>37</v>
      </c>
      <c r="AD776" t="s">
        <v>56</v>
      </c>
      <c r="AE776" t="s">
        <v>80</v>
      </c>
      <c r="AF776" t="s">
        <v>81</v>
      </c>
      <c r="AG776" t="s">
        <v>55</v>
      </c>
      <c r="AH776" t="s">
        <v>533</v>
      </c>
      <c r="AI776">
        <v>4.6500000000000004</v>
      </c>
      <c r="AJ776" t="s">
        <v>1661</v>
      </c>
      <c r="AK776">
        <v>8.99</v>
      </c>
      <c r="AL776">
        <v>26</v>
      </c>
      <c r="AM776" s="110" t="str">
        <f t="shared" si="12"/>
        <v>&lt; 25mph</v>
      </c>
    </row>
    <row r="777" spans="1:39" x14ac:dyDescent="0.45">
      <c r="A777" t="str">
        <f ca="1">1+A108</f>
        <v/>
      </c>
      <c r="B777" t="str">
        <f>""</f>
        <v/>
      </c>
      <c r="C777" t="s">
        <v>365</v>
      </c>
      <c r="D777" s="114">
        <v>43952</v>
      </c>
      <c r="E777">
        <v>2020</v>
      </c>
      <c r="F777" s="112">
        <v>0.89236111111111116</v>
      </c>
      <c r="G777">
        <v>34.565368999999997</v>
      </c>
      <c r="H777">
        <v>-118.116483</v>
      </c>
      <c r="I777" t="s">
        <v>63</v>
      </c>
      <c r="J777" t="s">
        <v>42</v>
      </c>
      <c r="K777" t="s">
        <v>3</v>
      </c>
      <c r="L777" t="s">
        <v>3</v>
      </c>
      <c r="N777" t="s">
        <v>43</v>
      </c>
      <c r="O777" t="s">
        <v>358</v>
      </c>
      <c r="P777" t="s">
        <v>366</v>
      </c>
      <c r="Q777" t="s">
        <v>366</v>
      </c>
      <c r="R777" t="s">
        <v>48</v>
      </c>
      <c r="S777" t="s">
        <v>48</v>
      </c>
      <c r="T777" t="s">
        <v>49</v>
      </c>
      <c r="U777" t="s">
        <v>360</v>
      </c>
      <c r="V777">
        <v>12</v>
      </c>
      <c r="W777" t="s">
        <v>51</v>
      </c>
      <c r="X777" t="s">
        <v>52</v>
      </c>
      <c r="Y777" t="s">
        <v>53</v>
      </c>
      <c r="Z777" t="s">
        <v>54</v>
      </c>
      <c r="AA777" s="114">
        <v>43952</v>
      </c>
      <c r="AB777" s="112">
        <v>0.89236111111111116</v>
      </c>
      <c r="AC777" t="s">
        <v>37</v>
      </c>
      <c r="AE777" t="s">
        <v>80</v>
      </c>
      <c r="AF777" t="s">
        <v>70</v>
      </c>
      <c r="AG777" t="s">
        <v>63</v>
      </c>
      <c r="AH777" t="s">
        <v>500</v>
      </c>
      <c r="AI777">
        <v>2.12</v>
      </c>
      <c r="AJ777" t="s">
        <v>1662</v>
      </c>
      <c r="AK777">
        <v>40</v>
      </c>
      <c r="AL777">
        <v>120</v>
      </c>
      <c r="AM777" s="110" t="str">
        <f t="shared" si="12"/>
        <v>40-55mph</v>
      </c>
    </row>
    <row r="778" spans="1:39" x14ac:dyDescent="0.45">
      <c r="A778" t="str">
        <f ca="1">1+A103</f>
        <v/>
      </c>
      <c r="B778" t="str">
        <f>""</f>
        <v/>
      </c>
      <c r="C778" t="s">
        <v>352</v>
      </c>
      <c r="D778" s="114">
        <v>43729</v>
      </c>
      <c r="E778">
        <v>2019</v>
      </c>
      <c r="F778" s="112">
        <v>0.45347222222222222</v>
      </c>
      <c r="G778">
        <v>36.102612000000001</v>
      </c>
      <c r="H778">
        <v>-118.86592400000001</v>
      </c>
      <c r="I778" t="s">
        <v>63</v>
      </c>
      <c r="J778" t="s">
        <v>42</v>
      </c>
      <c r="K778" t="s">
        <v>4</v>
      </c>
      <c r="L778" t="s">
        <v>4</v>
      </c>
      <c r="N778" t="s">
        <v>43</v>
      </c>
      <c r="O778" t="s">
        <v>353</v>
      </c>
      <c r="P778" t="s">
        <v>354</v>
      </c>
      <c r="Q778" t="s">
        <v>354</v>
      </c>
      <c r="R778" t="s">
        <v>47</v>
      </c>
      <c r="S778" t="s">
        <v>48</v>
      </c>
      <c r="T778" t="s">
        <v>49</v>
      </c>
      <c r="U778" t="s">
        <v>316</v>
      </c>
      <c r="V778">
        <v>12</v>
      </c>
      <c r="W778" t="s">
        <v>51</v>
      </c>
      <c r="X778" t="s">
        <v>52</v>
      </c>
      <c r="Y778" t="s">
        <v>53</v>
      </c>
      <c r="Z778" t="s">
        <v>54</v>
      </c>
      <c r="AA778" s="114">
        <v>43729</v>
      </c>
      <c r="AB778" s="112">
        <v>0.45347222222222222</v>
      </c>
      <c r="AC778" t="s">
        <v>37</v>
      </c>
      <c r="AE778" t="s">
        <v>80</v>
      </c>
      <c r="AF778" t="s">
        <v>70</v>
      </c>
      <c r="AG778" t="s">
        <v>137</v>
      </c>
      <c r="AK778">
        <v>0</v>
      </c>
      <c r="AL778">
        <v>0</v>
      </c>
      <c r="AM778" s="110" t="str">
        <f t="shared" si="12"/>
        <v>No data</v>
      </c>
    </row>
    <row r="779" spans="1:39" x14ac:dyDescent="0.45">
      <c r="A779" t="str">
        <f ca="1">1+A122</f>
        <v/>
      </c>
      <c r="B779" t="str">
        <f>""</f>
        <v/>
      </c>
      <c r="C779" t="s">
        <v>397</v>
      </c>
      <c r="D779" s="114">
        <v>43991</v>
      </c>
      <c r="E779">
        <v>2020</v>
      </c>
      <c r="F779" s="112">
        <v>0.6958333333333333</v>
      </c>
      <c r="G779">
        <v>35.138359000000001</v>
      </c>
      <c r="H779">
        <v>-118.48093799999999</v>
      </c>
      <c r="I779" t="s">
        <v>63</v>
      </c>
      <c r="J779" t="s">
        <v>42</v>
      </c>
      <c r="K779" t="s">
        <v>3</v>
      </c>
      <c r="L779" t="s">
        <v>3</v>
      </c>
      <c r="N779" t="s">
        <v>43</v>
      </c>
      <c r="O779" t="s">
        <v>179</v>
      </c>
      <c r="P779" t="s">
        <v>398</v>
      </c>
      <c r="Q779" t="s">
        <v>398</v>
      </c>
      <c r="R779" t="s">
        <v>62</v>
      </c>
      <c r="S779" t="s">
        <v>62</v>
      </c>
      <c r="U779" t="s">
        <v>64</v>
      </c>
      <c r="V779">
        <v>12</v>
      </c>
      <c r="W779" t="s">
        <v>51</v>
      </c>
      <c r="X779" t="s">
        <v>52</v>
      </c>
      <c r="Y779" t="s">
        <v>53</v>
      </c>
      <c r="Z779" t="s">
        <v>75</v>
      </c>
      <c r="AC779" t="s">
        <v>86</v>
      </c>
      <c r="AD779" t="s">
        <v>63</v>
      </c>
      <c r="AG779" t="s">
        <v>63</v>
      </c>
      <c r="AH779" t="s">
        <v>1663</v>
      </c>
      <c r="AI779">
        <v>5.8</v>
      </c>
      <c r="AJ779" t="s">
        <v>1664</v>
      </c>
      <c r="AK779">
        <v>11.84</v>
      </c>
      <c r="AL779">
        <v>148</v>
      </c>
      <c r="AM779" s="110" t="str">
        <f t="shared" si="12"/>
        <v>&lt; 25mph</v>
      </c>
    </row>
    <row r="780" spans="1:39" x14ac:dyDescent="0.45">
      <c r="A780" t="str">
        <f ca="1">1+A22</f>
        <v/>
      </c>
      <c r="B780" t="str">
        <f>""</f>
        <v/>
      </c>
      <c r="C780" t="s">
        <v>138</v>
      </c>
      <c r="D780" s="114">
        <v>42250</v>
      </c>
      <c r="E780">
        <v>2015</v>
      </c>
      <c r="F780" s="112">
        <v>0.70833333333333337</v>
      </c>
      <c r="G780">
        <v>36.893599999999999</v>
      </c>
      <c r="H780">
        <v>-119.4571</v>
      </c>
      <c r="I780" t="s">
        <v>41</v>
      </c>
      <c r="J780" t="s">
        <v>42</v>
      </c>
      <c r="K780" t="s">
        <v>5</v>
      </c>
      <c r="L780" t="s">
        <v>5</v>
      </c>
      <c r="N780" t="s">
        <v>43</v>
      </c>
      <c r="O780" t="s">
        <v>101</v>
      </c>
      <c r="P780" t="s">
        <v>139</v>
      </c>
      <c r="Q780" t="s">
        <v>140</v>
      </c>
      <c r="R780" t="s">
        <v>47</v>
      </c>
      <c r="S780" t="s">
        <v>48</v>
      </c>
      <c r="T780" t="s">
        <v>49</v>
      </c>
      <c r="U780" t="s">
        <v>56</v>
      </c>
      <c r="V780">
        <v>220</v>
      </c>
      <c r="W780" t="s">
        <v>111</v>
      </c>
      <c r="X780" t="s">
        <v>52</v>
      </c>
      <c r="Y780" t="s">
        <v>53</v>
      </c>
      <c r="Z780" t="s">
        <v>54</v>
      </c>
      <c r="AA780" s="114">
        <v>42250</v>
      </c>
      <c r="AB780" s="112">
        <v>0.67708333333333337</v>
      </c>
      <c r="AC780" t="s">
        <v>37</v>
      </c>
      <c r="AD780" t="s">
        <v>56</v>
      </c>
      <c r="AE780" t="s">
        <v>141</v>
      </c>
      <c r="AF780" t="s">
        <v>70</v>
      </c>
      <c r="AG780" t="s">
        <v>64</v>
      </c>
      <c r="AH780" t="s">
        <v>473</v>
      </c>
      <c r="AI780">
        <v>1.24</v>
      </c>
      <c r="AJ780" t="s">
        <v>1665</v>
      </c>
      <c r="AK780">
        <v>10</v>
      </c>
      <c r="AL780">
        <v>1</v>
      </c>
      <c r="AM780" s="110" t="str">
        <f t="shared" si="12"/>
        <v>&lt; 25mph</v>
      </c>
    </row>
    <row r="781" spans="1:39" x14ac:dyDescent="0.45">
      <c r="A781" t="str">
        <f ca="1">1+A29</f>
        <v/>
      </c>
      <c r="B781" t="str">
        <f>""</f>
        <v/>
      </c>
      <c r="C781" t="s">
        <v>161</v>
      </c>
      <c r="D781" s="114">
        <v>42485</v>
      </c>
      <c r="E781">
        <v>2016</v>
      </c>
      <c r="F781" s="112">
        <v>0.80208333333333337</v>
      </c>
      <c r="G781">
        <v>36.137197999999998</v>
      </c>
      <c r="H781">
        <v>-118.861515</v>
      </c>
      <c r="I781" t="s">
        <v>41</v>
      </c>
      <c r="J781" t="s">
        <v>42</v>
      </c>
      <c r="K781" t="s">
        <v>4</v>
      </c>
      <c r="L781" t="s">
        <v>4</v>
      </c>
      <c r="N781" t="s">
        <v>43</v>
      </c>
      <c r="O781" t="s">
        <v>101</v>
      </c>
      <c r="P781" t="s">
        <v>162</v>
      </c>
      <c r="Q781" t="s">
        <v>162</v>
      </c>
      <c r="R781" t="s">
        <v>47</v>
      </c>
      <c r="S781" t="s">
        <v>48</v>
      </c>
      <c r="T781" t="s">
        <v>49</v>
      </c>
      <c r="U781" t="s">
        <v>163</v>
      </c>
      <c r="V781" t="s">
        <v>164</v>
      </c>
      <c r="W781" t="s">
        <v>51</v>
      </c>
      <c r="X781" t="s">
        <v>52</v>
      </c>
      <c r="Y781" t="s">
        <v>53</v>
      </c>
      <c r="Z781" t="s">
        <v>54</v>
      </c>
      <c r="AA781" s="114">
        <v>42485</v>
      </c>
      <c r="AB781" s="112">
        <v>0.80208333333333337</v>
      </c>
      <c r="AC781" t="s">
        <v>86</v>
      </c>
      <c r="AD781" t="s">
        <v>52</v>
      </c>
      <c r="AE781" t="s">
        <v>56</v>
      </c>
      <c r="AF781" t="s">
        <v>56</v>
      </c>
      <c r="AG781" t="s">
        <v>55</v>
      </c>
      <c r="AH781" t="s">
        <v>487</v>
      </c>
      <c r="AI781">
        <v>6.51</v>
      </c>
      <c r="AJ781" t="s">
        <v>1666</v>
      </c>
      <c r="AK781">
        <v>15.99</v>
      </c>
      <c r="AL781">
        <v>28</v>
      </c>
      <c r="AM781" s="110" t="str">
        <f t="shared" si="12"/>
        <v>&lt; 25mph</v>
      </c>
    </row>
    <row r="782" spans="1:39" x14ac:dyDescent="0.45">
      <c r="A782" t="str">
        <f ca="1">1+A102</f>
        <v/>
      </c>
      <c r="B782" t="str">
        <f>""</f>
        <v/>
      </c>
      <c r="C782" t="s">
        <v>349</v>
      </c>
      <c r="D782" s="114">
        <v>43727</v>
      </c>
      <c r="E782">
        <v>2019</v>
      </c>
      <c r="F782" s="112">
        <v>0.63611111111111107</v>
      </c>
      <c r="G782">
        <v>33.519466000000001</v>
      </c>
      <c r="H782">
        <v>-117.296083</v>
      </c>
      <c r="I782" t="s">
        <v>63</v>
      </c>
      <c r="J782" t="s">
        <v>42</v>
      </c>
      <c r="K782" t="s">
        <v>4</v>
      </c>
      <c r="L782" t="s">
        <v>4</v>
      </c>
      <c r="N782" t="s">
        <v>43</v>
      </c>
      <c r="O782" t="s">
        <v>350</v>
      </c>
      <c r="P782" t="s">
        <v>351</v>
      </c>
      <c r="Q782" t="s">
        <v>351</v>
      </c>
      <c r="R782" t="s">
        <v>61</v>
      </c>
      <c r="S782" t="s">
        <v>62</v>
      </c>
      <c r="T782" t="s">
        <v>49</v>
      </c>
      <c r="U782" t="s">
        <v>64</v>
      </c>
      <c r="V782">
        <v>33</v>
      </c>
      <c r="W782" t="s">
        <v>51</v>
      </c>
      <c r="X782" t="s">
        <v>52</v>
      </c>
      <c r="Y782" t="s">
        <v>53</v>
      </c>
      <c r="Z782" t="s">
        <v>54</v>
      </c>
      <c r="AA782" s="114">
        <v>43727</v>
      </c>
      <c r="AB782" s="112">
        <v>0.63611111111111107</v>
      </c>
      <c r="AC782" t="s">
        <v>37</v>
      </c>
      <c r="AE782" t="s">
        <v>141</v>
      </c>
      <c r="AF782" t="s">
        <v>70</v>
      </c>
      <c r="AG782" t="s">
        <v>63</v>
      </c>
      <c r="AH782" t="s">
        <v>613</v>
      </c>
      <c r="AI782">
        <v>4.22</v>
      </c>
      <c r="AJ782" t="s">
        <v>1667</v>
      </c>
      <c r="AK782">
        <v>10</v>
      </c>
      <c r="AL782">
        <v>18</v>
      </c>
      <c r="AM782" s="110" t="str">
        <f t="shared" si="12"/>
        <v>&lt; 25mph</v>
      </c>
    </row>
    <row r="783" spans="1:39" x14ac:dyDescent="0.45">
      <c r="A783" t="str">
        <f ca="1">1+A71</f>
        <v/>
      </c>
      <c r="B783" t="str">
        <f>""</f>
        <v/>
      </c>
      <c r="C783" t="s">
        <v>266</v>
      </c>
      <c r="D783" s="114">
        <v>42975</v>
      </c>
      <c r="E783">
        <v>2017</v>
      </c>
      <c r="F783" s="112">
        <v>0.1736111111111111</v>
      </c>
      <c r="G783">
        <v>33.957009999999997</v>
      </c>
      <c r="H783">
        <v>-117.861324</v>
      </c>
      <c r="I783" t="s">
        <v>41</v>
      </c>
      <c r="J783" t="s">
        <v>42</v>
      </c>
      <c r="K783" t="s">
        <v>3</v>
      </c>
      <c r="L783" t="s">
        <v>3</v>
      </c>
      <c r="N783" t="s">
        <v>133</v>
      </c>
      <c r="O783" t="s">
        <v>56</v>
      </c>
      <c r="P783" t="s">
        <v>267</v>
      </c>
      <c r="Q783" t="s">
        <v>268</v>
      </c>
      <c r="R783" t="s">
        <v>61</v>
      </c>
      <c r="S783" t="s">
        <v>62</v>
      </c>
      <c r="T783" t="s">
        <v>49</v>
      </c>
      <c r="U783" t="s">
        <v>56</v>
      </c>
      <c r="V783">
        <v>16</v>
      </c>
      <c r="W783" t="s">
        <v>51</v>
      </c>
      <c r="X783" t="s">
        <v>52</v>
      </c>
      <c r="Y783" t="s">
        <v>53</v>
      </c>
      <c r="Z783" t="s">
        <v>75</v>
      </c>
      <c r="AA783" t="s">
        <v>76</v>
      </c>
      <c r="AB783" t="s">
        <v>56</v>
      </c>
      <c r="AC783" t="s">
        <v>86</v>
      </c>
      <c r="AD783" t="s">
        <v>146</v>
      </c>
      <c r="AE783" t="s">
        <v>56</v>
      </c>
      <c r="AF783" t="s">
        <v>56</v>
      </c>
      <c r="AG783" t="s">
        <v>55</v>
      </c>
      <c r="AH783" t="s">
        <v>559</v>
      </c>
      <c r="AI783">
        <v>2.34</v>
      </c>
      <c r="AJ783" t="s">
        <v>1668</v>
      </c>
      <c r="AK783">
        <v>18.989999999999998</v>
      </c>
      <c r="AL783">
        <v>90</v>
      </c>
      <c r="AM783" s="110" t="str">
        <f t="shared" si="12"/>
        <v>&lt; 25mph</v>
      </c>
    </row>
    <row r="784" spans="1:39" x14ac:dyDescent="0.45">
      <c r="A784">
        <f>1+A52</f>
        <v>10005</v>
      </c>
      <c r="B784" t="str">
        <f>""</f>
        <v/>
      </c>
      <c r="C784" t="s">
        <v>221</v>
      </c>
      <c r="D784" s="114">
        <v>42694</v>
      </c>
      <c r="E784">
        <v>2016</v>
      </c>
      <c r="F784" s="112">
        <v>0.46875</v>
      </c>
      <c r="G784">
        <v>34.188339999999997</v>
      </c>
      <c r="H784">
        <v>-118.874252</v>
      </c>
      <c r="I784" t="s">
        <v>41</v>
      </c>
      <c r="J784" t="s">
        <v>42</v>
      </c>
      <c r="K784" t="s">
        <v>3</v>
      </c>
      <c r="L784" t="s">
        <v>3</v>
      </c>
      <c r="N784" t="s">
        <v>133</v>
      </c>
      <c r="O784" t="s">
        <v>56</v>
      </c>
      <c r="P784" t="s">
        <v>222</v>
      </c>
      <c r="Q784" t="s">
        <v>222</v>
      </c>
      <c r="R784" t="s">
        <v>61</v>
      </c>
      <c r="S784" t="s">
        <v>62</v>
      </c>
      <c r="T784" t="s">
        <v>49</v>
      </c>
      <c r="U784" t="s">
        <v>223</v>
      </c>
      <c r="V784">
        <v>16</v>
      </c>
      <c r="W784" t="s">
        <v>51</v>
      </c>
      <c r="X784" t="s">
        <v>52</v>
      </c>
      <c r="Y784" t="s">
        <v>53</v>
      </c>
      <c r="Z784" t="s">
        <v>75</v>
      </c>
      <c r="AA784" t="s">
        <v>76</v>
      </c>
      <c r="AB784" t="s">
        <v>56</v>
      </c>
      <c r="AC784" t="s">
        <v>37</v>
      </c>
      <c r="AD784" t="s">
        <v>56</v>
      </c>
      <c r="AE784" t="s">
        <v>112</v>
      </c>
      <c r="AF784" t="s">
        <v>70</v>
      </c>
      <c r="AG784" t="s">
        <v>55</v>
      </c>
      <c r="AH784" t="s">
        <v>730</v>
      </c>
      <c r="AI784">
        <v>7.89</v>
      </c>
      <c r="AJ784" t="s">
        <v>1669</v>
      </c>
      <c r="AK784">
        <v>8.01</v>
      </c>
      <c r="AL784">
        <v>43</v>
      </c>
      <c r="AM784" s="110" t="str">
        <f t="shared" si="12"/>
        <v>&lt; 25mph</v>
      </c>
    </row>
    <row r="785" spans="1:39" x14ac:dyDescent="0.45">
      <c r="A785" t="str">
        <f ca="1">1+A130</f>
        <v/>
      </c>
      <c r="B785" t="s">
        <v>249</v>
      </c>
      <c r="D785" s="114">
        <v>42544</v>
      </c>
      <c r="E785">
        <v>2016</v>
      </c>
      <c r="F785" s="112">
        <v>0.66666666666666663</v>
      </c>
      <c r="G785">
        <v>34.26764</v>
      </c>
      <c r="H785">
        <v>-117.843994</v>
      </c>
      <c r="I785" t="s">
        <v>41</v>
      </c>
      <c r="J785" t="s">
        <v>42</v>
      </c>
      <c r="K785" t="s">
        <v>9</v>
      </c>
      <c r="M785" t="s">
        <v>9</v>
      </c>
      <c r="N785" t="s">
        <v>43</v>
      </c>
      <c r="O785" t="s">
        <v>413</v>
      </c>
      <c r="AC785" t="s">
        <v>37</v>
      </c>
      <c r="AE785" t="s">
        <v>41</v>
      </c>
      <c r="AH785" t="s">
        <v>662</v>
      </c>
      <c r="AI785">
        <v>6.35</v>
      </c>
      <c r="AJ785" t="s">
        <v>1670</v>
      </c>
      <c r="AK785">
        <v>5.99</v>
      </c>
      <c r="AL785">
        <v>7</v>
      </c>
      <c r="AM785" s="110" t="str">
        <f t="shared" si="12"/>
        <v>&lt; 25mph</v>
      </c>
    </row>
    <row r="786" spans="1:39" x14ac:dyDescent="0.45">
      <c r="A786" t="str">
        <f ca="1">1+A112</f>
        <v/>
      </c>
      <c r="B786" t="str">
        <f>""</f>
        <v/>
      </c>
      <c r="C786" t="s">
        <v>339</v>
      </c>
      <c r="D786" s="114">
        <v>43996</v>
      </c>
      <c r="E786">
        <v>2020</v>
      </c>
      <c r="F786" s="112">
        <v>0.68402777777777779</v>
      </c>
      <c r="G786">
        <v>34.709825000000002</v>
      </c>
      <c r="H786">
        <v>-118.415853</v>
      </c>
      <c r="I786" t="s">
        <v>41</v>
      </c>
      <c r="J786" t="s">
        <v>42</v>
      </c>
      <c r="K786" t="s">
        <v>3</v>
      </c>
      <c r="L786" t="s">
        <v>3</v>
      </c>
      <c r="N786" t="s">
        <v>55</v>
      </c>
      <c r="P786" t="s">
        <v>375</v>
      </c>
      <c r="Q786" t="s">
        <v>375</v>
      </c>
      <c r="R786" t="s">
        <v>48</v>
      </c>
      <c r="S786" t="s">
        <v>48</v>
      </c>
      <c r="T786" t="s">
        <v>49</v>
      </c>
      <c r="U786" t="s">
        <v>64</v>
      </c>
      <c r="V786">
        <v>12</v>
      </c>
      <c r="W786" t="s">
        <v>51</v>
      </c>
      <c r="X786" t="s">
        <v>52</v>
      </c>
      <c r="Y786" t="s">
        <v>53</v>
      </c>
      <c r="Z786" t="s">
        <v>54</v>
      </c>
      <c r="AA786" s="114">
        <v>43996</v>
      </c>
      <c r="AB786" s="112">
        <v>0.80763888888888891</v>
      </c>
      <c r="AC786" t="s">
        <v>86</v>
      </c>
      <c r="AD786" t="s">
        <v>52</v>
      </c>
      <c r="AG786" t="s">
        <v>63</v>
      </c>
      <c r="AH786" t="s">
        <v>576</v>
      </c>
      <c r="AI786">
        <v>1.78</v>
      </c>
      <c r="AJ786" t="s">
        <v>1671</v>
      </c>
      <c r="AK786">
        <v>17</v>
      </c>
      <c r="AL786">
        <v>10</v>
      </c>
      <c r="AM786" s="110" t="str">
        <f t="shared" si="12"/>
        <v>&lt; 25mph</v>
      </c>
    </row>
    <row r="787" spans="1:39" x14ac:dyDescent="0.45">
      <c r="A787" t="str">
        <f ca="1">1+A13</f>
        <v/>
      </c>
      <c r="B787" t="str">
        <f>""</f>
        <v/>
      </c>
      <c r="C787" t="s">
        <v>107</v>
      </c>
      <c r="D787" s="114">
        <v>42153</v>
      </c>
      <c r="E787">
        <v>2015</v>
      </c>
      <c r="F787" s="112">
        <v>0.31180555555555561</v>
      </c>
      <c r="G787">
        <v>36.386960999999999</v>
      </c>
      <c r="H787">
        <v>-118.95355499999999</v>
      </c>
      <c r="I787" t="s">
        <v>41</v>
      </c>
      <c r="J787" t="s">
        <v>42</v>
      </c>
      <c r="K787" t="s">
        <v>3</v>
      </c>
      <c r="L787" t="s">
        <v>3</v>
      </c>
      <c r="N787" t="s">
        <v>43</v>
      </c>
      <c r="O787" t="s">
        <v>108</v>
      </c>
      <c r="P787" t="s">
        <v>109</v>
      </c>
      <c r="Q787" t="s">
        <v>110</v>
      </c>
      <c r="R787" t="s">
        <v>47</v>
      </c>
      <c r="S787" t="s">
        <v>48</v>
      </c>
      <c r="T787" t="s">
        <v>49</v>
      </c>
      <c r="U787" t="s">
        <v>56</v>
      </c>
      <c r="V787">
        <v>66</v>
      </c>
      <c r="W787" t="s">
        <v>111</v>
      </c>
      <c r="X787" t="s">
        <v>52</v>
      </c>
      <c r="Y787" t="s">
        <v>53</v>
      </c>
      <c r="Z787" t="s">
        <v>54</v>
      </c>
      <c r="AA787" s="114">
        <v>42153</v>
      </c>
      <c r="AB787" s="112">
        <v>0.31180555555555561</v>
      </c>
      <c r="AC787" t="s">
        <v>37</v>
      </c>
      <c r="AD787" t="s">
        <v>56</v>
      </c>
      <c r="AE787" t="s">
        <v>112</v>
      </c>
      <c r="AF787" t="s">
        <v>70</v>
      </c>
      <c r="AG787" t="s">
        <v>64</v>
      </c>
      <c r="AH787" t="s">
        <v>459</v>
      </c>
      <c r="AI787">
        <v>5.17</v>
      </c>
      <c r="AJ787" t="s">
        <v>1672</v>
      </c>
      <c r="AK787">
        <v>11.01</v>
      </c>
      <c r="AL787">
        <v>12</v>
      </c>
      <c r="AM787" s="110" t="str">
        <f t="shared" si="12"/>
        <v>&lt; 25mph</v>
      </c>
    </row>
    <row r="788" spans="1:39" x14ac:dyDescent="0.45">
      <c r="A788" t="str">
        <f ca="1">1+A50</f>
        <v/>
      </c>
      <c r="B788" t="str">
        <f>""</f>
        <v/>
      </c>
      <c r="C788" t="s">
        <v>201</v>
      </c>
      <c r="D788" s="114">
        <v>42666</v>
      </c>
      <c r="E788">
        <v>2016</v>
      </c>
      <c r="F788" s="112">
        <v>0.40277777777777779</v>
      </c>
      <c r="G788">
        <v>34.460281000000002</v>
      </c>
      <c r="H788">
        <v>-119.285265</v>
      </c>
      <c r="I788" t="s">
        <v>41</v>
      </c>
      <c r="J788" t="s">
        <v>42</v>
      </c>
      <c r="K788" t="s">
        <v>3</v>
      </c>
      <c r="L788" t="s">
        <v>3</v>
      </c>
      <c r="N788" t="s">
        <v>43</v>
      </c>
      <c r="O788" t="s">
        <v>157</v>
      </c>
      <c r="P788" t="s">
        <v>216</v>
      </c>
      <c r="Q788" t="s">
        <v>217</v>
      </c>
      <c r="R788" t="s">
        <v>61</v>
      </c>
      <c r="S788" t="s">
        <v>62</v>
      </c>
      <c r="T788" t="s">
        <v>49</v>
      </c>
      <c r="U788" t="s">
        <v>56</v>
      </c>
      <c r="V788" t="s">
        <v>164</v>
      </c>
      <c r="W788" t="s">
        <v>51</v>
      </c>
      <c r="X788" t="s">
        <v>52</v>
      </c>
      <c r="Y788" t="s">
        <v>53</v>
      </c>
      <c r="Z788" t="s">
        <v>75</v>
      </c>
      <c r="AA788" t="s">
        <v>76</v>
      </c>
      <c r="AB788" t="s">
        <v>56</v>
      </c>
      <c r="AC788" t="s">
        <v>86</v>
      </c>
      <c r="AD788" t="s">
        <v>52</v>
      </c>
      <c r="AE788" t="s">
        <v>56</v>
      </c>
      <c r="AF788" t="s">
        <v>56</v>
      </c>
      <c r="AG788" t="s">
        <v>55</v>
      </c>
      <c r="AH788" t="s">
        <v>1673</v>
      </c>
      <c r="AI788">
        <v>6.81</v>
      </c>
      <c r="AJ788" t="s">
        <v>1674</v>
      </c>
      <c r="AK788">
        <v>13.44</v>
      </c>
      <c r="AL788">
        <v>100</v>
      </c>
      <c r="AM788" s="110" t="str">
        <f t="shared" si="12"/>
        <v>&lt; 25mph</v>
      </c>
    </row>
    <row r="789" spans="1:39" x14ac:dyDescent="0.45">
      <c r="A789" t="str">
        <f ca="1">1+A145</f>
        <v/>
      </c>
      <c r="B789" t="s">
        <v>430</v>
      </c>
      <c r="D789" s="114">
        <v>43768</v>
      </c>
      <c r="E789">
        <v>2019</v>
      </c>
      <c r="F789" s="112">
        <v>0.44791666666666669</v>
      </c>
      <c r="G789">
        <v>34.150865000000003</v>
      </c>
      <c r="H789">
        <v>-118.674104</v>
      </c>
      <c r="I789" t="s">
        <v>41</v>
      </c>
      <c r="J789" t="s">
        <v>42</v>
      </c>
      <c r="K789" t="s">
        <v>5</v>
      </c>
      <c r="M789" t="s">
        <v>5</v>
      </c>
      <c r="N789" t="s">
        <v>43</v>
      </c>
      <c r="O789" t="s">
        <v>292</v>
      </c>
      <c r="AG789" t="s">
        <v>331</v>
      </c>
      <c r="AH789" t="s">
        <v>561</v>
      </c>
      <c r="AI789">
        <v>5.89</v>
      </c>
      <c r="AJ789" t="s">
        <v>1675</v>
      </c>
      <c r="AK789">
        <v>14.99</v>
      </c>
      <c r="AL789">
        <v>74</v>
      </c>
      <c r="AM789" s="110" t="str">
        <f t="shared" si="12"/>
        <v>&lt; 25mph</v>
      </c>
    </row>
    <row r="790" spans="1:39" x14ac:dyDescent="0.45">
      <c r="A790" t="str">
        <f ca="1">1+A10</f>
        <v/>
      </c>
      <c r="B790" t="str">
        <f>""</f>
        <v/>
      </c>
      <c r="C790" t="s">
        <v>96</v>
      </c>
      <c r="D790" s="114">
        <v>42138</v>
      </c>
      <c r="E790">
        <v>2015</v>
      </c>
      <c r="F790" s="112">
        <v>0.93333333333333335</v>
      </c>
      <c r="G790">
        <v>36.131810000000002</v>
      </c>
      <c r="H790">
        <v>-118.778424</v>
      </c>
      <c r="I790" t="s">
        <v>41</v>
      </c>
      <c r="J790" t="s">
        <v>42</v>
      </c>
      <c r="K790" t="s">
        <v>3</v>
      </c>
      <c r="L790" t="s">
        <v>3</v>
      </c>
      <c r="N790" t="s">
        <v>97</v>
      </c>
      <c r="O790" t="s">
        <v>56</v>
      </c>
      <c r="P790" t="s">
        <v>98</v>
      </c>
      <c r="Q790" t="s">
        <v>99</v>
      </c>
      <c r="R790" t="s">
        <v>47</v>
      </c>
      <c r="S790" t="s">
        <v>48</v>
      </c>
      <c r="T790" t="s">
        <v>49</v>
      </c>
      <c r="U790" t="s">
        <v>56</v>
      </c>
      <c r="V790">
        <v>12</v>
      </c>
      <c r="W790" t="s">
        <v>51</v>
      </c>
      <c r="X790" t="s">
        <v>52</v>
      </c>
      <c r="Y790" t="s">
        <v>53</v>
      </c>
      <c r="Z790" t="s">
        <v>54</v>
      </c>
      <c r="AA790" s="114">
        <v>42138</v>
      </c>
      <c r="AB790" s="112">
        <v>0.93333333333333335</v>
      </c>
      <c r="AC790" t="s">
        <v>37</v>
      </c>
      <c r="AD790" t="s">
        <v>56</v>
      </c>
      <c r="AE790" t="s">
        <v>41</v>
      </c>
      <c r="AF790" t="s">
        <v>70</v>
      </c>
      <c r="AG790" t="s">
        <v>55</v>
      </c>
      <c r="AH790" t="s">
        <v>732</v>
      </c>
      <c r="AI790">
        <v>5.2</v>
      </c>
      <c r="AJ790" t="s">
        <v>1676</v>
      </c>
      <c r="AK790">
        <v>18.010000000000002</v>
      </c>
      <c r="AL790">
        <v>16</v>
      </c>
      <c r="AM790" s="110" t="str">
        <f t="shared" si="12"/>
        <v>&lt; 25mph</v>
      </c>
    </row>
    <row r="791" spans="1:39" x14ac:dyDescent="0.45">
      <c r="A791">
        <f>1+A125</f>
        <v>3</v>
      </c>
      <c r="B791" t="str">
        <f>""</f>
        <v/>
      </c>
      <c r="C791" t="s">
        <v>403</v>
      </c>
      <c r="D791" s="114">
        <v>44144</v>
      </c>
      <c r="E791">
        <v>2020</v>
      </c>
      <c r="F791" s="112">
        <v>0.76111111111111107</v>
      </c>
      <c r="G791">
        <v>34.463208999999999</v>
      </c>
      <c r="H791">
        <v>-119.89174300000001</v>
      </c>
      <c r="I791" t="s">
        <v>41</v>
      </c>
      <c r="J791" t="s">
        <v>42</v>
      </c>
      <c r="K791" t="s">
        <v>3</v>
      </c>
      <c r="L791" t="s">
        <v>3</v>
      </c>
      <c r="N791" t="s">
        <v>43</v>
      </c>
      <c r="O791" t="s">
        <v>404</v>
      </c>
      <c r="P791" t="s">
        <v>405</v>
      </c>
      <c r="Q791" t="s">
        <v>405</v>
      </c>
      <c r="R791" t="s">
        <v>62</v>
      </c>
      <c r="S791" t="s">
        <v>62</v>
      </c>
      <c r="U791" t="s">
        <v>64</v>
      </c>
      <c r="V791">
        <v>16</v>
      </c>
      <c r="W791" t="s">
        <v>51</v>
      </c>
      <c r="X791" t="s">
        <v>52</v>
      </c>
      <c r="Y791" t="s">
        <v>53</v>
      </c>
      <c r="Z791" t="s">
        <v>54</v>
      </c>
      <c r="AA791" s="114">
        <v>44144</v>
      </c>
      <c r="AB791" s="112">
        <v>0.84583333333333333</v>
      </c>
      <c r="AC791" t="s">
        <v>37</v>
      </c>
      <c r="AE791" t="s">
        <v>112</v>
      </c>
      <c r="AF791" t="s">
        <v>70</v>
      </c>
      <c r="AG791" t="s">
        <v>321</v>
      </c>
      <c r="AH791" t="s">
        <v>1677</v>
      </c>
      <c r="AI791">
        <v>4.6399999999999997</v>
      </c>
      <c r="AJ791" t="s">
        <v>1678</v>
      </c>
      <c r="AK791">
        <v>11.01</v>
      </c>
      <c r="AL791">
        <v>62</v>
      </c>
      <c r="AM791" s="110" t="str">
        <f t="shared" si="12"/>
        <v>&lt; 25mph</v>
      </c>
    </row>
    <row r="792" spans="1:39" x14ac:dyDescent="0.45">
      <c r="A792" t="str">
        <f ca="1">1+A47</f>
        <v/>
      </c>
      <c r="B792" t="str">
        <f>""</f>
        <v/>
      </c>
      <c r="C792" t="s">
        <v>208</v>
      </c>
      <c r="D792" s="114">
        <v>42645</v>
      </c>
      <c r="E792">
        <v>2016</v>
      </c>
      <c r="F792" s="112">
        <v>0.84236111111111112</v>
      </c>
      <c r="G792">
        <v>34.631357000000001</v>
      </c>
      <c r="H792">
        <v>-118.25558100000001</v>
      </c>
      <c r="I792" t="s">
        <v>41</v>
      </c>
      <c r="J792" t="s">
        <v>42</v>
      </c>
      <c r="K792" t="s">
        <v>4</v>
      </c>
      <c r="L792" t="s">
        <v>4</v>
      </c>
      <c r="N792" t="s">
        <v>43</v>
      </c>
      <c r="O792" t="s">
        <v>148</v>
      </c>
      <c r="P792" t="s">
        <v>209</v>
      </c>
      <c r="Q792" t="s">
        <v>209</v>
      </c>
      <c r="R792" t="s">
        <v>61</v>
      </c>
      <c r="S792" t="s">
        <v>62</v>
      </c>
      <c r="T792" t="s">
        <v>49</v>
      </c>
      <c r="U792" t="s">
        <v>56</v>
      </c>
      <c r="V792">
        <v>12</v>
      </c>
      <c r="W792" t="s">
        <v>51</v>
      </c>
      <c r="X792" t="s">
        <v>52</v>
      </c>
      <c r="Y792" t="s">
        <v>53</v>
      </c>
      <c r="Z792" t="s">
        <v>54</v>
      </c>
      <c r="AA792" s="114">
        <v>42645</v>
      </c>
      <c r="AB792" s="112">
        <v>0.84236111111111112</v>
      </c>
      <c r="AC792" t="s">
        <v>86</v>
      </c>
      <c r="AD792" t="s">
        <v>52</v>
      </c>
      <c r="AE792" t="s">
        <v>56</v>
      </c>
      <c r="AF792" t="s">
        <v>56</v>
      </c>
      <c r="AG792" t="s">
        <v>55</v>
      </c>
      <c r="AH792" t="s">
        <v>781</v>
      </c>
      <c r="AI792">
        <v>4.4400000000000004</v>
      </c>
      <c r="AJ792" t="s">
        <v>1679</v>
      </c>
      <c r="AK792">
        <v>22.64</v>
      </c>
      <c r="AL792">
        <v>85</v>
      </c>
      <c r="AM792" s="110" t="str">
        <f t="shared" si="12"/>
        <v>&lt; 25mph</v>
      </c>
    </row>
    <row r="793" spans="1:39" x14ac:dyDescent="0.45">
      <c r="A793" t="str">
        <f ca="1">1+A100</f>
        <v/>
      </c>
      <c r="B793" t="str">
        <f>""</f>
        <v/>
      </c>
      <c r="C793" t="s">
        <v>345</v>
      </c>
      <c r="D793" s="114">
        <v>43720</v>
      </c>
      <c r="E793">
        <v>2019</v>
      </c>
      <c r="F793" s="112">
        <v>0.92638888888888893</v>
      </c>
      <c r="G793">
        <v>34.575785000000003</v>
      </c>
      <c r="H793">
        <v>-118.692075</v>
      </c>
      <c r="I793" t="s">
        <v>63</v>
      </c>
      <c r="J793" t="s">
        <v>42</v>
      </c>
      <c r="K793" t="s">
        <v>3</v>
      </c>
      <c r="L793" t="s">
        <v>3</v>
      </c>
      <c r="N793" t="s">
        <v>43</v>
      </c>
      <c r="O793" t="s">
        <v>340</v>
      </c>
      <c r="P793" t="s">
        <v>346</v>
      </c>
      <c r="Q793" t="s">
        <v>346</v>
      </c>
      <c r="R793" t="s">
        <v>61</v>
      </c>
      <c r="S793" t="s">
        <v>62</v>
      </c>
      <c r="T793" t="s">
        <v>49</v>
      </c>
      <c r="U793" t="s">
        <v>64</v>
      </c>
      <c r="V793">
        <v>16</v>
      </c>
      <c r="W793" t="s">
        <v>51</v>
      </c>
      <c r="X793" t="s">
        <v>52</v>
      </c>
      <c r="Y793" t="s">
        <v>53</v>
      </c>
      <c r="Z793" t="s">
        <v>75</v>
      </c>
      <c r="AC793" t="s">
        <v>37</v>
      </c>
      <c r="AE793" t="s">
        <v>55</v>
      </c>
      <c r="AF793" t="s">
        <v>70</v>
      </c>
      <c r="AG793" t="s">
        <v>55</v>
      </c>
      <c r="AH793" t="s">
        <v>920</v>
      </c>
      <c r="AI793">
        <v>6.6</v>
      </c>
      <c r="AJ793" t="s">
        <v>1680</v>
      </c>
      <c r="AK793">
        <v>12.01</v>
      </c>
      <c r="AL793">
        <v>2</v>
      </c>
      <c r="AM793" s="110" t="str">
        <f t="shared" si="12"/>
        <v>&lt; 25mph</v>
      </c>
    </row>
    <row r="794" spans="1:39" x14ac:dyDescent="0.45">
      <c r="A794" t="str">
        <f ca="1">1+A94</f>
        <v/>
      </c>
      <c r="B794" t="str">
        <f>""</f>
        <v/>
      </c>
      <c r="C794" t="s">
        <v>328</v>
      </c>
      <c r="D794" s="114">
        <v>43641</v>
      </c>
      <c r="E794">
        <v>2019</v>
      </c>
      <c r="F794" s="112">
        <v>0.60486111111111107</v>
      </c>
      <c r="G794">
        <v>34.290306000000001</v>
      </c>
      <c r="H794">
        <v>-118.28846</v>
      </c>
      <c r="I794" t="s">
        <v>41</v>
      </c>
      <c r="J794" t="s">
        <v>42</v>
      </c>
      <c r="K794" t="s">
        <v>3</v>
      </c>
      <c r="L794" t="s">
        <v>3</v>
      </c>
      <c r="N794" t="s">
        <v>55</v>
      </c>
      <c r="P794" t="s">
        <v>329</v>
      </c>
      <c r="Q794" t="s">
        <v>329</v>
      </c>
      <c r="R794" t="s">
        <v>61</v>
      </c>
      <c r="S794" t="s">
        <v>62</v>
      </c>
      <c r="T794" t="s">
        <v>49</v>
      </c>
      <c r="U794" t="s">
        <v>330</v>
      </c>
      <c r="V794">
        <v>16</v>
      </c>
      <c r="W794" t="s">
        <v>51</v>
      </c>
      <c r="X794" t="s">
        <v>52</v>
      </c>
      <c r="Y794" t="s">
        <v>53</v>
      </c>
      <c r="Z794" t="s">
        <v>54</v>
      </c>
      <c r="AA794" s="114">
        <v>43641</v>
      </c>
      <c r="AB794" s="112">
        <v>0.60486111111111107</v>
      </c>
      <c r="AC794" t="s">
        <v>248</v>
      </c>
      <c r="AG794" t="s">
        <v>331</v>
      </c>
      <c r="AH794" t="s">
        <v>1010</v>
      </c>
      <c r="AI794">
        <v>7.88</v>
      </c>
      <c r="AJ794" t="s">
        <v>1681</v>
      </c>
      <c r="AK794">
        <v>34.99</v>
      </c>
      <c r="AL794">
        <v>15</v>
      </c>
      <c r="AM794" s="110" t="str">
        <f t="shared" si="12"/>
        <v>25-40mph</v>
      </c>
    </row>
    <row r="795" spans="1:39" x14ac:dyDescent="0.45">
      <c r="A795" t="str">
        <f ca="1">1+A88</f>
        <v/>
      </c>
      <c r="B795" t="str">
        <f>""</f>
        <v/>
      </c>
      <c r="C795" t="s">
        <v>312</v>
      </c>
      <c r="D795" s="114">
        <v>43578</v>
      </c>
      <c r="E795">
        <v>2019</v>
      </c>
      <c r="F795" s="112">
        <v>0.87916666666666665</v>
      </c>
      <c r="G795">
        <v>34.214669999999998</v>
      </c>
      <c r="H795">
        <v>-117.09731499999999</v>
      </c>
      <c r="I795" t="s">
        <v>41</v>
      </c>
      <c r="J795" t="s">
        <v>42</v>
      </c>
      <c r="K795" t="s">
        <v>3</v>
      </c>
      <c r="L795" t="s">
        <v>3</v>
      </c>
      <c r="N795" t="s">
        <v>55</v>
      </c>
      <c r="P795" t="s">
        <v>313</v>
      </c>
      <c r="Q795" t="s">
        <v>313</v>
      </c>
      <c r="R795" t="s">
        <v>61</v>
      </c>
      <c r="S795" t="s">
        <v>62</v>
      </c>
      <c r="T795" t="s">
        <v>49</v>
      </c>
      <c r="U795" t="s">
        <v>153</v>
      </c>
      <c r="V795">
        <v>12</v>
      </c>
      <c r="W795" t="s">
        <v>51</v>
      </c>
      <c r="Y795" t="s">
        <v>53</v>
      </c>
      <c r="Z795" t="s">
        <v>75</v>
      </c>
      <c r="AC795" t="s">
        <v>55</v>
      </c>
      <c r="AG795" t="s">
        <v>55</v>
      </c>
      <c r="AH795" t="s">
        <v>555</v>
      </c>
      <c r="AI795">
        <v>2.75</v>
      </c>
      <c r="AJ795" t="s">
        <v>1682</v>
      </c>
      <c r="AK795">
        <v>8.99</v>
      </c>
      <c r="AL795">
        <v>53</v>
      </c>
      <c r="AM795" s="110" t="str">
        <f t="shared" si="12"/>
        <v>&lt; 25mph</v>
      </c>
    </row>
    <row r="796" spans="1:39" x14ac:dyDescent="0.45">
      <c r="A796" t="str">
        <f ca="1">1+A103</f>
        <v/>
      </c>
      <c r="B796" t="str">
        <f>""</f>
        <v/>
      </c>
      <c r="C796" t="s">
        <v>352</v>
      </c>
      <c r="D796" s="114">
        <v>43729</v>
      </c>
      <c r="E796">
        <v>2019</v>
      </c>
      <c r="F796" s="112">
        <v>0.45347222222222222</v>
      </c>
      <c r="G796">
        <v>36.102612000000001</v>
      </c>
      <c r="H796">
        <v>-118.86592400000001</v>
      </c>
      <c r="I796" t="s">
        <v>63</v>
      </c>
      <c r="J796" t="s">
        <v>42</v>
      </c>
      <c r="K796" t="s">
        <v>4</v>
      </c>
      <c r="L796" t="s">
        <v>4</v>
      </c>
      <c r="N796" t="s">
        <v>43</v>
      </c>
      <c r="O796" t="s">
        <v>353</v>
      </c>
      <c r="P796" t="s">
        <v>354</v>
      </c>
      <c r="Q796" t="s">
        <v>354</v>
      </c>
      <c r="R796" t="s">
        <v>47</v>
      </c>
      <c r="S796" t="s">
        <v>48</v>
      </c>
      <c r="T796" t="s">
        <v>49</v>
      </c>
      <c r="U796" t="s">
        <v>316</v>
      </c>
      <c r="V796">
        <v>12</v>
      </c>
      <c r="W796" t="s">
        <v>51</v>
      </c>
      <c r="X796" t="s">
        <v>52</v>
      </c>
      <c r="Y796" t="s">
        <v>53</v>
      </c>
      <c r="Z796" t="s">
        <v>54</v>
      </c>
      <c r="AA796" s="114">
        <v>43729</v>
      </c>
      <c r="AB796" s="112">
        <v>0.45347222222222222</v>
      </c>
      <c r="AC796" t="s">
        <v>37</v>
      </c>
      <c r="AE796" t="s">
        <v>80</v>
      </c>
      <c r="AF796" t="s">
        <v>70</v>
      </c>
      <c r="AG796" t="s">
        <v>137</v>
      </c>
      <c r="AK796">
        <v>0</v>
      </c>
      <c r="AL796">
        <v>0</v>
      </c>
      <c r="AM796" s="110" t="str">
        <f t="shared" si="12"/>
        <v>No data</v>
      </c>
    </row>
    <row r="797" spans="1:39" x14ac:dyDescent="0.45">
      <c r="A797" t="str">
        <f ca="1">1+A8</f>
        <v/>
      </c>
      <c r="B797" t="str">
        <f>""</f>
        <v/>
      </c>
      <c r="C797" t="s">
        <v>89</v>
      </c>
      <c r="D797" s="114">
        <v>42129</v>
      </c>
      <c r="E797">
        <v>2015</v>
      </c>
      <c r="F797" s="112">
        <v>0.66666666666666663</v>
      </c>
      <c r="G797">
        <v>33.711010000000002</v>
      </c>
      <c r="H797">
        <v>-117.708946</v>
      </c>
      <c r="I797" t="s">
        <v>41</v>
      </c>
      <c r="J797" t="s">
        <v>42</v>
      </c>
      <c r="K797" t="s">
        <v>3</v>
      </c>
      <c r="L797" t="s">
        <v>3</v>
      </c>
      <c r="N797" t="s">
        <v>43</v>
      </c>
      <c r="O797" t="s">
        <v>90</v>
      </c>
      <c r="P797" t="s">
        <v>91</v>
      </c>
      <c r="Q797" t="s">
        <v>92</v>
      </c>
      <c r="R797" t="s">
        <v>61</v>
      </c>
      <c r="S797" t="s">
        <v>62</v>
      </c>
      <c r="T797" t="s">
        <v>49</v>
      </c>
      <c r="U797" t="s">
        <v>56</v>
      </c>
      <c r="V797">
        <v>12</v>
      </c>
      <c r="W797" t="s">
        <v>51</v>
      </c>
      <c r="X797" t="s">
        <v>52</v>
      </c>
      <c r="Y797" t="s">
        <v>53</v>
      </c>
      <c r="Z797" t="s">
        <v>75</v>
      </c>
      <c r="AA797" t="s">
        <v>76</v>
      </c>
      <c r="AB797" t="s">
        <v>56</v>
      </c>
      <c r="AC797" t="s">
        <v>37</v>
      </c>
      <c r="AD797" t="s">
        <v>56</v>
      </c>
      <c r="AE797" t="s">
        <v>80</v>
      </c>
      <c r="AF797" t="s">
        <v>70</v>
      </c>
      <c r="AG797" t="s">
        <v>64</v>
      </c>
      <c r="AH797" t="s">
        <v>1081</v>
      </c>
      <c r="AI797">
        <v>7.82</v>
      </c>
      <c r="AJ797" t="s">
        <v>1683</v>
      </c>
      <c r="AK797">
        <v>8.99</v>
      </c>
      <c r="AL797">
        <v>86</v>
      </c>
      <c r="AM797" s="110" t="str">
        <f t="shared" si="12"/>
        <v>&lt; 25mph</v>
      </c>
    </row>
    <row r="798" spans="1:39" x14ac:dyDescent="0.45">
      <c r="A798" t="str">
        <f ca="1">1+A102</f>
        <v/>
      </c>
      <c r="B798" t="str">
        <f>""</f>
        <v/>
      </c>
      <c r="C798" t="s">
        <v>349</v>
      </c>
      <c r="D798" s="114">
        <v>43727</v>
      </c>
      <c r="E798">
        <v>2019</v>
      </c>
      <c r="F798" s="112">
        <v>0.63611111111111107</v>
      </c>
      <c r="G798">
        <v>33.519466000000001</v>
      </c>
      <c r="H798">
        <v>-117.296083</v>
      </c>
      <c r="I798" t="s">
        <v>63</v>
      </c>
      <c r="J798" t="s">
        <v>42</v>
      </c>
      <c r="K798" t="s">
        <v>4</v>
      </c>
      <c r="L798" t="s">
        <v>4</v>
      </c>
      <c r="N798" t="s">
        <v>43</v>
      </c>
      <c r="O798" t="s">
        <v>350</v>
      </c>
      <c r="P798" t="s">
        <v>351</v>
      </c>
      <c r="Q798" t="s">
        <v>351</v>
      </c>
      <c r="R798" t="s">
        <v>61</v>
      </c>
      <c r="S798" t="s">
        <v>62</v>
      </c>
      <c r="T798" t="s">
        <v>49</v>
      </c>
      <c r="U798" t="s">
        <v>64</v>
      </c>
      <c r="V798">
        <v>33</v>
      </c>
      <c r="W798" t="s">
        <v>51</v>
      </c>
      <c r="X798" t="s">
        <v>52</v>
      </c>
      <c r="Y798" t="s">
        <v>53</v>
      </c>
      <c r="Z798" t="s">
        <v>54</v>
      </c>
      <c r="AA798" s="114">
        <v>43727</v>
      </c>
      <c r="AB798" s="112">
        <v>0.63611111111111107</v>
      </c>
      <c r="AC798" t="s">
        <v>37</v>
      </c>
      <c r="AE798" t="s">
        <v>141</v>
      </c>
      <c r="AF798" t="s">
        <v>70</v>
      </c>
      <c r="AG798" t="s">
        <v>63</v>
      </c>
      <c r="AH798" t="s">
        <v>464</v>
      </c>
      <c r="AI798">
        <v>3.86</v>
      </c>
      <c r="AJ798" t="s">
        <v>1684</v>
      </c>
      <c r="AK798">
        <v>12</v>
      </c>
      <c r="AL798">
        <v>60</v>
      </c>
      <c r="AM798" s="110" t="str">
        <f t="shared" si="12"/>
        <v>&lt; 25mph</v>
      </c>
    </row>
    <row r="799" spans="1:39" x14ac:dyDescent="0.45">
      <c r="A799" t="str">
        <f ca="1">1+A10</f>
        <v/>
      </c>
      <c r="B799" t="str">
        <f>""</f>
        <v/>
      </c>
      <c r="C799" t="s">
        <v>96</v>
      </c>
      <c r="D799" s="114">
        <v>42138</v>
      </c>
      <c r="E799">
        <v>2015</v>
      </c>
      <c r="F799" s="112">
        <v>0.93333333333333335</v>
      </c>
      <c r="G799">
        <v>36.131810000000002</v>
      </c>
      <c r="H799">
        <v>-118.778424</v>
      </c>
      <c r="I799" t="s">
        <v>41</v>
      </c>
      <c r="J799" t="s">
        <v>42</v>
      </c>
      <c r="K799" t="s">
        <v>3</v>
      </c>
      <c r="L799" t="s">
        <v>3</v>
      </c>
      <c r="N799" t="s">
        <v>97</v>
      </c>
      <c r="O799" t="s">
        <v>56</v>
      </c>
      <c r="P799" t="s">
        <v>98</v>
      </c>
      <c r="Q799" t="s">
        <v>99</v>
      </c>
      <c r="R799" t="s">
        <v>47</v>
      </c>
      <c r="S799" t="s">
        <v>48</v>
      </c>
      <c r="T799" t="s">
        <v>49</v>
      </c>
      <c r="U799" t="s">
        <v>56</v>
      </c>
      <c r="V799">
        <v>12</v>
      </c>
      <c r="W799" t="s">
        <v>51</v>
      </c>
      <c r="X799" t="s">
        <v>52</v>
      </c>
      <c r="Y799" t="s">
        <v>53</v>
      </c>
      <c r="Z799" t="s">
        <v>54</v>
      </c>
      <c r="AA799" s="114">
        <v>42138</v>
      </c>
      <c r="AB799" s="112">
        <v>0.93333333333333335</v>
      </c>
      <c r="AC799" t="s">
        <v>37</v>
      </c>
      <c r="AD799" t="s">
        <v>56</v>
      </c>
      <c r="AE799" t="s">
        <v>41</v>
      </c>
      <c r="AF799" t="s">
        <v>70</v>
      </c>
      <c r="AG799" t="s">
        <v>55</v>
      </c>
      <c r="AH799" t="s">
        <v>1278</v>
      </c>
      <c r="AI799">
        <v>5.65</v>
      </c>
      <c r="AJ799" t="s">
        <v>1685</v>
      </c>
      <c r="AK799">
        <v>11.4</v>
      </c>
      <c r="AL799">
        <v>49</v>
      </c>
      <c r="AM799" s="110" t="str">
        <f t="shared" si="12"/>
        <v>&lt; 25mph</v>
      </c>
    </row>
    <row r="800" spans="1:39" x14ac:dyDescent="0.45">
      <c r="A800" t="str">
        <f ca="1">1+A104</f>
        <v/>
      </c>
      <c r="B800" t="str">
        <f>""</f>
        <v/>
      </c>
      <c r="C800" t="s">
        <v>355</v>
      </c>
      <c r="D800" s="114">
        <v>43579</v>
      </c>
      <c r="E800">
        <v>2019</v>
      </c>
      <c r="F800" s="112">
        <v>0.69444444444444442</v>
      </c>
      <c r="G800">
        <v>37.639133999999999</v>
      </c>
      <c r="H800">
        <v>-118.858774</v>
      </c>
      <c r="I800" t="s">
        <v>63</v>
      </c>
      <c r="J800" t="s">
        <v>42</v>
      </c>
      <c r="K800" t="s">
        <v>3</v>
      </c>
      <c r="L800" t="s">
        <v>3</v>
      </c>
      <c r="N800" t="s">
        <v>55</v>
      </c>
      <c r="P800" t="s">
        <v>356</v>
      </c>
      <c r="Q800" t="s">
        <v>356</v>
      </c>
      <c r="R800" t="s">
        <v>47</v>
      </c>
      <c r="S800" t="s">
        <v>48</v>
      </c>
      <c r="T800" t="s">
        <v>49</v>
      </c>
      <c r="U800" t="s">
        <v>153</v>
      </c>
      <c r="V800">
        <v>12</v>
      </c>
      <c r="W800" t="s">
        <v>51</v>
      </c>
      <c r="X800" t="s">
        <v>52</v>
      </c>
      <c r="Y800" t="s">
        <v>53</v>
      </c>
      <c r="Z800" t="s">
        <v>75</v>
      </c>
      <c r="AC800" t="s">
        <v>248</v>
      </c>
      <c r="AG800" t="s">
        <v>55</v>
      </c>
      <c r="AH800" t="s">
        <v>617</v>
      </c>
      <c r="AI800">
        <v>2.2599999999999998</v>
      </c>
      <c r="AJ800" t="s">
        <v>1686</v>
      </c>
      <c r="AK800">
        <v>5.0999999999999996</v>
      </c>
      <c r="AL800">
        <v>11</v>
      </c>
      <c r="AM800" s="110" t="str">
        <f t="shared" si="12"/>
        <v>&lt; 25mph</v>
      </c>
    </row>
    <row r="801" spans="1:39" x14ac:dyDescent="0.45">
      <c r="A801" t="str">
        <f ca="1">1+A20</f>
        <v/>
      </c>
      <c r="B801" t="str">
        <f>""</f>
        <v/>
      </c>
      <c r="C801" t="s">
        <v>129</v>
      </c>
      <c r="D801" s="114">
        <v>42198</v>
      </c>
      <c r="E801">
        <v>2015</v>
      </c>
      <c r="F801" s="112">
        <v>0.46875</v>
      </c>
      <c r="G801">
        <v>33.767847000000003</v>
      </c>
      <c r="H801">
        <v>-117.72072300000001</v>
      </c>
      <c r="I801" t="s">
        <v>41</v>
      </c>
      <c r="J801" t="s">
        <v>42</v>
      </c>
      <c r="K801" t="s">
        <v>6</v>
      </c>
      <c r="L801" t="s">
        <v>6</v>
      </c>
      <c r="N801" t="s">
        <v>43</v>
      </c>
      <c r="O801" t="s">
        <v>101</v>
      </c>
      <c r="P801" t="s">
        <v>130</v>
      </c>
      <c r="Q801" t="s">
        <v>131</v>
      </c>
      <c r="R801" t="s">
        <v>61</v>
      </c>
      <c r="S801" t="s">
        <v>62</v>
      </c>
      <c r="T801" t="s">
        <v>49</v>
      </c>
      <c r="U801" t="s">
        <v>50</v>
      </c>
      <c r="V801">
        <v>12</v>
      </c>
      <c r="W801" t="s">
        <v>51</v>
      </c>
      <c r="X801" t="s">
        <v>52</v>
      </c>
      <c r="Y801" t="s">
        <v>53</v>
      </c>
      <c r="Z801" t="s">
        <v>54</v>
      </c>
      <c r="AA801" s="114">
        <v>42198</v>
      </c>
      <c r="AB801" s="112">
        <v>0.5625</v>
      </c>
      <c r="AC801" t="s">
        <v>55</v>
      </c>
      <c r="AD801" t="s">
        <v>56</v>
      </c>
      <c r="AE801" t="s">
        <v>56</v>
      </c>
      <c r="AF801" t="s">
        <v>56</v>
      </c>
      <c r="AG801" t="s">
        <v>55</v>
      </c>
      <c r="AH801" t="s">
        <v>450</v>
      </c>
      <c r="AI801">
        <v>3.07</v>
      </c>
      <c r="AJ801" t="s">
        <v>1687</v>
      </c>
      <c r="AK801">
        <v>20</v>
      </c>
      <c r="AL801">
        <v>83</v>
      </c>
      <c r="AM801" s="110" t="str">
        <f t="shared" si="12"/>
        <v>&lt; 25mph</v>
      </c>
    </row>
    <row r="802" spans="1:39" x14ac:dyDescent="0.45">
      <c r="A802" t="str">
        <f ca="1">1+A50</f>
        <v/>
      </c>
      <c r="B802" t="str">
        <f>""</f>
        <v/>
      </c>
      <c r="C802" t="s">
        <v>201</v>
      </c>
      <c r="D802" s="114">
        <v>42666</v>
      </c>
      <c r="E802">
        <v>2016</v>
      </c>
      <c r="F802" s="112">
        <v>0.40277777777777779</v>
      </c>
      <c r="G802">
        <v>34.460281000000002</v>
      </c>
      <c r="H802">
        <v>-119.285265</v>
      </c>
      <c r="I802" t="s">
        <v>41</v>
      </c>
      <c r="J802" t="s">
        <v>42</v>
      </c>
      <c r="K802" t="s">
        <v>3</v>
      </c>
      <c r="L802" t="s">
        <v>3</v>
      </c>
      <c r="N802" t="s">
        <v>43</v>
      </c>
      <c r="O802" t="s">
        <v>157</v>
      </c>
      <c r="P802" t="s">
        <v>216</v>
      </c>
      <c r="Q802" t="s">
        <v>217</v>
      </c>
      <c r="R802" t="s">
        <v>61</v>
      </c>
      <c r="S802" t="s">
        <v>62</v>
      </c>
      <c r="T802" t="s">
        <v>49</v>
      </c>
      <c r="U802" t="s">
        <v>56</v>
      </c>
      <c r="V802" t="s">
        <v>164</v>
      </c>
      <c r="W802" t="s">
        <v>51</v>
      </c>
      <c r="X802" t="s">
        <v>52</v>
      </c>
      <c r="Y802" t="s">
        <v>53</v>
      </c>
      <c r="Z802" t="s">
        <v>75</v>
      </c>
      <c r="AA802" t="s">
        <v>76</v>
      </c>
      <c r="AB802" t="s">
        <v>56</v>
      </c>
      <c r="AC802" t="s">
        <v>86</v>
      </c>
      <c r="AD802" t="s">
        <v>52</v>
      </c>
      <c r="AE802" t="s">
        <v>56</v>
      </c>
      <c r="AF802" t="s">
        <v>56</v>
      </c>
      <c r="AG802" t="s">
        <v>55</v>
      </c>
      <c r="AH802" t="s">
        <v>1688</v>
      </c>
      <c r="AI802">
        <v>5.81</v>
      </c>
      <c r="AJ802" t="s">
        <v>1689</v>
      </c>
      <c r="AK802">
        <v>5.7</v>
      </c>
      <c r="AL802">
        <v>37</v>
      </c>
      <c r="AM802" s="110" t="str">
        <f t="shared" si="12"/>
        <v>&lt; 25mph</v>
      </c>
    </row>
    <row r="803" spans="1:39" x14ac:dyDescent="0.45">
      <c r="A803" t="str">
        <f ca="1">1+A75</f>
        <v/>
      </c>
      <c r="B803" t="str">
        <f>""</f>
        <v/>
      </c>
      <c r="C803" t="s">
        <v>150</v>
      </c>
      <c r="D803" s="114">
        <v>43035</v>
      </c>
      <c r="E803">
        <v>2017</v>
      </c>
      <c r="F803" s="112">
        <v>0.98958333333333337</v>
      </c>
      <c r="G803">
        <v>34.456999000000003</v>
      </c>
      <c r="H803">
        <v>-119.564804</v>
      </c>
      <c r="I803" t="s">
        <v>41</v>
      </c>
      <c r="J803" t="s">
        <v>42</v>
      </c>
      <c r="K803" t="s">
        <v>3</v>
      </c>
      <c r="L803" t="s">
        <v>3</v>
      </c>
      <c r="N803" t="s">
        <v>133</v>
      </c>
      <c r="O803" t="s">
        <v>56</v>
      </c>
      <c r="P803" t="s">
        <v>276</v>
      </c>
      <c r="Q803" t="s">
        <v>276</v>
      </c>
      <c r="R803" t="s">
        <v>61</v>
      </c>
      <c r="S803" t="s">
        <v>62</v>
      </c>
      <c r="T803" t="s">
        <v>49</v>
      </c>
      <c r="U803" t="s">
        <v>153</v>
      </c>
      <c r="V803">
        <v>16</v>
      </c>
      <c r="W803" t="s">
        <v>51</v>
      </c>
      <c r="X803" t="s">
        <v>52</v>
      </c>
      <c r="Y803" t="s">
        <v>53</v>
      </c>
      <c r="Z803" t="s">
        <v>75</v>
      </c>
      <c r="AA803" t="s">
        <v>76</v>
      </c>
      <c r="AB803" t="s">
        <v>56</v>
      </c>
      <c r="AC803" t="s">
        <v>55</v>
      </c>
      <c r="AD803" t="s">
        <v>56</v>
      </c>
      <c r="AE803" t="s">
        <v>56</v>
      </c>
      <c r="AF803" t="s">
        <v>56</v>
      </c>
      <c r="AG803" t="s">
        <v>55</v>
      </c>
      <c r="AH803" t="s">
        <v>507</v>
      </c>
      <c r="AI803">
        <v>7.63</v>
      </c>
      <c r="AJ803" t="s">
        <v>1690</v>
      </c>
      <c r="AK803">
        <v>8.99</v>
      </c>
      <c r="AL803">
        <v>15</v>
      </c>
      <c r="AM803" s="110" t="str">
        <f t="shared" si="12"/>
        <v>&lt; 25mph</v>
      </c>
    </row>
    <row r="804" spans="1:39" x14ac:dyDescent="0.45">
      <c r="A804" t="str">
        <f ca="1">1+A130</f>
        <v/>
      </c>
      <c r="B804" t="s">
        <v>249</v>
      </c>
      <c r="D804" s="114">
        <v>42544</v>
      </c>
      <c r="E804">
        <v>2016</v>
      </c>
      <c r="F804" s="112">
        <v>0.66666666666666663</v>
      </c>
      <c r="G804">
        <v>34.26764</v>
      </c>
      <c r="H804">
        <v>-117.843994</v>
      </c>
      <c r="I804" t="s">
        <v>41</v>
      </c>
      <c r="J804" t="s">
        <v>42</v>
      </c>
      <c r="K804" t="s">
        <v>9</v>
      </c>
      <c r="M804" t="s">
        <v>9</v>
      </c>
      <c r="N804" t="s">
        <v>43</v>
      </c>
      <c r="O804" t="s">
        <v>413</v>
      </c>
      <c r="AC804" t="s">
        <v>37</v>
      </c>
      <c r="AE804" t="s">
        <v>41</v>
      </c>
      <c r="AH804" t="s">
        <v>662</v>
      </c>
      <c r="AI804">
        <v>6.35</v>
      </c>
      <c r="AJ804" t="s">
        <v>1691</v>
      </c>
      <c r="AK804">
        <v>4.99</v>
      </c>
      <c r="AL804">
        <v>1</v>
      </c>
      <c r="AM804" s="110" t="str">
        <f t="shared" si="12"/>
        <v>&lt; 25mph</v>
      </c>
    </row>
    <row r="805" spans="1:39" x14ac:dyDescent="0.45">
      <c r="A805" t="str">
        <f ca="1">1+A17</f>
        <v/>
      </c>
      <c r="B805" t="str">
        <f>""</f>
        <v/>
      </c>
      <c r="C805" t="s">
        <v>120</v>
      </c>
      <c r="D805" s="114">
        <v>42164</v>
      </c>
      <c r="E805">
        <v>2015</v>
      </c>
      <c r="F805" s="112">
        <v>0.24027777777777781</v>
      </c>
      <c r="G805">
        <v>33.598571999999997</v>
      </c>
      <c r="H805">
        <v>-117.131068</v>
      </c>
      <c r="I805" t="s">
        <v>63</v>
      </c>
      <c r="J805" t="s">
        <v>42</v>
      </c>
      <c r="K805" t="s">
        <v>3</v>
      </c>
      <c r="L805" t="s">
        <v>3</v>
      </c>
      <c r="N805" t="s">
        <v>43</v>
      </c>
      <c r="O805" t="s">
        <v>101</v>
      </c>
      <c r="P805" t="s">
        <v>121</v>
      </c>
      <c r="Q805" t="s">
        <v>122</v>
      </c>
      <c r="R805" t="s">
        <v>47</v>
      </c>
      <c r="S805" t="s">
        <v>48</v>
      </c>
      <c r="T805" t="s">
        <v>49</v>
      </c>
      <c r="U805" t="s">
        <v>56</v>
      </c>
      <c r="V805">
        <v>33</v>
      </c>
      <c r="W805" t="s">
        <v>51</v>
      </c>
      <c r="X805" t="s">
        <v>52</v>
      </c>
      <c r="Y805" t="s">
        <v>53</v>
      </c>
      <c r="Z805" t="s">
        <v>54</v>
      </c>
      <c r="AA805" s="114">
        <v>42164</v>
      </c>
      <c r="AB805" s="112">
        <v>0.24027777777777781</v>
      </c>
      <c r="AC805" t="s">
        <v>37</v>
      </c>
      <c r="AD805" t="s">
        <v>56</v>
      </c>
      <c r="AE805" t="s">
        <v>112</v>
      </c>
      <c r="AF805" t="s">
        <v>70</v>
      </c>
      <c r="AG805" t="s">
        <v>64</v>
      </c>
      <c r="AH805" t="s">
        <v>464</v>
      </c>
      <c r="AI805">
        <v>7.92</v>
      </c>
      <c r="AJ805" t="s">
        <v>1692</v>
      </c>
      <c r="AK805">
        <v>5.99</v>
      </c>
      <c r="AL805">
        <v>169</v>
      </c>
      <c r="AM805" s="110" t="str">
        <f t="shared" si="12"/>
        <v>&lt; 25mph</v>
      </c>
    </row>
    <row r="806" spans="1:39" x14ac:dyDescent="0.45">
      <c r="A806" t="str">
        <f ca="1">1+A37</f>
        <v/>
      </c>
      <c r="B806" t="str">
        <f>""</f>
        <v/>
      </c>
      <c r="C806" t="s">
        <v>181</v>
      </c>
      <c r="D806" s="114">
        <v>42530</v>
      </c>
      <c r="E806">
        <v>2016</v>
      </c>
      <c r="F806" s="112">
        <v>0.4777777777777778</v>
      </c>
      <c r="G806">
        <v>34.586229000000003</v>
      </c>
      <c r="H806">
        <v>-118.19596199999999</v>
      </c>
      <c r="I806" t="s">
        <v>41</v>
      </c>
      <c r="J806" t="s">
        <v>42</v>
      </c>
      <c r="K806" t="s">
        <v>3</v>
      </c>
      <c r="L806" t="s">
        <v>3</v>
      </c>
      <c r="N806" t="s">
        <v>55</v>
      </c>
      <c r="O806" t="s">
        <v>56</v>
      </c>
      <c r="P806" t="s">
        <v>182</v>
      </c>
      <c r="Q806" t="s">
        <v>182</v>
      </c>
      <c r="R806" t="s">
        <v>61</v>
      </c>
      <c r="S806" t="s">
        <v>62</v>
      </c>
      <c r="T806" t="s">
        <v>49</v>
      </c>
      <c r="U806" t="s">
        <v>163</v>
      </c>
      <c r="V806">
        <v>12</v>
      </c>
      <c r="W806" t="s">
        <v>51</v>
      </c>
      <c r="X806" t="s">
        <v>52</v>
      </c>
      <c r="Y806" t="s">
        <v>53</v>
      </c>
      <c r="Z806" t="s">
        <v>54</v>
      </c>
      <c r="AA806" s="114">
        <v>42530</v>
      </c>
      <c r="AB806" s="112">
        <v>0.4777777777777778</v>
      </c>
      <c r="AC806" t="s">
        <v>37</v>
      </c>
      <c r="AD806" t="s">
        <v>56</v>
      </c>
      <c r="AE806" t="s">
        <v>141</v>
      </c>
      <c r="AF806" t="s">
        <v>70</v>
      </c>
      <c r="AG806" t="s">
        <v>55</v>
      </c>
      <c r="AH806" t="s">
        <v>500</v>
      </c>
      <c r="AI806">
        <v>6.32</v>
      </c>
      <c r="AJ806" t="s">
        <v>1693</v>
      </c>
      <c r="AK806">
        <v>34.99</v>
      </c>
      <c r="AL806">
        <v>17</v>
      </c>
      <c r="AM806" s="110" t="str">
        <f t="shared" si="12"/>
        <v>25-40mph</v>
      </c>
    </row>
    <row r="807" spans="1:39" x14ac:dyDescent="0.45">
      <c r="A807" t="str">
        <f ca="1">1+A48</f>
        <v/>
      </c>
      <c r="B807" t="str">
        <f>""</f>
        <v/>
      </c>
      <c r="C807" t="s">
        <v>210</v>
      </c>
      <c r="D807" s="114">
        <v>42661</v>
      </c>
      <c r="E807">
        <v>2016</v>
      </c>
      <c r="F807" s="112">
        <v>0.77847222222222223</v>
      </c>
      <c r="G807">
        <v>34.468682999999999</v>
      </c>
      <c r="H807">
        <v>-119.772155</v>
      </c>
      <c r="I807" t="s">
        <v>41</v>
      </c>
      <c r="J807" t="s">
        <v>42</v>
      </c>
      <c r="K807" t="s">
        <v>4</v>
      </c>
      <c r="L807" t="s">
        <v>4</v>
      </c>
      <c r="N807" t="s">
        <v>43</v>
      </c>
      <c r="O807" t="s">
        <v>211</v>
      </c>
      <c r="P807" t="s">
        <v>212</v>
      </c>
      <c r="Q807" t="s">
        <v>212</v>
      </c>
      <c r="R807" t="s">
        <v>61</v>
      </c>
      <c r="S807" t="s">
        <v>62</v>
      </c>
      <c r="T807" t="s">
        <v>49</v>
      </c>
      <c r="U807" t="s">
        <v>153</v>
      </c>
      <c r="V807">
        <v>16</v>
      </c>
      <c r="W807" t="s">
        <v>51</v>
      </c>
      <c r="X807" t="s">
        <v>52</v>
      </c>
      <c r="Y807" t="s">
        <v>53</v>
      </c>
      <c r="Z807" t="s">
        <v>54</v>
      </c>
      <c r="AA807" s="114">
        <v>42661</v>
      </c>
      <c r="AB807" s="112">
        <v>0.77847222222222223</v>
      </c>
      <c r="AC807" t="s">
        <v>86</v>
      </c>
      <c r="AD807" t="s">
        <v>213</v>
      </c>
      <c r="AE807" t="s">
        <v>56</v>
      </c>
      <c r="AF807" t="s">
        <v>56</v>
      </c>
      <c r="AG807" t="s">
        <v>55</v>
      </c>
      <c r="AH807" t="s">
        <v>505</v>
      </c>
      <c r="AI807">
        <v>3.63</v>
      </c>
      <c r="AJ807" t="s">
        <v>1694</v>
      </c>
      <c r="AK807">
        <v>11.99</v>
      </c>
      <c r="AL807">
        <v>68</v>
      </c>
      <c r="AM807" s="110" t="str">
        <f t="shared" si="12"/>
        <v>&lt; 25mph</v>
      </c>
    </row>
    <row r="808" spans="1:39" x14ac:dyDescent="0.45">
      <c r="A808" t="str">
        <f ca="1">1+A12</f>
        <v/>
      </c>
      <c r="B808" t="str">
        <f>""</f>
        <v/>
      </c>
      <c r="C808" t="s">
        <v>104</v>
      </c>
      <c r="D808" s="114">
        <v>42150</v>
      </c>
      <c r="E808">
        <v>2015</v>
      </c>
      <c r="F808" s="112">
        <v>0.61597222222222225</v>
      </c>
      <c r="G808">
        <v>34.141244</v>
      </c>
      <c r="H808">
        <v>-118.907889</v>
      </c>
      <c r="I808" t="s">
        <v>63</v>
      </c>
      <c r="J808" t="s">
        <v>42</v>
      </c>
      <c r="K808" t="s">
        <v>3</v>
      </c>
      <c r="L808" t="s">
        <v>3</v>
      </c>
      <c r="N808" t="s">
        <v>43</v>
      </c>
      <c r="O808" t="s">
        <v>83</v>
      </c>
      <c r="P808" t="s">
        <v>105</v>
      </c>
      <c r="Q808" t="s">
        <v>106</v>
      </c>
      <c r="R808" t="s">
        <v>61</v>
      </c>
      <c r="S808" t="s">
        <v>62</v>
      </c>
      <c r="T808" t="s">
        <v>49</v>
      </c>
      <c r="U808" t="s">
        <v>56</v>
      </c>
      <c r="V808">
        <v>4</v>
      </c>
      <c r="W808" t="s">
        <v>51</v>
      </c>
      <c r="X808" t="s">
        <v>63</v>
      </c>
      <c r="Y808" t="s">
        <v>53</v>
      </c>
      <c r="Z808" t="s">
        <v>75</v>
      </c>
      <c r="AA808" t="s">
        <v>76</v>
      </c>
      <c r="AB808" t="s">
        <v>56</v>
      </c>
      <c r="AC808" t="s">
        <v>55</v>
      </c>
      <c r="AD808" t="s">
        <v>56</v>
      </c>
      <c r="AE808" t="s">
        <v>56</v>
      </c>
      <c r="AF808" t="s">
        <v>56</v>
      </c>
      <c r="AG808" t="s">
        <v>55</v>
      </c>
      <c r="AH808" t="s">
        <v>446</v>
      </c>
      <c r="AI808">
        <v>2.74</v>
      </c>
      <c r="AJ808" t="s">
        <v>1695</v>
      </c>
      <c r="AK808">
        <v>13</v>
      </c>
      <c r="AL808">
        <v>46</v>
      </c>
      <c r="AM808" s="110" t="str">
        <f t="shared" si="12"/>
        <v>&lt; 25mph</v>
      </c>
    </row>
    <row r="809" spans="1:39" x14ac:dyDescent="0.45">
      <c r="A809" t="str">
        <f ca="1">1+A30</f>
        <v/>
      </c>
      <c r="B809" t="str">
        <f>""</f>
        <v/>
      </c>
      <c r="C809" t="s">
        <v>165</v>
      </c>
      <c r="D809" s="114">
        <v>42488</v>
      </c>
      <c r="E809">
        <v>2016</v>
      </c>
      <c r="F809" s="112">
        <v>0.58333333333333337</v>
      </c>
      <c r="G809">
        <v>34.357004000000003</v>
      </c>
      <c r="H809">
        <v>-119.314044</v>
      </c>
      <c r="I809" t="s">
        <v>41</v>
      </c>
      <c r="J809" t="s">
        <v>42</v>
      </c>
      <c r="K809" t="s">
        <v>5</v>
      </c>
      <c r="L809" t="s">
        <v>5</v>
      </c>
      <c r="N809" t="s">
        <v>43</v>
      </c>
      <c r="O809" t="s">
        <v>157</v>
      </c>
      <c r="P809" t="s">
        <v>166</v>
      </c>
      <c r="Q809" t="s">
        <v>166</v>
      </c>
      <c r="R809" t="s">
        <v>61</v>
      </c>
      <c r="S809" t="s">
        <v>62</v>
      </c>
      <c r="T809" t="s">
        <v>49</v>
      </c>
      <c r="U809" t="s">
        <v>56</v>
      </c>
      <c r="V809">
        <v>16</v>
      </c>
      <c r="W809" t="s">
        <v>51</v>
      </c>
      <c r="X809" t="s">
        <v>52</v>
      </c>
      <c r="Y809" t="s">
        <v>53</v>
      </c>
      <c r="Z809" t="s">
        <v>54</v>
      </c>
      <c r="AA809" s="114">
        <v>42488</v>
      </c>
      <c r="AB809" s="112">
        <v>0.58333333333333337</v>
      </c>
      <c r="AC809" t="s">
        <v>86</v>
      </c>
      <c r="AD809" t="s">
        <v>63</v>
      </c>
      <c r="AE809" t="s">
        <v>56</v>
      </c>
      <c r="AF809" t="s">
        <v>56</v>
      </c>
      <c r="AG809" t="s">
        <v>55</v>
      </c>
      <c r="AH809" t="s">
        <v>489</v>
      </c>
      <c r="AI809">
        <v>7.74</v>
      </c>
      <c r="AJ809" t="s">
        <v>1696</v>
      </c>
      <c r="AK809">
        <v>27</v>
      </c>
      <c r="AL809">
        <v>98</v>
      </c>
      <c r="AM809" s="110" t="str">
        <f t="shared" si="12"/>
        <v>25-40mph</v>
      </c>
    </row>
    <row r="810" spans="1:39" x14ac:dyDescent="0.45">
      <c r="A810" t="str">
        <f ca="1">1+A119</f>
        <v/>
      </c>
      <c r="B810" t="str">
        <f>""</f>
        <v/>
      </c>
      <c r="C810" t="s">
        <v>390</v>
      </c>
      <c r="D810" s="114">
        <v>44144</v>
      </c>
      <c r="E810">
        <v>2020</v>
      </c>
      <c r="F810" s="112">
        <v>0.32569444444444451</v>
      </c>
      <c r="G810">
        <v>34.086464999999997</v>
      </c>
      <c r="H810">
        <v>-116.519986</v>
      </c>
      <c r="I810" t="s">
        <v>41</v>
      </c>
      <c r="J810" t="s">
        <v>42</v>
      </c>
      <c r="K810" t="s">
        <v>3</v>
      </c>
      <c r="L810" t="s">
        <v>3</v>
      </c>
      <c r="N810" t="s">
        <v>55</v>
      </c>
      <c r="P810" t="s">
        <v>391</v>
      </c>
      <c r="Q810" t="s">
        <v>391</v>
      </c>
      <c r="R810" t="s">
        <v>62</v>
      </c>
      <c r="S810" t="s">
        <v>62</v>
      </c>
      <c r="U810" t="s">
        <v>64</v>
      </c>
      <c r="V810">
        <v>12</v>
      </c>
      <c r="W810" t="s">
        <v>51</v>
      </c>
      <c r="X810" t="s">
        <v>52</v>
      </c>
      <c r="Y810" t="s">
        <v>53</v>
      </c>
      <c r="Z810" t="s">
        <v>54</v>
      </c>
      <c r="AA810" s="114">
        <v>44144</v>
      </c>
      <c r="AB810" s="112">
        <v>0.26319444444444451</v>
      </c>
      <c r="AC810" t="s">
        <v>86</v>
      </c>
      <c r="AD810" t="s">
        <v>52</v>
      </c>
      <c r="AG810" t="s">
        <v>55</v>
      </c>
      <c r="AH810" t="s">
        <v>757</v>
      </c>
      <c r="AI810">
        <v>5.62</v>
      </c>
      <c r="AJ810" t="s">
        <v>1697</v>
      </c>
      <c r="AK810">
        <v>23.91</v>
      </c>
      <c r="AL810">
        <v>19</v>
      </c>
      <c r="AM810" s="110" t="str">
        <f t="shared" si="12"/>
        <v>&lt; 25mph</v>
      </c>
    </row>
    <row r="811" spans="1:39" x14ac:dyDescent="0.45">
      <c r="A811" t="str">
        <f ca="1">1+A34</f>
        <v/>
      </c>
      <c r="B811" t="str">
        <f>""</f>
        <v/>
      </c>
      <c r="C811" t="s">
        <v>173</v>
      </c>
      <c r="D811" s="114">
        <v>42525</v>
      </c>
      <c r="E811">
        <v>2016</v>
      </c>
      <c r="F811" s="112">
        <v>0.4284722222222222</v>
      </c>
      <c r="G811">
        <v>33.594650000000001</v>
      </c>
      <c r="H811">
        <v>-117.13871</v>
      </c>
      <c r="I811" t="s">
        <v>41</v>
      </c>
      <c r="J811" t="s">
        <v>42</v>
      </c>
      <c r="K811" t="s">
        <v>4</v>
      </c>
      <c r="L811" t="s">
        <v>4</v>
      </c>
      <c r="N811" t="s">
        <v>55</v>
      </c>
      <c r="O811" t="s">
        <v>56</v>
      </c>
      <c r="P811" t="s">
        <v>174</v>
      </c>
      <c r="Q811" t="s">
        <v>174</v>
      </c>
      <c r="R811" t="s">
        <v>47</v>
      </c>
      <c r="S811" t="s">
        <v>48</v>
      </c>
      <c r="T811" t="s">
        <v>49</v>
      </c>
      <c r="U811" t="s">
        <v>56</v>
      </c>
      <c r="V811">
        <v>12</v>
      </c>
      <c r="W811" t="s">
        <v>51</v>
      </c>
      <c r="X811" t="s">
        <v>175</v>
      </c>
      <c r="Y811" t="s">
        <v>53</v>
      </c>
      <c r="Z811" t="s">
        <v>54</v>
      </c>
      <c r="AA811" s="114">
        <v>42525</v>
      </c>
      <c r="AB811" s="112">
        <v>0.4284722222222222</v>
      </c>
      <c r="AC811" t="s">
        <v>86</v>
      </c>
      <c r="AD811" t="s">
        <v>175</v>
      </c>
      <c r="AE811" t="s">
        <v>56</v>
      </c>
      <c r="AF811" t="s">
        <v>56</v>
      </c>
      <c r="AG811" t="s">
        <v>55</v>
      </c>
      <c r="AH811" t="s">
        <v>542</v>
      </c>
      <c r="AI811">
        <v>7.21</v>
      </c>
      <c r="AJ811" t="s">
        <v>1698</v>
      </c>
      <c r="AK811">
        <v>22.01</v>
      </c>
      <c r="AL811">
        <v>53</v>
      </c>
      <c r="AM811" s="110" t="str">
        <f t="shared" si="12"/>
        <v>&lt; 25mph</v>
      </c>
    </row>
    <row r="812" spans="1:39" x14ac:dyDescent="0.45">
      <c r="A812" t="str">
        <f ca="1">1+A111</f>
        <v/>
      </c>
      <c r="B812" t="str">
        <f>""</f>
        <v/>
      </c>
      <c r="C812" t="s">
        <v>372</v>
      </c>
      <c r="D812" s="114">
        <v>43995</v>
      </c>
      <c r="E812">
        <v>2020</v>
      </c>
      <c r="F812" s="112">
        <v>0.72638888888888886</v>
      </c>
      <c r="G812">
        <v>33.781987999999998</v>
      </c>
      <c r="H812">
        <v>-117.469972</v>
      </c>
      <c r="I812" t="s">
        <v>41</v>
      </c>
      <c r="J812" t="s">
        <v>42</v>
      </c>
      <c r="K812" t="s">
        <v>5</v>
      </c>
      <c r="L812" t="s">
        <v>5</v>
      </c>
      <c r="N812" t="s">
        <v>43</v>
      </c>
      <c r="O812" t="s">
        <v>373</v>
      </c>
      <c r="P812" t="s">
        <v>374</v>
      </c>
      <c r="Q812" t="s">
        <v>374</v>
      </c>
      <c r="R812" t="s">
        <v>62</v>
      </c>
      <c r="S812" t="s">
        <v>62</v>
      </c>
      <c r="T812" t="s">
        <v>49</v>
      </c>
      <c r="U812" t="s">
        <v>64</v>
      </c>
      <c r="V812">
        <v>12</v>
      </c>
      <c r="W812" t="s">
        <v>51</v>
      </c>
      <c r="X812" t="s">
        <v>52</v>
      </c>
      <c r="Y812" t="s">
        <v>53</v>
      </c>
      <c r="Z812" t="s">
        <v>54</v>
      </c>
      <c r="AA812" s="114">
        <v>43995</v>
      </c>
      <c r="AB812" s="112">
        <v>0.72638888888888886</v>
      </c>
      <c r="AC812" t="s">
        <v>37</v>
      </c>
      <c r="AE812" t="s">
        <v>141</v>
      </c>
      <c r="AF812" t="s">
        <v>70</v>
      </c>
      <c r="AG812" t="s">
        <v>63</v>
      </c>
      <c r="AH812" t="s">
        <v>630</v>
      </c>
      <c r="AI812">
        <v>6.73</v>
      </c>
      <c r="AJ812" t="s">
        <v>1699</v>
      </c>
      <c r="AK812">
        <v>18.39</v>
      </c>
      <c r="AL812">
        <v>27</v>
      </c>
      <c r="AM812" s="110" t="str">
        <f t="shared" si="12"/>
        <v>&lt; 25mph</v>
      </c>
    </row>
    <row r="813" spans="1:39" x14ac:dyDescent="0.45">
      <c r="A813" t="str">
        <f ca="1">1+A100</f>
        <v/>
      </c>
      <c r="B813" t="str">
        <f>""</f>
        <v/>
      </c>
      <c r="C813" t="s">
        <v>345</v>
      </c>
      <c r="D813" s="114">
        <v>43720</v>
      </c>
      <c r="E813">
        <v>2019</v>
      </c>
      <c r="F813" s="112">
        <v>0.92638888888888893</v>
      </c>
      <c r="G813">
        <v>34.575785000000003</v>
      </c>
      <c r="H813">
        <v>-118.692075</v>
      </c>
      <c r="I813" t="s">
        <v>63</v>
      </c>
      <c r="J813" t="s">
        <v>42</v>
      </c>
      <c r="K813" t="s">
        <v>3</v>
      </c>
      <c r="L813" t="s">
        <v>3</v>
      </c>
      <c r="N813" t="s">
        <v>43</v>
      </c>
      <c r="O813" t="s">
        <v>340</v>
      </c>
      <c r="P813" t="s">
        <v>346</v>
      </c>
      <c r="Q813" t="s">
        <v>346</v>
      </c>
      <c r="R813" t="s">
        <v>61</v>
      </c>
      <c r="S813" t="s">
        <v>62</v>
      </c>
      <c r="T813" t="s">
        <v>49</v>
      </c>
      <c r="U813" t="s">
        <v>64</v>
      </c>
      <c r="V813">
        <v>16</v>
      </c>
      <c r="W813" t="s">
        <v>51</v>
      </c>
      <c r="X813" t="s">
        <v>52</v>
      </c>
      <c r="Y813" t="s">
        <v>53</v>
      </c>
      <c r="Z813" t="s">
        <v>75</v>
      </c>
      <c r="AC813" t="s">
        <v>37</v>
      </c>
      <c r="AE813" t="s">
        <v>55</v>
      </c>
      <c r="AF813" t="s">
        <v>70</v>
      </c>
      <c r="AG813" t="s">
        <v>55</v>
      </c>
      <c r="AH813" t="s">
        <v>1700</v>
      </c>
      <c r="AI813">
        <v>7.9</v>
      </c>
      <c r="AJ813" t="s">
        <v>1701</v>
      </c>
      <c r="AK813">
        <v>21.7</v>
      </c>
      <c r="AL813">
        <v>44</v>
      </c>
      <c r="AM813" s="110" t="str">
        <f t="shared" si="12"/>
        <v>&lt; 25mph</v>
      </c>
    </row>
    <row r="814" spans="1:39" x14ac:dyDescent="0.45">
      <c r="A814">
        <f>1+A121</f>
        <v>10007</v>
      </c>
      <c r="B814" t="str">
        <f>""</f>
        <v/>
      </c>
      <c r="C814" t="s">
        <v>393</v>
      </c>
      <c r="D814" s="114">
        <v>44165</v>
      </c>
      <c r="E814">
        <v>2020</v>
      </c>
      <c r="F814" s="112">
        <v>0.87638888888888888</v>
      </c>
      <c r="G814">
        <v>34.072293000000002</v>
      </c>
      <c r="H814">
        <v>-118.588026</v>
      </c>
      <c r="I814" t="s">
        <v>41</v>
      </c>
      <c r="J814" t="s">
        <v>42</v>
      </c>
      <c r="K814" t="s">
        <v>4</v>
      </c>
      <c r="L814" t="s">
        <v>4</v>
      </c>
      <c r="N814" t="s">
        <v>43</v>
      </c>
      <c r="O814" t="s">
        <v>394</v>
      </c>
      <c r="P814" t="s">
        <v>395</v>
      </c>
      <c r="Q814" t="s">
        <v>395</v>
      </c>
      <c r="R814" t="s">
        <v>62</v>
      </c>
      <c r="S814" t="s">
        <v>62</v>
      </c>
      <c r="U814" t="s">
        <v>396</v>
      </c>
      <c r="V814">
        <v>16</v>
      </c>
      <c r="W814" t="s">
        <v>51</v>
      </c>
      <c r="X814" t="s">
        <v>63</v>
      </c>
      <c r="Y814" t="s">
        <v>53</v>
      </c>
      <c r="Z814" t="s">
        <v>54</v>
      </c>
      <c r="AA814" s="114">
        <v>44165</v>
      </c>
      <c r="AB814" s="112">
        <v>0.87638888888888888</v>
      </c>
      <c r="AC814" t="s">
        <v>37</v>
      </c>
      <c r="AE814" t="s">
        <v>80</v>
      </c>
      <c r="AF814" t="s">
        <v>70</v>
      </c>
      <c r="AG814" t="s">
        <v>321</v>
      </c>
      <c r="AH814" t="s">
        <v>514</v>
      </c>
      <c r="AI814">
        <v>6.65</v>
      </c>
      <c r="AJ814" t="s">
        <v>1702</v>
      </c>
      <c r="AK814">
        <v>21</v>
      </c>
      <c r="AL814">
        <v>68</v>
      </c>
      <c r="AM814" s="110" t="str">
        <f t="shared" si="12"/>
        <v>&lt; 25mph</v>
      </c>
    </row>
    <row r="815" spans="1:39" x14ac:dyDescent="0.45">
      <c r="A815" t="str">
        <f ca="1">1+A31</f>
        <v/>
      </c>
      <c r="B815" t="str">
        <f>""</f>
        <v/>
      </c>
      <c r="C815" t="s">
        <v>167</v>
      </c>
      <c r="D815" s="114">
        <v>42492</v>
      </c>
      <c r="E815">
        <v>2016</v>
      </c>
      <c r="F815" s="112">
        <v>0.29375000000000001</v>
      </c>
      <c r="G815">
        <v>34.473624000000001</v>
      </c>
      <c r="H815">
        <v>-120.215309</v>
      </c>
      <c r="I815" t="s">
        <v>41</v>
      </c>
      <c r="J815" t="s">
        <v>42</v>
      </c>
      <c r="K815" t="s">
        <v>3</v>
      </c>
      <c r="L815" t="s">
        <v>3</v>
      </c>
      <c r="N815" t="s">
        <v>43</v>
      </c>
      <c r="O815" t="s">
        <v>168</v>
      </c>
      <c r="P815" t="s">
        <v>169</v>
      </c>
      <c r="Q815" t="s">
        <v>169</v>
      </c>
      <c r="R815" t="s">
        <v>47</v>
      </c>
      <c r="S815" t="s">
        <v>48</v>
      </c>
      <c r="T815" t="s">
        <v>49</v>
      </c>
      <c r="U815" t="s">
        <v>56</v>
      </c>
      <c r="V815">
        <v>16</v>
      </c>
      <c r="W815" t="s">
        <v>51</v>
      </c>
      <c r="X815" t="s">
        <v>52</v>
      </c>
      <c r="Y815" t="s">
        <v>53</v>
      </c>
      <c r="Z815" t="s">
        <v>54</v>
      </c>
      <c r="AA815" s="114">
        <v>42492</v>
      </c>
      <c r="AB815" s="112">
        <v>0.29375000000000001</v>
      </c>
      <c r="AC815" t="s">
        <v>86</v>
      </c>
      <c r="AD815" t="s">
        <v>87</v>
      </c>
      <c r="AE815" t="s">
        <v>56</v>
      </c>
      <c r="AF815" t="s">
        <v>56</v>
      </c>
      <c r="AG815" t="s">
        <v>55</v>
      </c>
      <c r="AH815" t="s">
        <v>1375</v>
      </c>
      <c r="AI815">
        <v>1.55</v>
      </c>
      <c r="AJ815" t="s">
        <v>1703</v>
      </c>
      <c r="AK815">
        <v>17</v>
      </c>
      <c r="AL815">
        <v>13</v>
      </c>
      <c r="AM815" s="110" t="str">
        <f t="shared" si="12"/>
        <v>&lt; 25mph</v>
      </c>
    </row>
    <row r="816" spans="1:39" x14ac:dyDescent="0.45">
      <c r="A816" t="str">
        <f ca="1">1+A71</f>
        <v/>
      </c>
      <c r="B816" t="str">
        <f>""</f>
        <v/>
      </c>
      <c r="C816" t="s">
        <v>266</v>
      </c>
      <c r="D816" s="114">
        <v>42975</v>
      </c>
      <c r="E816">
        <v>2017</v>
      </c>
      <c r="F816" s="112">
        <v>0.1736111111111111</v>
      </c>
      <c r="G816">
        <v>33.957009999999997</v>
      </c>
      <c r="H816">
        <v>-117.861324</v>
      </c>
      <c r="I816" t="s">
        <v>41</v>
      </c>
      <c r="J816" t="s">
        <v>42</v>
      </c>
      <c r="K816" t="s">
        <v>3</v>
      </c>
      <c r="L816" t="s">
        <v>3</v>
      </c>
      <c r="N816" t="s">
        <v>133</v>
      </c>
      <c r="O816" t="s">
        <v>56</v>
      </c>
      <c r="P816" t="s">
        <v>267</v>
      </c>
      <c r="Q816" t="s">
        <v>268</v>
      </c>
      <c r="R816" t="s">
        <v>61</v>
      </c>
      <c r="S816" t="s">
        <v>62</v>
      </c>
      <c r="T816" t="s">
        <v>49</v>
      </c>
      <c r="U816" t="s">
        <v>56</v>
      </c>
      <c r="V816">
        <v>16</v>
      </c>
      <c r="W816" t="s">
        <v>51</v>
      </c>
      <c r="X816" t="s">
        <v>52</v>
      </c>
      <c r="Y816" t="s">
        <v>53</v>
      </c>
      <c r="Z816" t="s">
        <v>75</v>
      </c>
      <c r="AA816" t="s">
        <v>76</v>
      </c>
      <c r="AB816" t="s">
        <v>56</v>
      </c>
      <c r="AC816" t="s">
        <v>86</v>
      </c>
      <c r="AD816" t="s">
        <v>146</v>
      </c>
      <c r="AE816" t="s">
        <v>56</v>
      </c>
      <c r="AF816" t="s">
        <v>56</v>
      </c>
      <c r="AG816" t="s">
        <v>55</v>
      </c>
      <c r="AH816" t="s">
        <v>559</v>
      </c>
      <c r="AI816">
        <v>2.34</v>
      </c>
      <c r="AJ816" t="s">
        <v>1704</v>
      </c>
      <c r="AK816">
        <v>20</v>
      </c>
      <c r="AL816">
        <v>103</v>
      </c>
      <c r="AM816" s="110" t="str">
        <f t="shared" si="12"/>
        <v>&lt; 25mph</v>
      </c>
    </row>
    <row r="817" spans="1:39" x14ac:dyDescent="0.45">
      <c r="A817" t="str">
        <f ca="1">1+A62</f>
        <v/>
      </c>
      <c r="B817" t="str">
        <f>""</f>
        <v/>
      </c>
      <c r="C817" t="s">
        <v>242</v>
      </c>
      <c r="D817" s="114">
        <v>42875</v>
      </c>
      <c r="E817">
        <v>2017</v>
      </c>
      <c r="F817" s="112">
        <v>0.72777777777777775</v>
      </c>
      <c r="G817">
        <v>33.706786999999998</v>
      </c>
      <c r="H817">
        <v>-117.13882099999999</v>
      </c>
      <c r="I817" t="s">
        <v>41</v>
      </c>
      <c r="J817" t="s">
        <v>42</v>
      </c>
      <c r="K817" t="s">
        <v>3</v>
      </c>
      <c r="L817" t="s">
        <v>3</v>
      </c>
      <c r="N817" t="s">
        <v>43</v>
      </c>
      <c r="O817" t="s">
        <v>143</v>
      </c>
      <c r="P817" t="s">
        <v>243</v>
      </c>
      <c r="Q817" t="s">
        <v>243</v>
      </c>
      <c r="R817" t="s">
        <v>47</v>
      </c>
      <c r="S817" t="s">
        <v>75</v>
      </c>
      <c r="T817" t="s">
        <v>49</v>
      </c>
      <c r="U817" t="s">
        <v>56</v>
      </c>
      <c r="V817">
        <v>12</v>
      </c>
      <c r="W817" t="s">
        <v>51</v>
      </c>
      <c r="X817" t="s">
        <v>52</v>
      </c>
      <c r="Y817" t="s">
        <v>53</v>
      </c>
      <c r="Z817" t="s">
        <v>54</v>
      </c>
      <c r="AA817" s="114">
        <v>42875</v>
      </c>
      <c r="AB817" s="112">
        <v>0.72777777777777775</v>
      </c>
      <c r="AC817" t="s">
        <v>37</v>
      </c>
      <c r="AD817" t="s">
        <v>56</v>
      </c>
      <c r="AE817" t="s">
        <v>141</v>
      </c>
      <c r="AF817" t="s">
        <v>70</v>
      </c>
      <c r="AG817" t="s">
        <v>55</v>
      </c>
      <c r="AH817" t="s">
        <v>1655</v>
      </c>
      <c r="AI817">
        <v>2.93</v>
      </c>
      <c r="AJ817" t="s">
        <v>1705</v>
      </c>
      <c r="AK817">
        <v>0</v>
      </c>
      <c r="AL817">
        <v>10</v>
      </c>
      <c r="AM817" s="110" t="str">
        <f t="shared" si="12"/>
        <v>&lt; 25mph</v>
      </c>
    </row>
    <row r="818" spans="1:39" x14ac:dyDescent="0.45">
      <c r="A818" t="str">
        <f ca="1">1+A49</f>
        <v/>
      </c>
      <c r="B818" t="str">
        <f>""</f>
        <v/>
      </c>
      <c r="C818" t="s">
        <v>176</v>
      </c>
      <c r="D818" s="114">
        <v>42665</v>
      </c>
      <c r="E818">
        <v>2016</v>
      </c>
      <c r="F818" s="112">
        <v>0.63680555555555551</v>
      </c>
      <c r="G818">
        <v>34.381228999999998</v>
      </c>
      <c r="H818">
        <v>-118.41318099999999</v>
      </c>
      <c r="I818" t="s">
        <v>63</v>
      </c>
      <c r="J818" t="s">
        <v>42</v>
      </c>
      <c r="K818" t="s">
        <v>3</v>
      </c>
      <c r="L818" t="s">
        <v>3</v>
      </c>
      <c r="N818" t="s">
        <v>43</v>
      </c>
      <c r="O818" t="s">
        <v>148</v>
      </c>
      <c r="P818" t="s">
        <v>214</v>
      </c>
      <c r="Q818" t="s">
        <v>215</v>
      </c>
      <c r="R818" t="s">
        <v>61</v>
      </c>
      <c r="S818" t="s">
        <v>62</v>
      </c>
      <c r="T818" t="s">
        <v>49</v>
      </c>
      <c r="U818" t="s">
        <v>56</v>
      </c>
      <c r="V818">
        <v>16</v>
      </c>
      <c r="W818" t="s">
        <v>51</v>
      </c>
      <c r="X818" t="s">
        <v>52</v>
      </c>
      <c r="Y818" t="s">
        <v>53</v>
      </c>
      <c r="Z818" t="s">
        <v>54</v>
      </c>
      <c r="AA818" s="114">
        <v>42665</v>
      </c>
      <c r="AB818" s="112">
        <v>0.63680555555555551</v>
      </c>
      <c r="AC818" t="s">
        <v>37</v>
      </c>
      <c r="AD818" t="s">
        <v>56</v>
      </c>
      <c r="AE818" t="s">
        <v>141</v>
      </c>
      <c r="AF818" t="s">
        <v>70</v>
      </c>
      <c r="AG818" t="s">
        <v>55</v>
      </c>
      <c r="AH818" t="s">
        <v>455</v>
      </c>
      <c r="AI818">
        <v>1.96</v>
      </c>
      <c r="AJ818" t="s">
        <v>1706</v>
      </c>
      <c r="AK818">
        <v>13</v>
      </c>
      <c r="AL818">
        <v>52</v>
      </c>
      <c r="AM818" s="110" t="str">
        <f t="shared" si="12"/>
        <v>&lt; 25mph</v>
      </c>
    </row>
    <row r="819" spans="1:39" x14ac:dyDescent="0.45">
      <c r="A819">
        <v>1</v>
      </c>
      <c r="B819" t="str">
        <f>""</f>
        <v/>
      </c>
      <c r="C819" t="s">
        <v>40</v>
      </c>
      <c r="D819" s="114">
        <v>42041</v>
      </c>
      <c r="E819">
        <v>2015</v>
      </c>
      <c r="F819" s="112">
        <v>0.55208333333333337</v>
      </c>
      <c r="G819">
        <v>37.453960000000002</v>
      </c>
      <c r="H819">
        <v>-118.58419600000001</v>
      </c>
      <c r="I819" t="s">
        <v>41</v>
      </c>
      <c r="J819" t="s">
        <v>42</v>
      </c>
      <c r="K819" t="s">
        <v>9</v>
      </c>
      <c r="L819" t="s">
        <v>9</v>
      </c>
      <c r="N819" t="s">
        <v>43</v>
      </c>
      <c r="O819" t="s">
        <v>44</v>
      </c>
      <c r="P819" t="s">
        <v>45</v>
      </c>
      <c r="Q819" t="s">
        <v>46</v>
      </c>
      <c r="R819" t="s">
        <v>47</v>
      </c>
      <c r="S819" t="s">
        <v>48</v>
      </c>
      <c r="T819" t="s">
        <v>49</v>
      </c>
      <c r="U819" t="s">
        <v>50</v>
      </c>
      <c r="V819">
        <v>12</v>
      </c>
      <c r="W819" t="s">
        <v>51</v>
      </c>
      <c r="X819" t="s">
        <v>52</v>
      </c>
      <c r="Y819" t="s">
        <v>53</v>
      </c>
      <c r="Z819" t="s">
        <v>54</v>
      </c>
      <c r="AA819" s="114">
        <v>42041</v>
      </c>
      <c r="AB819" s="112">
        <v>0.55208333333333337</v>
      </c>
      <c r="AC819" t="s">
        <v>55</v>
      </c>
      <c r="AD819" t="s">
        <v>56</v>
      </c>
      <c r="AE819" t="s">
        <v>56</v>
      </c>
      <c r="AF819" t="s">
        <v>56</v>
      </c>
      <c r="AG819" t="s">
        <v>55</v>
      </c>
      <c r="AH819" t="s">
        <v>438</v>
      </c>
      <c r="AI819">
        <v>4.68</v>
      </c>
      <c r="AJ819" t="s">
        <v>1707</v>
      </c>
      <c r="AK819">
        <v>4</v>
      </c>
      <c r="AL819">
        <v>1</v>
      </c>
      <c r="AM819" s="110" t="str">
        <f t="shared" si="12"/>
        <v>&lt; 25mph</v>
      </c>
    </row>
    <row r="820" spans="1:39" x14ac:dyDescent="0.45">
      <c r="A820" t="str">
        <f ca="1">1+A112</f>
        <v/>
      </c>
      <c r="B820" t="str">
        <f>""</f>
        <v/>
      </c>
      <c r="C820" t="s">
        <v>339</v>
      </c>
      <c r="D820" s="114">
        <v>43996</v>
      </c>
      <c r="E820">
        <v>2020</v>
      </c>
      <c r="F820" s="112">
        <v>0.68402777777777779</v>
      </c>
      <c r="G820">
        <v>34.709825000000002</v>
      </c>
      <c r="H820">
        <v>-118.415853</v>
      </c>
      <c r="I820" t="s">
        <v>41</v>
      </c>
      <c r="J820" t="s">
        <v>42</v>
      </c>
      <c r="K820" t="s">
        <v>3</v>
      </c>
      <c r="L820" t="s">
        <v>3</v>
      </c>
      <c r="N820" t="s">
        <v>55</v>
      </c>
      <c r="P820" t="s">
        <v>375</v>
      </c>
      <c r="Q820" t="s">
        <v>375</v>
      </c>
      <c r="R820" t="s">
        <v>48</v>
      </c>
      <c r="S820" t="s">
        <v>48</v>
      </c>
      <c r="T820" t="s">
        <v>49</v>
      </c>
      <c r="U820" t="s">
        <v>64</v>
      </c>
      <c r="V820">
        <v>12</v>
      </c>
      <c r="W820" t="s">
        <v>51</v>
      </c>
      <c r="X820" t="s">
        <v>52</v>
      </c>
      <c r="Y820" t="s">
        <v>53</v>
      </c>
      <c r="Z820" t="s">
        <v>54</v>
      </c>
      <c r="AA820" s="114">
        <v>43996</v>
      </c>
      <c r="AB820" s="112">
        <v>0.80763888888888891</v>
      </c>
      <c r="AC820" t="s">
        <v>86</v>
      </c>
      <c r="AD820" t="s">
        <v>52</v>
      </c>
      <c r="AG820" t="s">
        <v>63</v>
      </c>
      <c r="AH820" t="s">
        <v>1708</v>
      </c>
      <c r="AI820">
        <v>5.9</v>
      </c>
      <c r="AJ820" t="s">
        <v>1709</v>
      </c>
      <c r="AK820">
        <v>16.38</v>
      </c>
      <c r="AL820">
        <v>36</v>
      </c>
      <c r="AM820" s="110" t="str">
        <f t="shared" si="12"/>
        <v>&lt; 25mph</v>
      </c>
    </row>
    <row r="821" spans="1:39" x14ac:dyDescent="0.45">
      <c r="A821">
        <f>1+A87</f>
        <v>10004</v>
      </c>
      <c r="B821" t="str">
        <f>""</f>
        <v/>
      </c>
      <c r="C821" t="s">
        <v>308</v>
      </c>
      <c r="D821" s="114">
        <v>43540</v>
      </c>
      <c r="E821">
        <v>2019</v>
      </c>
      <c r="F821" s="112">
        <v>0.74861111111111112</v>
      </c>
      <c r="G821">
        <v>33.618243999999997</v>
      </c>
      <c r="H821">
        <v>-117.802474</v>
      </c>
      <c r="I821" t="s">
        <v>41</v>
      </c>
      <c r="J821" t="s">
        <v>42</v>
      </c>
      <c r="K821" t="s">
        <v>4</v>
      </c>
      <c r="L821" t="s">
        <v>4</v>
      </c>
      <c r="N821" t="s">
        <v>55</v>
      </c>
      <c r="P821" t="s">
        <v>309</v>
      </c>
      <c r="Q821" t="s">
        <v>309</v>
      </c>
      <c r="R821" t="s">
        <v>61</v>
      </c>
      <c r="S821" t="s">
        <v>62</v>
      </c>
      <c r="T821" t="s">
        <v>49</v>
      </c>
      <c r="U821" t="s">
        <v>310</v>
      </c>
      <c r="V821">
        <v>12</v>
      </c>
      <c r="W821" t="s">
        <v>51</v>
      </c>
      <c r="X821" t="s">
        <v>52</v>
      </c>
      <c r="Y821" t="s">
        <v>53</v>
      </c>
      <c r="Z821" t="s">
        <v>54</v>
      </c>
      <c r="AA821" s="114">
        <v>43540</v>
      </c>
      <c r="AB821" s="112">
        <v>0.74861111111111112</v>
      </c>
      <c r="AC821" t="s">
        <v>86</v>
      </c>
      <c r="AD821" t="s">
        <v>311</v>
      </c>
      <c r="AG821" t="s">
        <v>55</v>
      </c>
      <c r="AH821" t="s">
        <v>838</v>
      </c>
      <c r="AI821">
        <v>6.43</v>
      </c>
      <c r="AJ821" t="s">
        <v>1710</v>
      </c>
      <c r="AK821">
        <v>16.98</v>
      </c>
      <c r="AL821">
        <v>101</v>
      </c>
      <c r="AM821" s="110" t="str">
        <f t="shared" si="12"/>
        <v>&lt; 25mph</v>
      </c>
    </row>
    <row r="822" spans="1:39" x14ac:dyDescent="0.45">
      <c r="A822" t="str">
        <f ca="1">1+A54</f>
        <v/>
      </c>
      <c r="B822" t="str">
        <f>""</f>
        <v/>
      </c>
      <c r="C822" t="s">
        <v>225</v>
      </c>
      <c r="D822" s="114">
        <v>42734</v>
      </c>
      <c r="E822">
        <v>2016</v>
      </c>
      <c r="F822" s="112">
        <v>0.48749999999999999</v>
      </c>
      <c r="G822">
        <v>34.123125999999999</v>
      </c>
      <c r="H822">
        <v>-118.72296299999999</v>
      </c>
      <c r="I822" t="s">
        <v>41</v>
      </c>
      <c r="J822" t="s">
        <v>42</v>
      </c>
      <c r="K822" t="s">
        <v>4</v>
      </c>
      <c r="L822" t="s">
        <v>4</v>
      </c>
      <c r="N822" t="s">
        <v>43</v>
      </c>
      <c r="O822" t="s">
        <v>148</v>
      </c>
      <c r="P822" t="s">
        <v>226</v>
      </c>
      <c r="Q822" t="s">
        <v>226</v>
      </c>
      <c r="R822" t="s">
        <v>61</v>
      </c>
      <c r="S822" t="s">
        <v>62</v>
      </c>
      <c r="T822" t="s">
        <v>49</v>
      </c>
      <c r="U822" t="s">
        <v>163</v>
      </c>
      <c r="V822">
        <v>16</v>
      </c>
      <c r="W822" t="s">
        <v>51</v>
      </c>
      <c r="X822" t="s">
        <v>52</v>
      </c>
      <c r="Y822" t="s">
        <v>53</v>
      </c>
      <c r="Z822" t="s">
        <v>54</v>
      </c>
      <c r="AA822" s="114">
        <v>42734</v>
      </c>
      <c r="AB822" s="112">
        <v>0.48749999999999999</v>
      </c>
      <c r="AC822" t="s">
        <v>37</v>
      </c>
      <c r="AD822" t="s">
        <v>56</v>
      </c>
      <c r="AE822" t="s">
        <v>141</v>
      </c>
      <c r="AF822" t="s">
        <v>70</v>
      </c>
      <c r="AG822" t="s">
        <v>55</v>
      </c>
      <c r="AH822" t="s">
        <v>672</v>
      </c>
      <c r="AI822">
        <v>4.3899999999999997</v>
      </c>
      <c r="AJ822" t="s">
        <v>1711</v>
      </c>
      <c r="AK822">
        <v>8.99</v>
      </c>
      <c r="AL822">
        <v>63</v>
      </c>
      <c r="AM822" s="110" t="str">
        <f t="shared" si="12"/>
        <v>&lt; 25mph</v>
      </c>
    </row>
    <row r="823" spans="1:39" x14ac:dyDescent="0.45">
      <c r="A823" t="str">
        <f ca="1">1+A75</f>
        <v/>
      </c>
      <c r="B823" t="str">
        <f>""</f>
        <v/>
      </c>
      <c r="C823" t="s">
        <v>150</v>
      </c>
      <c r="D823" s="114">
        <v>43035</v>
      </c>
      <c r="E823">
        <v>2017</v>
      </c>
      <c r="F823" s="112">
        <v>0.98958333333333337</v>
      </c>
      <c r="G823">
        <v>34.456999000000003</v>
      </c>
      <c r="H823">
        <v>-119.564804</v>
      </c>
      <c r="I823" t="s">
        <v>41</v>
      </c>
      <c r="J823" t="s">
        <v>42</v>
      </c>
      <c r="K823" t="s">
        <v>3</v>
      </c>
      <c r="L823" t="s">
        <v>3</v>
      </c>
      <c r="N823" t="s">
        <v>133</v>
      </c>
      <c r="O823" t="s">
        <v>56</v>
      </c>
      <c r="P823" t="s">
        <v>276</v>
      </c>
      <c r="Q823" t="s">
        <v>276</v>
      </c>
      <c r="R823" t="s">
        <v>61</v>
      </c>
      <c r="S823" t="s">
        <v>62</v>
      </c>
      <c r="T823" t="s">
        <v>49</v>
      </c>
      <c r="U823" t="s">
        <v>153</v>
      </c>
      <c r="V823">
        <v>16</v>
      </c>
      <c r="W823" t="s">
        <v>51</v>
      </c>
      <c r="X823" t="s">
        <v>52</v>
      </c>
      <c r="Y823" t="s">
        <v>53</v>
      </c>
      <c r="Z823" t="s">
        <v>75</v>
      </c>
      <c r="AA823" t="s">
        <v>76</v>
      </c>
      <c r="AB823" t="s">
        <v>56</v>
      </c>
      <c r="AC823" t="s">
        <v>55</v>
      </c>
      <c r="AD823" t="s">
        <v>56</v>
      </c>
      <c r="AE823" t="s">
        <v>56</v>
      </c>
      <c r="AF823" t="s">
        <v>56</v>
      </c>
      <c r="AG823" t="s">
        <v>55</v>
      </c>
      <c r="AH823" t="s">
        <v>507</v>
      </c>
      <c r="AI823">
        <v>7.63</v>
      </c>
      <c r="AJ823" t="s">
        <v>1712</v>
      </c>
      <c r="AK823">
        <v>15.99</v>
      </c>
      <c r="AL823">
        <v>14</v>
      </c>
      <c r="AM823" s="110" t="str">
        <f t="shared" si="12"/>
        <v>&lt; 25mph</v>
      </c>
    </row>
    <row r="824" spans="1:39" x14ac:dyDescent="0.45">
      <c r="A824" t="str">
        <f ca="1">1+A92</f>
        <v/>
      </c>
      <c r="B824" t="str">
        <f>""</f>
        <v/>
      </c>
      <c r="C824" t="s">
        <v>322</v>
      </c>
      <c r="D824" s="114">
        <v>43636</v>
      </c>
      <c r="E824">
        <v>2019</v>
      </c>
      <c r="F824" s="112">
        <v>0.58888888888888891</v>
      </c>
      <c r="G824">
        <v>34.229846000000002</v>
      </c>
      <c r="H824">
        <v>-117.404802</v>
      </c>
      <c r="I824" t="s">
        <v>41</v>
      </c>
      <c r="J824" t="s">
        <v>42</v>
      </c>
      <c r="K824" t="s">
        <v>3</v>
      </c>
      <c r="L824" t="s">
        <v>3</v>
      </c>
      <c r="N824" t="s">
        <v>43</v>
      </c>
      <c r="O824" t="s">
        <v>323</v>
      </c>
      <c r="P824" t="s">
        <v>324</v>
      </c>
      <c r="Q824" t="s">
        <v>324</v>
      </c>
      <c r="R824" t="s">
        <v>47</v>
      </c>
      <c r="S824" t="s">
        <v>48</v>
      </c>
      <c r="T824" t="s">
        <v>49</v>
      </c>
      <c r="U824" t="s">
        <v>153</v>
      </c>
      <c r="V824">
        <v>12</v>
      </c>
      <c r="W824" t="s">
        <v>51</v>
      </c>
      <c r="X824" t="s">
        <v>52</v>
      </c>
      <c r="Y824" t="s">
        <v>53</v>
      </c>
      <c r="Z824" t="s">
        <v>75</v>
      </c>
      <c r="AC824" t="s">
        <v>37</v>
      </c>
      <c r="AE824" t="s">
        <v>41</v>
      </c>
      <c r="AF824" t="s">
        <v>70</v>
      </c>
      <c r="AG824" t="s">
        <v>137</v>
      </c>
      <c r="AH824" t="s">
        <v>1286</v>
      </c>
      <c r="AI824">
        <v>3.48</v>
      </c>
      <c r="AJ824" t="s">
        <v>1713</v>
      </c>
      <c r="AK824">
        <v>7</v>
      </c>
      <c r="AL824">
        <v>10</v>
      </c>
      <c r="AM824" s="110" t="str">
        <f t="shared" si="12"/>
        <v>&lt; 25mph</v>
      </c>
    </row>
    <row r="825" spans="1:39" x14ac:dyDescent="0.45">
      <c r="A825" t="str">
        <f ca="1">1+A46</f>
        <v/>
      </c>
      <c r="B825" t="str">
        <f>""</f>
        <v/>
      </c>
      <c r="C825" t="s">
        <v>206</v>
      </c>
      <c r="D825" s="114">
        <v>42637</v>
      </c>
      <c r="E825">
        <v>2016</v>
      </c>
      <c r="F825" s="112">
        <v>0.59722222222222221</v>
      </c>
      <c r="G825">
        <v>35.73807</v>
      </c>
      <c r="H825">
        <v>-118.95461</v>
      </c>
      <c r="I825" t="s">
        <v>41</v>
      </c>
      <c r="J825" t="s">
        <v>42</v>
      </c>
      <c r="K825" t="s">
        <v>4</v>
      </c>
      <c r="L825" t="s">
        <v>4</v>
      </c>
      <c r="N825" t="s">
        <v>43</v>
      </c>
      <c r="O825" t="s">
        <v>101</v>
      </c>
      <c r="P825" t="s">
        <v>207</v>
      </c>
      <c r="Q825" t="s">
        <v>207</v>
      </c>
      <c r="R825" t="s">
        <v>47</v>
      </c>
      <c r="S825" t="s">
        <v>48</v>
      </c>
      <c r="T825" t="s">
        <v>49</v>
      </c>
      <c r="U825" t="s">
        <v>56</v>
      </c>
      <c r="V825">
        <v>12</v>
      </c>
      <c r="W825" t="s">
        <v>51</v>
      </c>
      <c r="X825" t="s">
        <v>52</v>
      </c>
      <c r="Y825" t="s">
        <v>53</v>
      </c>
      <c r="Z825" t="s">
        <v>54</v>
      </c>
      <c r="AA825" s="114">
        <v>42637</v>
      </c>
      <c r="AB825" s="112">
        <v>0.59722222222222221</v>
      </c>
      <c r="AC825" t="s">
        <v>37</v>
      </c>
      <c r="AD825" t="s">
        <v>56</v>
      </c>
      <c r="AE825" t="s">
        <v>112</v>
      </c>
      <c r="AF825" t="s">
        <v>70</v>
      </c>
      <c r="AG825" t="s">
        <v>55</v>
      </c>
      <c r="AH825" t="s">
        <v>516</v>
      </c>
      <c r="AI825">
        <v>7.2</v>
      </c>
      <c r="AJ825" t="s">
        <v>1714</v>
      </c>
      <c r="AK825">
        <v>13</v>
      </c>
      <c r="AL825">
        <v>1</v>
      </c>
      <c r="AM825" s="110" t="str">
        <f t="shared" si="12"/>
        <v>&lt; 25mph</v>
      </c>
    </row>
    <row r="826" spans="1:39" x14ac:dyDescent="0.45">
      <c r="A826" t="str">
        <f ca="1">1+A34</f>
        <v/>
      </c>
      <c r="B826" t="str">
        <f>""</f>
        <v/>
      </c>
      <c r="C826" t="s">
        <v>173</v>
      </c>
      <c r="D826" s="114">
        <v>42525</v>
      </c>
      <c r="E826">
        <v>2016</v>
      </c>
      <c r="F826" s="112">
        <v>0.4284722222222222</v>
      </c>
      <c r="G826">
        <v>33.594650000000001</v>
      </c>
      <c r="H826">
        <v>-117.13871</v>
      </c>
      <c r="I826" t="s">
        <v>41</v>
      </c>
      <c r="J826" t="s">
        <v>42</v>
      </c>
      <c r="K826" t="s">
        <v>4</v>
      </c>
      <c r="L826" t="s">
        <v>4</v>
      </c>
      <c r="N826" t="s">
        <v>55</v>
      </c>
      <c r="O826" t="s">
        <v>56</v>
      </c>
      <c r="P826" t="s">
        <v>174</v>
      </c>
      <c r="Q826" t="s">
        <v>174</v>
      </c>
      <c r="R826" t="s">
        <v>47</v>
      </c>
      <c r="S826" t="s">
        <v>48</v>
      </c>
      <c r="T826" t="s">
        <v>49</v>
      </c>
      <c r="U826" t="s">
        <v>56</v>
      </c>
      <c r="V826">
        <v>12</v>
      </c>
      <c r="W826" t="s">
        <v>51</v>
      </c>
      <c r="X826" t="s">
        <v>175</v>
      </c>
      <c r="Y826" t="s">
        <v>53</v>
      </c>
      <c r="Z826" t="s">
        <v>54</v>
      </c>
      <c r="AA826" s="114">
        <v>42525</v>
      </c>
      <c r="AB826" s="112">
        <v>0.4284722222222222</v>
      </c>
      <c r="AC826" t="s">
        <v>86</v>
      </c>
      <c r="AD826" t="s">
        <v>175</v>
      </c>
      <c r="AE826" t="s">
        <v>56</v>
      </c>
      <c r="AF826" t="s">
        <v>56</v>
      </c>
      <c r="AG826" t="s">
        <v>55</v>
      </c>
      <c r="AH826" t="s">
        <v>464</v>
      </c>
      <c r="AI826">
        <v>7.42</v>
      </c>
      <c r="AJ826" t="s">
        <v>1715</v>
      </c>
      <c r="AK826">
        <v>14</v>
      </c>
      <c r="AL826">
        <v>26</v>
      </c>
      <c r="AM826" s="110" t="str">
        <f t="shared" si="12"/>
        <v>&lt; 25mph</v>
      </c>
    </row>
    <row r="827" spans="1:39" x14ac:dyDescent="0.45">
      <c r="A827" t="str">
        <f ca="1">1+A57</f>
        <v/>
      </c>
      <c r="B827" t="str">
        <f>""</f>
        <v/>
      </c>
      <c r="C827" t="s">
        <v>232</v>
      </c>
      <c r="D827" s="114">
        <v>42811</v>
      </c>
      <c r="E827">
        <v>2017</v>
      </c>
      <c r="F827" s="112">
        <v>0.71805555555555556</v>
      </c>
      <c r="G827">
        <v>34.575906000000003</v>
      </c>
      <c r="H827">
        <v>-118.262917</v>
      </c>
      <c r="I827" t="s">
        <v>41</v>
      </c>
      <c r="J827" t="s">
        <v>42</v>
      </c>
      <c r="K827" t="s">
        <v>3</v>
      </c>
      <c r="L827" t="s">
        <v>3</v>
      </c>
      <c r="N827" t="s">
        <v>43</v>
      </c>
      <c r="O827" t="s">
        <v>148</v>
      </c>
      <c r="P827" t="s">
        <v>233</v>
      </c>
      <c r="Q827" t="s">
        <v>233</v>
      </c>
      <c r="R827" t="s">
        <v>61</v>
      </c>
      <c r="S827" t="s">
        <v>62</v>
      </c>
      <c r="T827" t="s">
        <v>49</v>
      </c>
      <c r="U827" t="s">
        <v>56</v>
      </c>
      <c r="V827">
        <v>12</v>
      </c>
      <c r="W827" t="s">
        <v>51</v>
      </c>
      <c r="X827" t="s">
        <v>52</v>
      </c>
      <c r="Y827" t="s">
        <v>53</v>
      </c>
      <c r="Z827" t="s">
        <v>54</v>
      </c>
      <c r="AA827" s="114">
        <v>42811</v>
      </c>
      <c r="AB827" s="112">
        <v>0.71805555555555556</v>
      </c>
      <c r="AC827" t="s">
        <v>37</v>
      </c>
      <c r="AD827" t="s">
        <v>56</v>
      </c>
      <c r="AE827" t="s">
        <v>141</v>
      </c>
      <c r="AF827" t="s">
        <v>70</v>
      </c>
      <c r="AG827" t="s">
        <v>55</v>
      </c>
      <c r="AH827" t="s">
        <v>518</v>
      </c>
      <c r="AI827">
        <v>2.92</v>
      </c>
      <c r="AJ827" t="s">
        <v>1716</v>
      </c>
      <c r="AK827">
        <v>28.01</v>
      </c>
      <c r="AL827">
        <v>11</v>
      </c>
      <c r="AM827" s="110" t="str">
        <f t="shared" si="12"/>
        <v>25-40mph</v>
      </c>
    </row>
    <row r="828" spans="1:39" x14ac:dyDescent="0.45">
      <c r="A828" t="str">
        <f ca="1">1+A120</f>
        <v/>
      </c>
      <c r="B828" t="str">
        <f>""</f>
        <v/>
      </c>
      <c r="C828" t="s">
        <v>390</v>
      </c>
      <c r="D828" s="114">
        <v>43977</v>
      </c>
      <c r="E828">
        <v>2020</v>
      </c>
      <c r="F828" s="112">
        <v>0.94374999999999998</v>
      </c>
      <c r="G828">
        <v>34.103442000000001</v>
      </c>
      <c r="H828">
        <v>-116.498195</v>
      </c>
      <c r="I828" t="s">
        <v>63</v>
      </c>
      <c r="J828" t="s">
        <v>42</v>
      </c>
      <c r="K828" t="s">
        <v>5</v>
      </c>
      <c r="L828" t="s">
        <v>5</v>
      </c>
      <c r="N828" t="s">
        <v>43</v>
      </c>
      <c r="O828" t="s">
        <v>101</v>
      </c>
      <c r="P828" t="s">
        <v>392</v>
      </c>
      <c r="Q828" t="s">
        <v>392</v>
      </c>
      <c r="R828" t="s">
        <v>62</v>
      </c>
      <c r="S828" t="s">
        <v>62</v>
      </c>
      <c r="T828" t="s">
        <v>49</v>
      </c>
      <c r="U828" t="s">
        <v>64</v>
      </c>
      <c r="V828">
        <v>12</v>
      </c>
      <c r="W828" t="s">
        <v>51</v>
      </c>
      <c r="X828" t="s">
        <v>52</v>
      </c>
      <c r="Y828" t="s">
        <v>53</v>
      </c>
      <c r="Z828" t="s">
        <v>75</v>
      </c>
      <c r="AC828" t="s">
        <v>387</v>
      </c>
      <c r="AG828" t="s">
        <v>63</v>
      </c>
      <c r="AH828" t="s">
        <v>757</v>
      </c>
      <c r="AI828">
        <v>3.92</v>
      </c>
      <c r="AJ828" t="s">
        <v>1717</v>
      </c>
      <c r="AK828">
        <v>30.31</v>
      </c>
      <c r="AL828">
        <v>19</v>
      </c>
      <c r="AM828" s="110" t="str">
        <f t="shared" si="12"/>
        <v>25-40mph</v>
      </c>
    </row>
    <row r="829" spans="1:39" x14ac:dyDescent="0.45">
      <c r="A829" t="str">
        <f ca="1">1+A43</f>
        <v/>
      </c>
      <c r="B829" t="str">
        <f>""</f>
        <v/>
      </c>
      <c r="C829" t="s">
        <v>198</v>
      </c>
      <c r="D829" s="114">
        <v>42616</v>
      </c>
      <c r="E829">
        <v>2016</v>
      </c>
      <c r="F829" s="112">
        <v>0.43333333333333329</v>
      </c>
      <c r="G829">
        <v>34.444661000000004</v>
      </c>
      <c r="H829">
        <v>-119.236951</v>
      </c>
      <c r="I829" t="s">
        <v>41</v>
      </c>
      <c r="J829" t="s">
        <v>42</v>
      </c>
      <c r="K829" t="s">
        <v>4</v>
      </c>
      <c r="L829" t="s">
        <v>4</v>
      </c>
      <c r="N829" t="s">
        <v>43</v>
      </c>
      <c r="O829" t="s">
        <v>157</v>
      </c>
      <c r="P829" t="s">
        <v>199</v>
      </c>
      <c r="Q829" t="s">
        <v>200</v>
      </c>
      <c r="R829" t="s">
        <v>61</v>
      </c>
      <c r="S829" t="s">
        <v>62</v>
      </c>
      <c r="T829" t="s">
        <v>49</v>
      </c>
      <c r="U829" t="s">
        <v>56</v>
      </c>
      <c r="V829">
        <v>66</v>
      </c>
      <c r="W829" t="s">
        <v>111</v>
      </c>
      <c r="X829" t="s">
        <v>52</v>
      </c>
      <c r="Y829" t="s">
        <v>53</v>
      </c>
      <c r="Z829" t="s">
        <v>75</v>
      </c>
      <c r="AA829" t="s">
        <v>76</v>
      </c>
      <c r="AB829" t="s">
        <v>56</v>
      </c>
      <c r="AC829" t="s">
        <v>37</v>
      </c>
      <c r="AD829" t="s">
        <v>56</v>
      </c>
      <c r="AE829" t="s">
        <v>112</v>
      </c>
      <c r="AF829" t="s">
        <v>70</v>
      </c>
      <c r="AG829" t="s">
        <v>55</v>
      </c>
      <c r="AH829" t="s">
        <v>511</v>
      </c>
      <c r="AI829">
        <v>0.4</v>
      </c>
      <c r="AJ829" t="s">
        <v>1718</v>
      </c>
      <c r="AK829">
        <v>2.68</v>
      </c>
      <c r="AL829">
        <v>6</v>
      </c>
      <c r="AM829" s="110" t="str">
        <f t="shared" si="12"/>
        <v>&lt; 25mph</v>
      </c>
    </row>
    <row r="830" spans="1:39" x14ac:dyDescent="0.45">
      <c r="A830" t="str">
        <f ca="1">1+A80</f>
        <v/>
      </c>
      <c r="B830" t="str">
        <f>""</f>
        <v/>
      </c>
      <c r="C830" t="s">
        <v>288</v>
      </c>
      <c r="D830" s="114">
        <v>43280</v>
      </c>
      <c r="E830">
        <v>2018</v>
      </c>
      <c r="F830" s="112">
        <v>0.14583333333333329</v>
      </c>
      <c r="G830">
        <v>34.135827999999997</v>
      </c>
      <c r="H830">
        <v>-118.59935900000001</v>
      </c>
      <c r="I830" t="s">
        <v>41</v>
      </c>
      <c r="J830" t="s">
        <v>42</v>
      </c>
      <c r="K830" t="s">
        <v>3</v>
      </c>
      <c r="L830" t="s">
        <v>3</v>
      </c>
      <c r="N830" t="s">
        <v>133</v>
      </c>
      <c r="O830" t="s">
        <v>56</v>
      </c>
      <c r="P830" t="s">
        <v>289</v>
      </c>
      <c r="Q830" t="s">
        <v>290</v>
      </c>
      <c r="R830" t="s">
        <v>61</v>
      </c>
      <c r="S830" t="s">
        <v>62</v>
      </c>
      <c r="T830" t="s">
        <v>49</v>
      </c>
      <c r="U830" t="s">
        <v>56</v>
      </c>
      <c r="V830">
        <v>12</v>
      </c>
      <c r="W830" t="s">
        <v>51</v>
      </c>
      <c r="X830" t="s">
        <v>52</v>
      </c>
      <c r="Y830" t="s">
        <v>53</v>
      </c>
      <c r="Z830" t="s">
        <v>54</v>
      </c>
      <c r="AA830" s="114">
        <v>43280</v>
      </c>
      <c r="AB830" s="112">
        <v>0.14583333333333329</v>
      </c>
      <c r="AC830" t="s">
        <v>86</v>
      </c>
      <c r="AD830" t="s">
        <v>146</v>
      </c>
      <c r="AE830" t="s">
        <v>56</v>
      </c>
      <c r="AF830" t="s">
        <v>56</v>
      </c>
      <c r="AG830" t="s">
        <v>55</v>
      </c>
      <c r="AH830" t="s">
        <v>922</v>
      </c>
      <c r="AI830">
        <v>0.38</v>
      </c>
      <c r="AJ830" t="s">
        <v>1719</v>
      </c>
      <c r="AK830">
        <v>41</v>
      </c>
      <c r="AL830">
        <v>48</v>
      </c>
      <c r="AM830" s="110" t="str">
        <f t="shared" si="12"/>
        <v>40-55mph</v>
      </c>
    </row>
    <row r="831" spans="1:39" x14ac:dyDescent="0.45">
      <c r="A831" t="str">
        <f ca="1">1+A4</f>
        <v/>
      </c>
      <c r="B831" t="str">
        <f>""</f>
        <v/>
      </c>
      <c r="C831" t="s">
        <v>71</v>
      </c>
      <c r="D831" s="114">
        <v>42111</v>
      </c>
      <c r="E831">
        <v>2015</v>
      </c>
      <c r="F831" s="112">
        <v>0.36180555555555549</v>
      </c>
      <c r="G831">
        <v>33.639702999999997</v>
      </c>
      <c r="H831">
        <v>-116.900997</v>
      </c>
      <c r="I831" t="s">
        <v>41</v>
      </c>
      <c r="J831" t="s">
        <v>42</v>
      </c>
      <c r="K831" t="s">
        <v>3</v>
      </c>
      <c r="L831" t="s">
        <v>3</v>
      </c>
      <c r="N831" t="s">
        <v>43</v>
      </c>
      <c r="O831" t="s">
        <v>72</v>
      </c>
      <c r="P831" t="s">
        <v>73</v>
      </c>
      <c r="Q831" t="s">
        <v>74</v>
      </c>
      <c r="R831" t="s">
        <v>61</v>
      </c>
      <c r="S831" t="s">
        <v>62</v>
      </c>
      <c r="T831" t="s">
        <v>49</v>
      </c>
      <c r="U831" t="s">
        <v>56</v>
      </c>
      <c r="V831">
        <v>12</v>
      </c>
      <c r="W831" t="s">
        <v>51</v>
      </c>
      <c r="X831" t="s">
        <v>63</v>
      </c>
      <c r="Y831" t="s">
        <v>53</v>
      </c>
      <c r="Z831" t="s">
        <v>75</v>
      </c>
      <c r="AA831" t="s">
        <v>76</v>
      </c>
      <c r="AB831" t="s">
        <v>56</v>
      </c>
      <c r="AC831" t="s">
        <v>63</v>
      </c>
      <c r="AD831" t="s">
        <v>56</v>
      </c>
      <c r="AE831" t="s">
        <v>56</v>
      </c>
      <c r="AF831" t="s">
        <v>56</v>
      </c>
      <c r="AG831" t="s">
        <v>55</v>
      </c>
      <c r="AH831" t="s">
        <v>444</v>
      </c>
      <c r="AI831">
        <v>7.75</v>
      </c>
      <c r="AJ831" t="s">
        <v>1720</v>
      </c>
      <c r="AK831">
        <v>5.99</v>
      </c>
      <c r="AL831">
        <v>15</v>
      </c>
      <c r="AM831" s="110" t="str">
        <f t="shared" si="12"/>
        <v>&lt; 25mph</v>
      </c>
    </row>
    <row r="832" spans="1:39" x14ac:dyDescent="0.45">
      <c r="A832" t="str">
        <f ca="1">1+A111</f>
        <v/>
      </c>
      <c r="B832" t="str">
        <f>""</f>
        <v/>
      </c>
      <c r="C832" t="s">
        <v>372</v>
      </c>
      <c r="D832" s="114">
        <v>43995</v>
      </c>
      <c r="E832">
        <v>2020</v>
      </c>
      <c r="F832" s="112">
        <v>0.72638888888888886</v>
      </c>
      <c r="G832">
        <v>33.781987999999998</v>
      </c>
      <c r="H832">
        <v>-117.469972</v>
      </c>
      <c r="I832" t="s">
        <v>41</v>
      </c>
      <c r="J832" t="s">
        <v>42</v>
      </c>
      <c r="K832" t="s">
        <v>5</v>
      </c>
      <c r="L832" t="s">
        <v>5</v>
      </c>
      <c r="N832" t="s">
        <v>43</v>
      </c>
      <c r="O832" t="s">
        <v>373</v>
      </c>
      <c r="P832" t="s">
        <v>374</v>
      </c>
      <c r="Q832" t="s">
        <v>374</v>
      </c>
      <c r="R832" t="s">
        <v>62</v>
      </c>
      <c r="S832" t="s">
        <v>62</v>
      </c>
      <c r="T832" t="s">
        <v>49</v>
      </c>
      <c r="U832" t="s">
        <v>64</v>
      </c>
      <c r="V832">
        <v>12</v>
      </c>
      <c r="W832" t="s">
        <v>51</v>
      </c>
      <c r="X832" t="s">
        <v>52</v>
      </c>
      <c r="Y832" t="s">
        <v>53</v>
      </c>
      <c r="Z832" t="s">
        <v>54</v>
      </c>
      <c r="AA832" s="114">
        <v>43995</v>
      </c>
      <c r="AB832" s="112">
        <v>0.72638888888888886</v>
      </c>
      <c r="AC832" t="s">
        <v>37</v>
      </c>
      <c r="AE832" t="s">
        <v>141</v>
      </c>
      <c r="AF832" t="s">
        <v>70</v>
      </c>
      <c r="AG832" t="s">
        <v>63</v>
      </c>
      <c r="AH832" t="s">
        <v>1341</v>
      </c>
      <c r="AI832">
        <v>6.07</v>
      </c>
      <c r="AJ832" t="s">
        <v>1721</v>
      </c>
      <c r="AK832">
        <v>14</v>
      </c>
      <c r="AL832">
        <v>26</v>
      </c>
      <c r="AM832" s="110" t="str">
        <f t="shared" si="12"/>
        <v>&lt; 25mph</v>
      </c>
    </row>
    <row r="833" spans="1:39" x14ac:dyDescent="0.45">
      <c r="A833" t="str">
        <f ca="1">1+A14</f>
        <v/>
      </c>
      <c r="B833" t="str">
        <f>""</f>
        <v/>
      </c>
      <c r="C833" t="s">
        <v>113</v>
      </c>
      <c r="D833" s="114">
        <v>42154</v>
      </c>
      <c r="E833">
        <v>2015</v>
      </c>
      <c r="F833" s="112">
        <v>0.6430555555555556</v>
      </c>
      <c r="G833">
        <v>33.709730999999998</v>
      </c>
      <c r="H833">
        <v>-117.64594700000001</v>
      </c>
      <c r="I833" t="s">
        <v>41</v>
      </c>
      <c r="J833" t="s">
        <v>42</v>
      </c>
      <c r="K833" t="s">
        <v>3</v>
      </c>
      <c r="L833" t="s">
        <v>3</v>
      </c>
      <c r="N833" t="s">
        <v>43</v>
      </c>
      <c r="O833" t="s">
        <v>93</v>
      </c>
      <c r="P833" t="s">
        <v>114</v>
      </c>
      <c r="Q833" t="s">
        <v>115</v>
      </c>
      <c r="R833" t="s">
        <v>61</v>
      </c>
      <c r="S833" t="s">
        <v>62</v>
      </c>
      <c r="T833" t="s">
        <v>49</v>
      </c>
      <c r="U833" t="s">
        <v>50</v>
      </c>
      <c r="V833">
        <v>12</v>
      </c>
      <c r="W833" t="s">
        <v>51</v>
      </c>
      <c r="X833" t="s">
        <v>63</v>
      </c>
      <c r="Y833" t="s">
        <v>53</v>
      </c>
      <c r="Z833" t="s">
        <v>54</v>
      </c>
      <c r="AA833" s="114">
        <v>42154</v>
      </c>
      <c r="AB833" s="112">
        <v>0.6430555555555556</v>
      </c>
      <c r="AC833" t="s">
        <v>37</v>
      </c>
      <c r="AD833" t="s">
        <v>56</v>
      </c>
      <c r="AE833" t="s">
        <v>112</v>
      </c>
      <c r="AF833" t="s">
        <v>70</v>
      </c>
      <c r="AG833" t="s">
        <v>55</v>
      </c>
      <c r="AH833" t="s">
        <v>450</v>
      </c>
      <c r="AI833">
        <v>7.87</v>
      </c>
      <c r="AJ833" t="s">
        <v>1722</v>
      </c>
      <c r="AK833">
        <v>22.01</v>
      </c>
      <c r="AL833">
        <v>45</v>
      </c>
      <c r="AM833" s="110" t="str">
        <f t="shared" si="12"/>
        <v>&lt; 25mph</v>
      </c>
    </row>
    <row r="834" spans="1:39" x14ac:dyDescent="0.45">
      <c r="A834" t="str">
        <f ca="1">1+A62</f>
        <v/>
      </c>
      <c r="B834" t="str">
        <f>""</f>
        <v/>
      </c>
      <c r="C834" t="s">
        <v>242</v>
      </c>
      <c r="D834" s="114">
        <v>42875</v>
      </c>
      <c r="E834">
        <v>2017</v>
      </c>
      <c r="F834" s="112">
        <v>0.72777777777777775</v>
      </c>
      <c r="G834">
        <v>33.706786999999998</v>
      </c>
      <c r="H834">
        <v>-117.13882099999999</v>
      </c>
      <c r="I834" t="s">
        <v>41</v>
      </c>
      <c r="J834" t="s">
        <v>42</v>
      </c>
      <c r="K834" t="s">
        <v>3</v>
      </c>
      <c r="L834" t="s">
        <v>3</v>
      </c>
      <c r="N834" t="s">
        <v>43</v>
      </c>
      <c r="O834" t="s">
        <v>143</v>
      </c>
      <c r="P834" t="s">
        <v>243</v>
      </c>
      <c r="Q834" t="s">
        <v>243</v>
      </c>
      <c r="R834" t="s">
        <v>47</v>
      </c>
      <c r="S834" t="s">
        <v>75</v>
      </c>
      <c r="T834" t="s">
        <v>49</v>
      </c>
      <c r="U834" t="s">
        <v>56</v>
      </c>
      <c r="V834">
        <v>12</v>
      </c>
      <c r="W834" t="s">
        <v>51</v>
      </c>
      <c r="X834" t="s">
        <v>52</v>
      </c>
      <c r="Y834" t="s">
        <v>53</v>
      </c>
      <c r="Z834" t="s">
        <v>54</v>
      </c>
      <c r="AA834" s="114">
        <v>42875</v>
      </c>
      <c r="AB834" s="112">
        <v>0.72777777777777775</v>
      </c>
      <c r="AC834" t="s">
        <v>37</v>
      </c>
      <c r="AD834" t="s">
        <v>56</v>
      </c>
      <c r="AE834" t="s">
        <v>141</v>
      </c>
      <c r="AF834" t="s">
        <v>70</v>
      </c>
      <c r="AG834" t="s">
        <v>55</v>
      </c>
      <c r="AH834" t="s">
        <v>1655</v>
      </c>
      <c r="AI834">
        <v>2.93</v>
      </c>
      <c r="AJ834" t="s">
        <v>1723</v>
      </c>
      <c r="AK834">
        <v>4</v>
      </c>
      <c r="AL834">
        <v>23</v>
      </c>
      <c r="AM834" s="110" t="str">
        <f t="shared" ref="AM834:AM897" si="13">IF(AL834=0,"No data",IF(AK834&lt;25,"&lt; 25mph",IF(AK834&lt;40,"25-40mph",IF(AK834&lt;55,"40-55mph",IF(AK834&gt;=55,"55mph+","Undefined")))))</f>
        <v>&lt; 25mph</v>
      </c>
    </row>
    <row r="835" spans="1:39" x14ac:dyDescent="0.45">
      <c r="A835" t="str">
        <f ca="1">1+A3</f>
        <v/>
      </c>
      <c r="B835" t="str">
        <f>""</f>
        <v/>
      </c>
      <c r="C835" t="s">
        <v>65</v>
      </c>
      <c r="D835" s="114">
        <v>42089</v>
      </c>
      <c r="E835">
        <v>2015</v>
      </c>
      <c r="F835" s="112">
        <v>0.58958333333333335</v>
      </c>
      <c r="G835">
        <v>33.945951000000001</v>
      </c>
      <c r="H835">
        <v>-117.924723</v>
      </c>
      <c r="I835" t="s">
        <v>41</v>
      </c>
      <c r="J835" t="s">
        <v>42</v>
      </c>
      <c r="K835" t="s">
        <v>3</v>
      </c>
      <c r="L835" t="s">
        <v>3</v>
      </c>
      <c r="N835" t="s">
        <v>43</v>
      </c>
      <c r="O835" t="s">
        <v>66</v>
      </c>
      <c r="P835" t="s">
        <v>67</v>
      </c>
      <c r="Q835" t="s">
        <v>68</v>
      </c>
      <c r="R835" t="s">
        <v>69</v>
      </c>
      <c r="S835" t="s">
        <v>48</v>
      </c>
      <c r="T835" t="s">
        <v>49</v>
      </c>
      <c r="U835" t="s">
        <v>56</v>
      </c>
      <c r="V835">
        <v>12</v>
      </c>
      <c r="W835" t="s">
        <v>51</v>
      </c>
      <c r="X835" t="s">
        <v>52</v>
      </c>
      <c r="Y835" t="s">
        <v>53</v>
      </c>
      <c r="Z835" t="s">
        <v>54</v>
      </c>
      <c r="AA835" s="114">
        <v>42089</v>
      </c>
      <c r="AB835" s="112">
        <v>0.58958333333333335</v>
      </c>
      <c r="AC835" t="s">
        <v>37</v>
      </c>
      <c r="AD835" t="s">
        <v>56</v>
      </c>
      <c r="AE835" t="s">
        <v>63</v>
      </c>
      <c r="AF835" t="s">
        <v>70</v>
      </c>
      <c r="AG835" t="s">
        <v>55</v>
      </c>
      <c r="AH835" t="s">
        <v>879</v>
      </c>
      <c r="AI835">
        <v>5.09</v>
      </c>
      <c r="AJ835" t="s">
        <v>1724</v>
      </c>
      <c r="AK835">
        <v>18.989999999999998</v>
      </c>
      <c r="AL835">
        <v>118</v>
      </c>
      <c r="AM835" s="110" t="str">
        <f t="shared" si="13"/>
        <v>&lt; 25mph</v>
      </c>
    </row>
    <row r="836" spans="1:39" x14ac:dyDescent="0.45">
      <c r="A836" t="str">
        <f ca="1">1+A10</f>
        <v/>
      </c>
      <c r="B836" t="str">
        <f>""</f>
        <v/>
      </c>
      <c r="C836" t="s">
        <v>96</v>
      </c>
      <c r="D836" s="114">
        <v>42138</v>
      </c>
      <c r="E836">
        <v>2015</v>
      </c>
      <c r="F836" s="112">
        <v>0.93333333333333335</v>
      </c>
      <c r="G836">
        <v>36.131810000000002</v>
      </c>
      <c r="H836">
        <v>-118.778424</v>
      </c>
      <c r="I836" t="s">
        <v>41</v>
      </c>
      <c r="J836" t="s">
        <v>42</v>
      </c>
      <c r="K836" t="s">
        <v>3</v>
      </c>
      <c r="L836" t="s">
        <v>3</v>
      </c>
      <c r="N836" t="s">
        <v>97</v>
      </c>
      <c r="O836" t="s">
        <v>56</v>
      </c>
      <c r="P836" t="s">
        <v>98</v>
      </c>
      <c r="Q836" t="s">
        <v>99</v>
      </c>
      <c r="R836" t="s">
        <v>47</v>
      </c>
      <c r="S836" t="s">
        <v>48</v>
      </c>
      <c r="T836" t="s">
        <v>49</v>
      </c>
      <c r="U836" t="s">
        <v>56</v>
      </c>
      <c r="V836">
        <v>12</v>
      </c>
      <c r="W836" t="s">
        <v>51</v>
      </c>
      <c r="X836" t="s">
        <v>52</v>
      </c>
      <c r="Y836" t="s">
        <v>53</v>
      </c>
      <c r="Z836" t="s">
        <v>54</v>
      </c>
      <c r="AA836" s="114">
        <v>42138</v>
      </c>
      <c r="AB836" s="112">
        <v>0.93333333333333335</v>
      </c>
      <c r="AC836" t="s">
        <v>37</v>
      </c>
      <c r="AD836" t="s">
        <v>56</v>
      </c>
      <c r="AE836" t="s">
        <v>41</v>
      </c>
      <c r="AF836" t="s">
        <v>70</v>
      </c>
      <c r="AG836" t="s">
        <v>55</v>
      </c>
      <c r="AH836" t="s">
        <v>453</v>
      </c>
      <c r="AI836">
        <v>5.23</v>
      </c>
      <c r="AJ836" t="s">
        <v>1725</v>
      </c>
      <c r="AK836">
        <v>14.99</v>
      </c>
      <c r="AL836">
        <v>1</v>
      </c>
      <c r="AM836" s="110" t="str">
        <f t="shared" si="13"/>
        <v>&lt; 25mph</v>
      </c>
    </row>
    <row r="837" spans="1:39" x14ac:dyDescent="0.45">
      <c r="A837" t="str">
        <f ca="1">1+A56</f>
        <v/>
      </c>
      <c r="B837" t="str">
        <f>""</f>
        <v/>
      </c>
      <c r="C837" t="s">
        <v>229</v>
      </c>
      <c r="D837" s="114">
        <v>42809</v>
      </c>
      <c r="E837">
        <v>2017</v>
      </c>
      <c r="F837" s="112">
        <v>0.55763888888888891</v>
      </c>
      <c r="G837">
        <v>34.053449000000001</v>
      </c>
      <c r="H837">
        <v>-116.97100500000001</v>
      </c>
      <c r="I837" t="s">
        <v>41</v>
      </c>
      <c r="J837" t="s">
        <v>42</v>
      </c>
      <c r="K837" t="s">
        <v>3</v>
      </c>
      <c r="L837" t="s">
        <v>3</v>
      </c>
      <c r="N837" t="s">
        <v>43</v>
      </c>
      <c r="O837" t="s">
        <v>230</v>
      </c>
      <c r="P837" t="s">
        <v>231</v>
      </c>
      <c r="Q837" t="s">
        <v>231</v>
      </c>
      <c r="R837" t="s">
        <v>61</v>
      </c>
      <c r="S837" t="s">
        <v>62</v>
      </c>
      <c r="T837" t="s">
        <v>49</v>
      </c>
      <c r="U837" t="s">
        <v>153</v>
      </c>
      <c r="V837">
        <v>12</v>
      </c>
      <c r="W837" t="s">
        <v>51</v>
      </c>
      <c r="X837" t="s">
        <v>52</v>
      </c>
      <c r="Y837" t="s">
        <v>53</v>
      </c>
      <c r="Z837" t="s">
        <v>54</v>
      </c>
      <c r="AA837" s="114">
        <v>42809</v>
      </c>
      <c r="AB837" s="112">
        <v>0.55763888888888891</v>
      </c>
      <c r="AC837" t="s">
        <v>37</v>
      </c>
      <c r="AD837" t="s">
        <v>56</v>
      </c>
      <c r="AE837" t="s">
        <v>112</v>
      </c>
      <c r="AF837" t="s">
        <v>70</v>
      </c>
      <c r="AG837" t="s">
        <v>55</v>
      </c>
      <c r="AH837" t="s">
        <v>533</v>
      </c>
      <c r="AI837">
        <v>4.7</v>
      </c>
      <c r="AJ837" t="s">
        <v>1726</v>
      </c>
      <c r="AK837">
        <v>11.01</v>
      </c>
      <c r="AL837">
        <v>41</v>
      </c>
      <c r="AM837" s="110" t="str">
        <f t="shared" si="13"/>
        <v>&lt; 25mph</v>
      </c>
    </row>
    <row r="838" spans="1:39" x14ac:dyDescent="0.45">
      <c r="A838">
        <f>1+A131</f>
        <v>10005</v>
      </c>
      <c r="B838" t="s">
        <v>414</v>
      </c>
      <c r="D838" s="114">
        <v>42545</v>
      </c>
      <c r="E838">
        <v>2016</v>
      </c>
      <c r="F838" s="112">
        <v>0.22916666666666671</v>
      </c>
      <c r="G838">
        <v>37.979965999999997</v>
      </c>
      <c r="H838">
        <v>-119.142403</v>
      </c>
      <c r="I838" t="s">
        <v>41</v>
      </c>
      <c r="J838" t="s">
        <v>42</v>
      </c>
      <c r="K838" t="s">
        <v>7</v>
      </c>
      <c r="M838" t="s">
        <v>7</v>
      </c>
      <c r="N838" t="s">
        <v>43</v>
      </c>
      <c r="O838" t="s">
        <v>409</v>
      </c>
      <c r="AG838" t="s">
        <v>331</v>
      </c>
      <c r="AH838" t="s">
        <v>538</v>
      </c>
      <c r="AI838">
        <v>5.82</v>
      </c>
      <c r="AJ838" t="s">
        <v>1727</v>
      </c>
      <c r="AK838">
        <v>22.39</v>
      </c>
      <c r="AL838">
        <v>13</v>
      </c>
      <c r="AM838" s="110" t="str">
        <f t="shared" si="13"/>
        <v>&lt; 25mph</v>
      </c>
    </row>
    <row r="839" spans="1:39" x14ac:dyDescent="0.45">
      <c r="A839" t="str">
        <f ca="1">1+A59</f>
        <v/>
      </c>
      <c r="B839" t="str">
        <f>""</f>
        <v/>
      </c>
      <c r="C839" t="s">
        <v>232</v>
      </c>
      <c r="D839" s="114">
        <v>42848</v>
      </c>
      <c r="E839">
        <v>2017</v>
      </c>
      <c r="F839" s="112">
        <v>0.68333333333333335</v>
      </c>
      <c r="G839">
        <v>34.59619</v>
      </c>
      <c r="H839">
        <v>-118.242698</v>
      </c>
      <c r="I839" t="s">
        <v>41</v>
      </c>
      <c r="J839" t="s">
        <v>42</v>
      </c>
      <c r="K839" t="s">
        <v>4</v>
      </c>
      <c r="L839" t="s">
        <v>4</v>
      </c>
      <c r="N839" t="s">
        <v>43</v>
      </c>
      <c r="O839" t="s">
        <v>235</v>
      </c>
      <c r="P839" t="s">
        <v>236</v>
      </c>
      <c r="Q839" t="s">
        <v>236</v>
      </c>
      <c r="R839" t="s">
        <v>61</v>
      </c>
      <c r="S839" t="s">
        <v>62</v>
      </c>
      <c r="T839" t="s">
        <v>49</v>
      </c>
      <c r="U839" t="s">
        <v>163</v>
      </c>
      <c r="V839">
        <v>12</v>
      </c>
      <c r="W839" t="s">
        <v>51</v>
      </c>
      <c r="X839" t="s">
        <v>52</v>
      </c>
      <c r="Y839" t="s">
        <v>53</v>
      </c>
      <c r="Z839" t="s">
        <v>54</v>
      </c>
      <c r="AA839" s="114">
        <v>42848</v>
      </c>
      <c r="AB839" s="112">
        <v>0.68333333333333335</v>
      </c>
      <c r="AC839" t="s">
        <v>55</v>
      </c>
      <c r="AD839" t="s">
        <v>56</v>
      </c>
      <c r="AE839" t="s">
        <v>56</v>
      </c>
      <c r="AF839" t="s">
        <v>56</v>
      </c>
      <c r="AG839" t="s">
        <v>55</v>
      </c>
      <c r="AH839" t="s">
        <v>518</v>
      </c>
      <c r="AI839">
        <v>3.22</v>
      </c>
      <c r="AJ839" t="s">
        <v>1728</v>
      </c>
      <c r="AK839">
        <v>28.01</v>
      </c>
      <c r="AL839">
        <v>13</v>
      </c>
      <c r="AM839" s="110" t="str">
        <f t="shared" si="13"/>
        <v>25-40mph</v>
      </c>
    </row>
    <row r="840" spans="1:39" x14ac:dyDescent="0.45">
      <c r="A840" t="str">
        <f ca="1">1+A74</f>
        <v/>
      </c>
      <c r="B840" t="str">
        <f>""</f>
        <v/>
      </c>
      <c r="C840" t="s">
        <v>274</v>
      </c>
      <c r="D840" s="114">
        <v>43026</v>
      </c>
      <c r="E840">
        <v>2017</v>
      </c>
      <c r="F840" s="112">
        <v>0.56527777777777777</v>
      </c>
      <c r="G840">
        <v>33.770207999999997</v>
      </c>
      <c r="H840">
        <v>-117.215667</v>
      </c>
      <c r="I840" t="s">
        <v>41</v>
      </c>
      <c r="J840" t="s">
        <v>42</v>
      </c>
      <c r="K840" t="s">
        <v>4</v>
      </c>
      <c r="L840" t="s">
        <v>4</v>
      </c>
      <c r="N840" t="s">
        <v>43</v>
      </c>
      <c r="O840" t="s">
        <v>143</v>
      </c>
      <c r="P840" t="s">
        <v>275</v>
      </c>
      <c r="Q840" t="s">
        <v>275</v>
      </c>
      <c r="R840" t="s">
        <v>69</v>
      </c>
      <c r="S840" t="s">
        <v>48</v>
      </c>
      <c r="T840" t="s">
        <v>49</v>
      </c>
      <c r="U840" t="s">
        <v>56</v>
      </c>
      <c r="V840">
        <v>12</v>
      </c>
      <c r="W840" t="s">
        <v>51</v>
      </c>
      <c r="X840" t="s">
        <v>52</v>
      </c>
      <c r="Y840" t="s">
        <v>53</v>
      </c>
      <c r="Z840" t="s">
        <v>75</v>
      </c>
      <c r="AA840" t="s">
        <v>76</v>
      </c>
      <c r="AB840" t="s">
        <v>56</v>
      </c>
      <c r="AC840" t="s">
        <v>37</v>
      </c>
      <c r="AD840" t="s">
        <v>56</v>
      </c>
      <c r="AE840" t="s">
        <v>141</v>
      </c>
      <c r="AF840" t="s">
        <v>70</v>
      </c>
      <c r="AG840" t="s">
        <v>55</v>
      </c>
      <c r="AH840" t="s">
        <v>1373</v>
      </c>
      <c r="AI840">
        <v>5.46</v>
      </c>
      <c r="AJ840" t="s">
        <v>1729</v>
      </c>
      <c r="AK840">
        <v>2.73</v>
      </c>
      <c r="AL840">
        <v>39</v>
      </c>
      <c r="AM840" s="110" t="str">
        <f t="shared" si="13"/>
        <v>&lt; 25mph</v>
      </c>
    </row>
    <row r="841" spans="1:39" x14ac:dyDescent="0.45">
      <c r="A841" t="str">
        <f ca="1">1+A98</f>
        <v/>
      </c>
      <c r="B841" t="str">
        <f>""</f>
        <v/>
      </c>
      <c r="C841" t="s">
        <v>339</v>
      </c>
      <c r="D841" s="114">
        <v>43710</v>
      </c>
      <c r="E841">
        <v>2019</v>
      </c>
      <c r="F841" s="112">
        <v>0.58472222222222225</v>
      </c>
      <c r="G841">
        <v>34.702641999999997</v>
      </c>
      <c r="H841">
        <v>-118.34202500000001</v>
      </c>
      <c r="I841" t="s">
        <v>63</v>
      </c>
      <c r="J841" t="s">
        <v>42</v>
      </c>
      <c r="K841" t="s">
        <v>3</v>
      </c>
      <c r="L841" t="s">
        <v>3</v>
      </c>
      <c r="N841" t="s">
        <v>43</v>
      </c>
      <c r="O841" t="s">
        <v>340</v>
      </c>
      <c r="P841" t="s">
        <v>341</v>
      </c>
      <c r="Q841" t="s">
        <v>341</v>
      </c>
      <c r="R841" t="s">
        <v>47</v>
      </c>
      <c r="S841" t="s">
        <v>48</v>
      </c>
      <c r="T841" t="s">
        <v>49</v>
      </c>
      <c r="U841" t="s">
        <v>64</v>
      </c>
      <c r="V841">
        <v>12</v>
      </c>
      <c r="W841" t="s">
        <v>51</v>
      </c>
      <c r="X841" t="s">
        <v>52</v>
      </c>
      <c r="Y841" t="s">
        <v>53</v>
      </c>
      <c r="Z841" t="s">
        <v>54</v>
      </c>
      <c r="AA841" s="114">
        <v>43710</v>
      </c>
      <c r="AB841" s="112">
        <v>0.58472222222222225</v>
      </c>
      <c r="AC841" t="s">
        <v>37</v>
      </c>
      <c r="AE841" t="s">
        <v>141</v>
      </c>
      <c r="AF841" t="s">
        <v>70</v>
      </c>
      <c r="AG841" t="s">
        <v>63</v>
      </c>
      <c r="AH841" t="s">
        <v>576</v>
      </c>
      <c r="AI841">
        <v>3.45</v>
      </c>
      <c r="AJ841" t="s">
        <v>1730</v>
      </c>
      <c r="AK841">
        <v>25</v>
      </c>
      <c r="AL841">
        <v>63</v>
      </c>
      <c r="AM841" s="110" t="str">
        <f t="shared" si="13"/>
        <v>25-40mph</v>
      </c>
    </row>
    <row r="842" spans="1:39" x14ac:dyDescent="0.45">
      <c r="A842" t="str">
        <f ca="1">1+A45</f>
        <v/>
      </c>
      <c r="B842" t="str">
        <f>""</f>
        <v/>
      </c>
      <c r="C842" t="s">
        <v>204</v>
      </c>
      <c r="D842" s="114">
        <v>42632</v>
      </c>
      <c r="E842">
        <v>2016</v>
      </c>
      <c r="F842" s="112">
        <v>0.25763888888888892</v>
      </c>
      <c r="G842">
        <v>34.039960999999998</v>
      </c>
      <c r="H842">
        <v>-118.66873200000001</v>
      </c>
      <c r="I842" t="s">
        <v>41</v>
      </c>
      <c r="J842" t="s">
        <v>42</v>
      </c>
      <c r="K842" t="s">
        <v>3</v>
      </c>
      <c r="L842" t="s">
        <v>3</v>
      </c>
      <c r="N842" t="s">
        <v>43</v>
      </c>
      <c r="O842" t="s">
        <v>148</v>
      </c>
      <c r="P842" t="s">
        <v>205</v>
      </c>
      <c r="Q842" t="s">
        <v>205</v>
      </c>
      <c r="R842" t="s">
        <v>61</v>
      </c>
      <c r="S842" t="s">
        <v>62</v>
      </c>
      <c r="T842" t="s">
        <v>49</v>
      </c>
      <c r="U842" t="s">
        <v>153</v>
      </c>
      <c r="V842">
        <v>16</v>
      </c>
      <c r="W842" t="s">
        <v>51</v>
      </c>
      <c r="X842" t="s">
        <v>52</v>
      </c>
      <c r="Y842" t="s">
        <v>53</v>
      </c>
      <c r="Z842" t="s">
        <v>75</v>
      </c>
      <c r="AA842" t="s">
        <v>76</v>
      </c>
      <c r="AB842" t="s">
        <v>56</v>
      </c>
      <c r="AC842" t="s">
        <v>55</v>
      </c>
      <c r="AD842" t="s">
        <v>56</v>
      </c>
      <c r="AE842" t="s">
        <v>56</v>
      </c>
      <c r="AF842" t="s">
        <v>56</v>
      </c>
      <c r="AG842" t="s">
        <v>55</v>
      </c>
      <c r="AH842" t="s">
        <v>514</v>
      </c>
      <c r="AI842">
        <v>3.63</v>
      </c>
      <c r="AJ842" t="s">
        <v>1731</v>
      </c>
      <c r="AK842">
        <v>18.010000000000002</v>
      </c>
      <c r="AL842">
        <v>33</v>
      </c>
      <c r="AM842" s="110" t="str">
        <f t="shared" si="13"/>
        <v>&lt; 25mph</v>
      </c>
    </row>
    <row r="843" spans="1:39" x14ac:dyDescent="0.45">
      <c r="A843" t="str">
        <f ca="1">1+A21</f>
        <v/>
      </c>
      <c r="B843" t="str">
        <f>""</f>
        <v/>
      </c>
      <c r="C843" t="s">
        <v>132</v>
      </c>
      <c r="D843" s="114">
        <v>42228</v>
      </c>
      <c r="E843">
        <v>2015</v>
      </c>
      <c r="F843" s="112">
        <v>0.5</v>
      </c>
      <c r="G843">
        <v>35.177247000000001</v>
      </c>
      <c r="H843">
        <v>-118.33731899999999</v>
      </c>
      <c r="I843" t="s">
        <v>41</v>
      </c>
      <c r="J843" t="s">
        <v>42</v>
      </c>
      <c r="K843" t="s">
        <v>3</v>
      </c>
      <c r="L843" t="s">
        <v>3</v>
      </c>
      <c r="N843" t="s">
        <v>133</v>
      </c>
      <c r="O843" t="s">
        <v>56</v>
      </c>
      <c r="P843" t="s">
        <v>134</v>
      </c>
      <c r="Q843" t="s">
        <v>135</v>
      </c>
      <c r="R843" t="s">
        <v>47</v>
      </c>
      <c r="S843" t="s">
        <v>48</v>
      </c>
      <c r="T843" t="s">
        <v>49</v>
      </c>
      <c r="U843" t="s">
        <v>56</v>
      </c>
      <c r="V843" t="s">
        <v>136</v>
      </c>
      <c r="W843" t="s">
        <v>51</v>
      </c>
      <c r="X843" t="s">
        <v>52</v>
      </c>
      <c r="Y843" t="s">
        <v>128</v>
      </c>
      <c r="Z843" t="s">
        <v>54</v>
      </c>
      <c r="AA843" s="114">
        <v>42228</v>
      </c>
      <c r="AB843" s="112">
        <v>0.46319444444444452</v>
      </c>
      <c r="AC843" t="s">
        <v>63</v>
      </c>
      <c r="AD843" t="s">
        <v>56</v>
      </c>
      <c r="AE843" t="s">
        <v>56</v>
      </c>
      <c r="AF843" t="s">
        <v>56</v>
      </c>
      <c r="AG843" t="s">
        <v>137</v>
      </c>
      <c r="AH843" t="s">
        <v>471</v>
      </c>
      <c r="AI843">
        <v>7.19</v>
      </c>
      <c r="AJ843" t="s">
        <v>1732</v>
      </c>
      <c r="AK843">
        <v>24</v>
      </c>
      <c r="AL843">
        <v>30</v>
      </c>
      <c r="AM843" s="110" t="str">
        <f t="shared" si="13"/>
        <v>&lt; 25mph</v>
      </c>
    </row>
    <row r="844" spans="1:39" x14ac:dyDescent="0.45">
      <c r="A844" t="str">
        <f ca="1">1+A90</f>
        <v/>
      </c>
      <c r="B844" t="str">
        <f>""</f>
        <v/>
      </c>
      <c r="C844" t="s">
        <v>317</v>
      </c>
      <c r="D844" s="114">
        <v>43622</v>
      </c>
      <c r="E844">
        <v>2019</v>
      </c>
      <c r="F844" s="112">
        <v>0.375</v>
      </c>
      <c r="G844">
        <v>34.473354999999998</v>
      </c>
      <c r="H844">
        <v>-118.392124</v>
      </c>
      <c r="I844" t="s">
        <v>41</v>
      </c>
      <c r="J844" t="s">
        <v>42</v>
      </c>
      <c r="K844" t="s">
        <v>3</v>
      </c>
      <c r="L844" t="s">
        <v>3</v>
      </c>
      <c r="N844" t="s">
        <v>43</v>
      </c>
      <c r="O844" t="s">
        <v>318</v>
      </c>
      <c r="P844" t="s">
        <v>319</v>
      </c>
      <c r="Q844" t="s">
        <v>319</v>
      </c>
      <c r="R844" t="s">
        <v>61</v>
      </c>
      <c r="S844" t="s">
        <v>62</v>
      </c>
      <c r="T844" t="s">
        <v>49</v>
      </c>
      <c r="U844" t="s">
        <v>310</v>
      </c>
      <c r="V844">
        <v>16</v>
      </c>
      <c r="W844" t="s">
        <v>51</v>
      </c>
      <c r="X844" t="s">
        <v>52</v>
      </c>
      <c r="Y844" t="s">
        <v>53</v>
      </c>
      <c r="Z844" t="s">
        <v>54</v>
      </c>
      <c r="AA844" s="114">
        <v>43622</v>
      </c>
      <c r="AB844" s="112">
        <v>0.38194444444444442</v>
      </c>
      <c r="AC844" t="s">
        <v>86</v>
      </c>
      <c r="AD844" t="s">
        <v>52</v>
      </c>
      <c r="AG844" t="s">
        <v>137</v>
      </c>
      <c r="AH844" t="s">
        <v>591</v>
      </c>
      <c r="AI844">
        <v>3.85</v>
      </c>
      <c r="AJ844" t="s">
        <v>1733</v>
      </c>
      <c r="AK844">
        <v>7.61</v>
      </c>
      <c r="AL844">
        <v>68</v>
      </c>
      <c r="AM844" s="110" t="str">
        <f t="shared" si="13"/>
        <v>&lt; 25mph</v>
      </c>
    </row>
    <row r="845" spans="1:39" x14ac:dyDescent="0.45">
      <c r="A845" t="str">
        <f ca="1">1+A103</f>
        <v/>
      </c>
      <c r="B845" t="str">
        <f>""</f>
        <v/>
      </c>
      <c r="C845" t="s">
        <v>352</v>
      </c>
      <c r="D845" s="114">
        <v>43729</v>
      </c>
      <c r="E845">
        <v>2019</v>
      </c>
      <c r="F845" s="112">
        <v>0.45347222222222222</v>
      </c>
      <c r="G845">
        <v>36.102612000000001</v>
      </c>
      <c r="H845">
        <v>-118.86592400000001</v>
      </c>
      <c r="I845" t="s">
        <v>63</v>
      </c>
      <c r="J845" t="s">
        <v>42</v>
      </c>
      <c r="K845" t="s">
        <v>4</v>
      </c>
      <c r="L845" t="s">
        <v>4</v>
      </c>
      <c r="N845" t="s">
        <v>43</v>
      </c>
      <c r="O845" t="s">
        <v>353</v>
      </c>
      <c r="P845" t="s">
        <v>354</v>
      </c>
      <c r="Q845" t="s">
        <v>354</v>
      </c>
      <c r="R845" t="s">
        <v>47</v>
      </c>
      <c r="S845" t="s">
        <v>48</v>
      </c>
      <c r="T845" t="s">
        <v>49</v>
      </c>
      <c r="U845" t="s">
        <v>316</v>
      </c>
      <c r="V845">
        <v>12</v>
      </c>
      <c r="W845" t="s">
        <v>51</v>
      </c>
      <c r="X845" t="s">
        <v>52</v>
      </c>
      <c r="Y845" t="s">
        <v>53</v>
      </c>
      <c r="Z845" t="s">
        <v>54</v>
      </c>
      <c r="AA845" s="114">
        <v>43729</v>
      </c>
      <c r="AB845" s="112">
        <v>0.45347222222222222</v>
      </c>
      <c r="AC845" t="s">
        <v>37</v>
      </c>
      <c r="AE845" t="s">
        <v>80</v>
      </c>
      <c r="AF845" t="s">
        <v>70</v>
      </c>
      <c r="AG845" t="s">
        <v>137</v>
      </c>
      <c r="AH845" t="s">
        <v>928</v>
      </c>
      <c r="AI845">
        <v>6.36</v>
      </c>
      <c r="AJ845" t="s">
        <v>1734</v>
      </c>
      <c r="AK845">
        <v>11.41</v>
      </c>
      <c r="AL845">
        <v>30</v>
      </c>
      <c r="AM845" s="110" t="str">
        <f t="shared" si="13"/>
        <v>&lt; 25mph</v>
      </c>
    </row>
    <row r="846" spans="1:39" x14ac:dyDescent="0.45">
      <c r="A846" t="str">
        <f ca="1">1+A91</f>
        <v/>
      </c>
      <c r="B846" t="str">
        <f>""</f>
        <v/>
      </c>
      <c r="C846" t="s">
        <v>107</v>
      </c>
      <c r="D846" s="114">
        <v>43622</v>
      </c>
      <c r="E846">
        <v>2019</v>
      </c>
      <c r="F846" s="112">
        <v>0.57777777777777772</v>
      </c>
      <c r="G846">
        <v>36.416786000000002</v>
      </c>
      <c r="H846">
        <v>-118.910242</v>
      </c>
      <c r="I846" t="s">
        <v>41</v>
      </c>
      <c r="J846" t="s">
        <v>42</v>
      </c>
      <c r="K846" t="s">
        <v>3</v>
      </c>
      <c r="L846" t="s">
        <v>3</v>
      </c>
      <c r="N846" t="s">
        <v>55</v>
      </c>
      <c r="P846" t="s">
        <v>320</v>
      </c>
      <c r="Q846" t="s">
        <v>320</v>
      </c>
      <c r="R846" t="s">
        <v>47</v>
      </c>
      <c r="S846" t="s">
        <v>48</v>
      </c>
      <c r="T846" t="s">
        <v>49</v>
      </c>
      <c r="U846" t="s">
        <v>316</v>
      </c>
      <c r="V846">
        <v>12</v>
      </c>
      <c r="W846" t="s">
        <v>51</v>
      </c>
      <c r="X846" t="s">
        <v>52</v>
      </c>
      <c r="Y846" t="s">
        <v>53</v>
      </c>
      <c r="Z846" t="s">
        <v>75</v>
      </c>
      <c r="AC846" t="s">
        <v>37</v>
      </c>
      <c r="AE846" t="s">
        <v>80</v>
      </c>
      <c r="AF846" t="s">
        <v>70</v>
      </c>
      <c r="AG846" t="s">
        <v>321</v>
      </c>
      <c r="AH846" t="s">
        <v>593</v>
      </c>
      <c r="AI846">
        <v>6.99</v>
      </c>
      <c r="AJ846" t="s">
        <v>1735</v>
      </c>
      <c r="AK846">
        <v>8.99</v>
      </c>
      <c r="AL846">
        <v>11</v>
      </c>
      <c r="AM846" s="110" t="str">
        <f t="shared" si="13"/>
        <v>&lt; 25mph</v>
      </c>
    </row>
    <row r="847" spans="1:39" x14ac:dyDescent="0.45">
      <c r="A847" t="str">
        <f ca="1">1+A60</f>
        <v/>
      </c>
      <c r="B847" t="str">
        <f>""</f>
        <v/>
      </c>
      <c r="C847" t="s">
        <v>237</v>
      </c>
      <c r="D847" s="114">
        <v>42856</v>
      </c>
      <c r="E847">
        <v>2017</v>
      </c>
      <c r="F847" s="112">
        <v>0.2361111111111111</v>
      </c>
      <c r="G847">
        <v>38.020944</v>
      </c>
      <c r="H847">
        <v>-119.16076</v>
      </c>
      <c r="I847" t="s">
        <v>41</v>
      </c>
      <c r="J847" t="s">
        <v>42</v>
      </c>
      <c r="K847" t="s">
        <v>4</v>
      </c>
      <c r="L847" t="s">
        <v>4</v>
      </c>
      <c r="N847" t="s">
        <v>43</v>
      </c>
      <c r="O847" t="s">
        <v>238</v>
      </c>
      <c r="P847" t="s">
        <v>239</v>
      </c>
      <c r="Q847" t="s">
        <v>239</v>
      </c>
      <c r="R847" t="s">
        <v>47</v>
      </c>
      <c r="S847" t="s">
        <v>48</v>
      </c>
      <c r="T847" t="s">
        <v>49</v>
      </c>
      <c r="U847" t="s">
        <v>56</v>
      </c>
      <c r="V847">
        <v>55</v>
      </c>
      <c r="W847" t="s">
        <v>51</v>
      </c>
      <c r="X847" t="s">
        <v>52</v>
      </c>
      <c r="Y847" t="s">
        <v>53</v>
      </c>
      <c r="Z847" t="s">
        <v>75</v>
      </c>
      <c r="AA847" t="s">
        <v>76</v>
      </c>
      <c r="AB847" t="s">
        <v>56</v>
      </c>
      <c r="AC847" t="s">
        <v>240</v>
      </c>
      <c r="AD847" t="s">
        <v>56</v>
      </c>
      <c r="AE847" t="s">
        <v>56</v>
      </c>
      <c r="AF847" t="s">
        <v>56</v>
      </c>
      <c r="AG847" t="s">
        <v>55</v>
      </c>
      <c r="AH847" t="s">
        <v>1736</v>
      </c>
      <c r="AI847">
        <v>4.38</v>
      </c>
      <c r="AJ847" t="s">
        <v>1737</v>
      </c>
      <c r="AK847">
        <v>52.84</v>
      </c>
      <c r="AL847">
        <v>16</v>
      </c>
      <c r="AM847" s="110" t="str">
        <f t="shared" si="13"/>
        <v>40-55mph</v>
      </c>
    </row>
    <row r="848" spans="1:39" x14ac:dyDescent="0.45">
      <c r="A848" t="str">
        <f ca="1">1+A44</f>
        <v/>
      </c>
      <c r="B848" t="str">
        <f>""</f>
        <v/>
      </c>
      <c r="C848" t="s">
        <v>201</v>
      </c>
      <c r="D848" s="114">
        <v>42629</v>
      </c>
      <c r="E848">
        <v>2016</v>
      </c>
      <c r="F848" s="112">
        <v>0.79305555555555551</v>
      </c>
      <c r="G848">
        <v>34.485118999999997</v>
      </c>
      <c r="H848">
        <v>-119.300054</v>
      </c>
      <c r="I848" t="s">
        <v>41</v>
      </c>
      <c r="J848" t="s">
        <v>42</v>
      </c>
      <c r="K848" t="s">
        <v>3</v>
      </c>
      <c r="L848" t="s">
        <v>3</v>
      </c>
      <c r="N848" t="s">
        <v>43</v>
      </c>
      <c r="O848" t="s">
        <v>202</v>
      </c>
      <c r="P848" t="s">
        <v>203</v>
      </c>
      <c r="Q848" t="s">
        <v>203</v>
      </c>
      <c r="R848" t="s">
        <v>61</v>
      </c>
      <c r="S848" t="s">
        <v>62</v>
      </c>
      <c r="T848" t="s">
        <v>49</v>
      </c>
      <c r="U848" t="s">
        <v>56</v>
      </c>
      <c r="V848">
        <v>16</v>
      </c>
      <c r="W848" t="s">
        <v>51</v>
      </c>
      <c r="X848" t="s">
        <v>52</v>
      </c>
      <c r="Y848" t="s">
        <v>53</v>
      </c>
      <c r="Z848" t="s">
        <v>54</v>
      </c>
      <c r="AA848" s="114">
        <v>42629</v>
      </c>
      <c r="AB848" s="112">
        <v>0.79305555555555551</v>
      </c>
      <c r="AC848" t="s">
        <v>37</v>
      </c>
      <c r="AD848" t="s">
        <v>56</v>
      </c>
      <c r="AE848" t="s">
        <v>80</v>
      </c>
      <c r="AF848" t="s">
        <v>81</v>
      </c>
      <c r="AG848" t="s">
        <v>55</v>
      </c>
      <c r="AH848" t="s">
        <v>1339</v>
      </c>
      <c r="AI848">
        <v>7.44</v>
      </c>
      <c r="AJ848" t="s">
        <v>1738</v>
      </c>
      <c r="AK848">
        <v>14.69</v>
      </c>
      <c r="AL848">
        <v>90</v>
      </c>
      <c r="AM848" s="110" t="str">
        <f t="shared" si="13"/>
        <v>&lt; 25mph</v>
      </c>
    </row>
    <row r="849" spans="1:39" x14ac:dyDescent="0.45">
      <c r="A849" t="str">
        <f ca="1">1+A98</f>
        <v/>
      </c>
      <c r="B849" t="str">
        <f>""</f>
        <v/>
      </c>
      <c r="C849" t="s">
        <v>339</v>
      </c>
      <c r="D849" s="114">
        <v>43710</v>
      </c>
      <c r="E849">
        <v>2019</v>
      </c>
      <c r="F849" s="112">
        <v>0.58472222222222225</v>
      </c>
      <c r="G849">
        <v>34.702641999999997</v>
      </c>
      <c r="H849">
        <v>-118.34202500000001</v>
      </c>
      <c r="I849" t="s">
        <v>63</v>
      </c>
      <c r="J849" t="s">
        <v>42</v>
      </c>
      <c r="K849" t="s">
        <v>3</v>
      </c>
      <c r="L849" t="s">
        <v>3</v>
      </c>
      <c r="N849" t="s">
        <v>43</v>
      </c>
      <c r="O849" t="s">
        <v>340</v>
      </c>
      <c r="P849" t="s">
        <v>341</v>
      </c>
      <c r="Q849" t="s">
        <v>341</v>
      </c>
      <c r="R849" t="s">
        <v>47</v>
      </c>
      <c r="S849" t="s">
        <v>48</v>
      </c>
      <c r="T849" t="s">
        <v>49</v>
      </c>
      <c r="U849" t="s">
        <v>64</v>
      </c>
      <c r="V849">
        <v>12</v>
      </c>
      <c r="W849" t="s">
        <v>51</v>
      </c>
      <c r="X849" t="s">
        <v>52</v>
      </c>
      <c r="Y849" t="s">
        <v>53</v>
      </c>
      <c r="Z849" t="s">
        <v>54</v>
      </c>
      <c r="AA849" s="114">
        <v>43710</v>
      </c>
      <c r="AB849" s="112">
        <v>0.58472222222222225</v>
      </c>
      <c r="AC849" t="s">
        <v>37</v>
      </c>
      <c r="AE849" t="s">
        <v>141</v>
      </c>
      <c r="AF849" t="s">
        <v>70</v>
      </c>
      <c r="AG849" t="s">
        <v>63</v>
      </c>
      <c r="AH849" t="s">
        <v>576</v>
      </c>
      <c r="AI849">
        <v>3.45</v>
      </c>
      <c r="AJ849" t="s">
        <v>1739</v>
      </c>
      <c r="AK849">
        <v>15.99</v>
      </c>
      <c r="AL849">
        <v>19</v>
      </c>
      <c r="AM849" s="110" t="str">
        <f t="shared" si="13"/>
        <v>&lt; 25mph</v>
      </c>
    </row>
    <row r="850" spans="1:39" x14ac:dyDescent="0.45">
      <c r="A850" t="str">
        <f ca="1">1+A120</f>
        <v/>
      </c>
      <c r="B850" t="str">
        <f>""</f>
        <v/>
      </c>
      <c r="C850" t="s">
        <v>390</v>
      </c>
      <c r="D850" s="114">
        <v>43977</v>
      </c>
      <c r="E850">
        <v>2020</v>
      </c>
      <c r="F850" s="112">
        <v>0.94374999999999998</v>
      </c>
      <c r="G850">
        <v>34.103442000000001</v>
      </c>
      <c r="H850">
        <v>-116.498195</v>
      </c>
      <c r="I850" t="s">
        <v>63</v>
      </c>
      <c r="J850" t="s">
        <v>42</v>
      </c>
      <c r="K850" t="s">
        <v>5</v>
      </c>
      <c r="L850" t="s">
        <v>5</v>
      </c>
      <c r="N850" t="s">
        <v>43</v>
      </c>
      <c r="O850" t="s">
        <v>101</v>
      </c>
      <c r="P850" t="s">
        <v>392</v>
      </c>
      <c r="Q850" t="s">
        <v>392</v>
      </c>
      <c r="R850" t="s">
        <v>62</v>
      </c>
      <c r="S850" t="s">
        <v>62</v>
      </c>
      <c r="T850" t="s">
        <v>49</v>
      </c>
      <c r="U850" t="s">
        <v>64</v>
      </c>
      <c r="V850">
        <v>12</v>
      </c>
      <c r="W850" t="s">
        <v>51</v>
      </c>
      <c r="X850" t="s">
        <v>52</v>
      </c>
      <c r="Y850" t="s">
        <v>53</v>
      </c>
      <c r="Z850" t="s">
        <v>75</v>
      </c>
      <c r="AC850" t="s">
        <v>387</v>
      </c>
      <c r="AG850" t="s">
        <v>63</v>
      </c>
      <c r="AH850" t="s">
        <v>757</v>
      </c>
      <c r="AI850">
        <v>3.92</v>
      </c>
      <c r="AJ850" t="s">
        <v>1740</v>
      </c>
      <c r="AK850">
        <v>29.71</v>
      </c>
      <c r="AL850">
        <v>21</v>
      </c>
      <c r="AM850" s="110" t="str">
        <f t="shared" si="13"/>
        <v>25-40mph</v>
      </c>
    </row>
    <row r="851" spans="1:39" x14ac:dyDescent="0.45">
      <c r="A851" t="str">
        <f ca="1">1+A135</f>
        <v/>
      </c>
      <c r="B851" t="s">
        <v>415</v>
      </c>
      <c r="D851" s="114">
        <v>43074</v>
      </c>
      <c r="E851">
        <v>2017</v>
      </c>
      <c r="F851" s="112">
        <v>0.47986111111111113</v>
      </c>
      <c r="G851">
        <v>34.452829999999999</v>
      </c>
      <c r="H851">
        <v>-118.58188</v>
      </c>
      <c r="I851" t="s">
        <v>41</v>
      </c>
      <c r="J851" t="s">
        <v>42</v>
      </c>
      <c r="K851" t="s">
        <v>9</v>
      </c>
      <c r="M851" t="s">
        <v>9</v>
      </c>
      <c r="N851" t="s">
        <v>43</v>
      </c>
      <c r="O851" t="s">
        <v>292</v>
      </c>
      <c r="AG851" t="s">
        <v>331</v>
      </c>
      <c r="AH851" t="s">
        <v>667</v>
      </c>
      <c r="AI851">
        <v>4.0999999999999996</v>
      </c>
      <c r="AJ851" t="s">
        <v>1741</v>
      </c>
      <c r="AK851">
        <v>23</v>
      </c>
      <c r="AL851">
        <v>18</v>
      </c>
      <c r="AM851" s="110" t="str">
        <f t="shared" si="13"/>
        <v>&lt; 25mph</v>
      </c>
    </row>
    <row r="852" spans="1:39" x14ac:dyDescent="0.45">
      <c r="A852" t="str">
        <f ca="1">1+A3</f>
        <v/>
      </c>
      <c r="B852" t="str">
        <f>""</f>
        <v/>
      </c>
      <c r="C852" t="s">
        <v>65</v>
      </c>
      <c r="D852" s="114">
        <v>42089</v>
      </c>
      <c r="E852">
        <v>2015</v>
      </c>
      <c r="F852" s="112">
        <v>0.58958333333333335</v>
      </c>
      <c r="G852">
        <v>33.945951000000001</v>
      </c>
      <c r="H852">
        <v>-117.924723</v>
      </c>
      <c r="I852" t="s">
        <v>41</v>
      </c>
      <c r="J852" t="s">
        <v>42</v>
      </c>
      <c r="K852" t="s">
        <v>3</v>
      </c>
      <c r="L852" t="s">
        <v>3</v>
      </c>
      <c r="N852" t="s">
        <v>43</v>
      </c>
      <c r="O852" t="s">
        <v>66</v>
      </c>
      <c r="P852" t="s">
        <v>67</v>
      </c>
      <c r="Q852" t="s">
        <v>68</v>
      </c>
      <c r="R852" t="s">
        <v>69</v>
      </c>
      <c r="S852" t="s">
        <v>48</v>
      </c>
      <c r="T852" t="s">
        <v>49</v>
      </c>
      <c r="U852" t="s">
        <v>56</v>
      </c>
      <c r="V852">
        <v>12</v>
      </c>
      <c r="W852" t="s">
        <v>51</v>
      </c>
      <c r="X852" t="s">
        <v>52</v>
      </c>
      <c r="Y852" t="s">
        <v>53</v>
      </c>
      <c r="Z852" t="s">
        <v>54</v>
      </c>
      <c r="AA852" s="114">
        <v>42089</v>
      </c>
      <c r="AB852" s="112">
        <v>0.58958333333333335</v>
      </c>
      <c r="AC852" t="s">
        <v>37</v>
      </c>
      <c r="AD852" t="s">
        <v>56</v>
      </c>
      <c r="AE852" t="s">
        <v>63</v>
      </c>
      <c r="AF852" t="s">
        <v>70</v>
      </c>
      <c r="AG852" t="s">
        <v>55</v>
      </c>
      <c r="AH852" t="s">
        <v>1436</v>
      </c>
      <c r="AI852">
        <v>6.49</v>
      </c>
      <c r="AJ852" t="s">
        <v>1742</v>
      </c>
      <c r="AK852">
        <v>12.39</v>
      </c>
      <c r="AL852">
        <v>87</v>
      </c>
      <c r="AM852" s="110" t="str">
        <f t="shared" si="13"/>
        <v>&lt; 25mph</v>
      </c>
    </row>
    <row r="853" spans="1:39" x14ac:dyDescent="0.45">
      <c r="A853" t="str">
        <f ca="1">1+A44</f>
        <v/>
      </c>
      <c r="B853" t="str">
        <f>""</f>
        <v/>
      </c>
      <c r="C853" t="s">
        <v>201</v>
      </c>
      <c r="D853" s="114">
        <v>42629</v>
      </c>
      <c r="E853">
        <v>2016</v>
      </c>
      <c r="F853" s="112">
        <v>0.79305555555555551</v>
      </c>
      <c r="G853">
        <v>34.485118999999997</v>
      </c>
      <c r="H853">
        <v>-119.300054</v>
      </c>
      <c r="I853" t="s">
        <v>41</v>
      </c>
      <c r="J853" t="s">
        <v>42</v>
      </c>
      <c r="K853" t="s">
        <v>3</v>
      </c>
      <c r="L853" t="s">
        <v>3</v>
      </c>
      <c r="N853" t="s">
        <v>43</v>
      </c>
      <c r="O853" t="s">
        <v>202</v>
      </c>
      <c r="P853" t="s">
        <v>203</v>
      </c>
      <c r="Q853" t="s">
        <v>203</v>
      </c>
      <c r="R853" t="s">
        <v>61</v>
      </c>
      <c r="S853" t="s">
        <v>62</v>
      </c>
      <c r="T853" t="s">
        <v>49</v>
      </c>
      <c r="U853" t="s">
        <v>56</v>
      </c>
      <c r="V853">
        <v>16</v>
      </c>
      <c r="W853" t="s">
        <v>51</v>
      </c>
      <c r="X853" t="s">
        <v>52</v>
      </c>
      <c r="Y853" t="s">
        <v>53</v>
      </c>
      <c r="Z853" t="s">
        <v>54</v>
      </c>
      <c r="AA853" s="114">
        <v>42629</v>
      </c>
      <c r="AB853" s="112">
        <v>0.79305555555555551</v>
      </c>
      <c r="AC853" t="s">
        <v>37</v>
      </c>
      <c r="AD853" t="s">
        <v>56</v>
      </c>
      <c r="AE853" t="s">
        <v>80</v>
      </c>
      <c r="AF853" t="s">
        <v>81</v>
      </c>
      <c r="AG853" t="s">
        <v>55</v>
      </c>
      <c r="AH853" t="s">
        <v>483</v>
      </c>
      <c r="AI853">
        <v>6.69</v>
      </c>
      <c r="AJ853" t="s">
        <v>1743</v>
      </c>
      <c r="AK853">
        <v>5.99</v>
      </c>
      <c r="AL853">
        <v>6</v>
      </c>
      <c r="AM853" s="110" t="str">
        <f t="shared" si="13"/>
        <v>&lt; 25mph</v>
      </c>
    </row>
    <row r="854" spans="1:39" x14ac:dyDescent="0.45">
      <c r="A854" t="str">
        <f ca="1">1+A76</f>
        <v/>
      </c>
      <c r="B854" t="str">
        <f>""</f>
        <v/>
      </c>
      <c r="C854" t="s">
        <v>277</v>
      </c>
      <c r="D854" s="114">
        <v>43052</v>
      </c>
      <c r="E854">
        <v>2017</v>
      </c>
      <c r="F854" s="112">
        <v>0.5756944444444444</v>
      </c>
      <c r="G854">
        <v>33.739097999999998</v>
      </c>
      <c r="H854">
        <v>-117.27778000000001</v>
      </c>
      <c r="I854" t="s">
        <v>41</v>
      </c>
      <c r="J854" t="s">
        <v>42</v>
      </c>
      <c r="K854" t="s">
        <v>3</v>
      </c>
      <c r="L854" t="s">
        <v>3</v>
      </c>
      <c r="N854" t="s">
        <v>55</v>
      </c>
      <c r="O854" t="s">
        <v>56</v>
      </c>
      <c r="P854" t="s">
        <v>278</v>
      </c>
      <c r="Q854" t="s">
        <v>278</v>
      </c>
      <c r="R854" t="s">
        <v>61</v>
      </c>
      <c r="S854" t="s">
        <v>62</v>
      </c>
      <c r="T854" t="s">
        <v>49</v>
      </c>
      <c r="U854" t="s">
        <v>153</v>
      </c>
      <c r="V854">
        <v>12</v>
      </c>
      <c r="W854" t="s">
        <v>51</v>
      </c>
      <c r="X854" t="s">
        <v>52</v>
      </c>
      <c r="Y854" t="s">
        <v>53</v>
      </c>
      <c r="Z854" t="s">
        <v>54</v>
      </c>
      <c r="AA854" s="114">
        <v>43052</v>
      </c>
      <c r="AB854" s="112">
        <v>0.5756944444444444</v>
      </c>
      <c r="AC854" t="s">
        <v>86</v>
      </c>
      <c r="AD854" t="s">
        <v>87</v>
      </c>
      <c r="AE854" t="s">
        <v>56</v>
      </c>
      <c r="AF854" t="s">
        <v>56</v>
      </c>
      <c r="AG854" t="s">
        <v>55</v>
      </c>
      <c r="AH854" t="s">
        <v>568</v>
      </c>
      <c r="AI854">
        <v>4.71</v>
      </c>
      <c r="AJ854" t="s">
        <v>1744</v>
      </c>
      <c r="AK854">
        <v>11.01</v>
      </c>
      <c r="AL854">
        <v>44</v>
      </c>
      <c r="AM854" s="110" t="str">
        <f t="shared" si="13"/>
        <v>&lt; 25mph</v>
      </c>
    </row>
    <row r="855" spans="1:39" x14ac:dyDescent="0.45">
      <c r="A855">
        <f>1+A107</f>
        <v>10005</v>
      </c>
      <c r="B855" t="str">
        <f>""</f>
        <v/>
      </c>
      <c r="C855" t="s">
        <v>363</v>
      </c>
      <c r="D855" s="114">
        <v>43943</v>
      </c>
      <c r="E855">
        <v>2020</v>
      </c>
      <c r="F855" s="112">
        <v>0.63888888888888884</v>
      </c>
      <c r="G855">
        <v>34.439951999999998</v>
      </c>
      <c r="H855">
        <v>-118.281142</v>
      </c>
      <c r="I855" t="s">
        <v>63</v>
      </c>
      <c r="J855" t="s">
        <v>42</v>
      </c>
      <c r="K855" t="s">
        <v>3</v>
      </c>
      <c r="L855" t="s">
        <v>3</v>
      </c>
      <c r="N855" t="s">
        <v>55</v>
      </c>
      <c r="P855" t="s">
        <v>364</v>
      </c>
      <c r="Q855" t="s">
        <v>364</v>
      </c>
      <c r="R855" t="s">
        <v>62</v>
      </c>
      <c r="S855" t="s">
        <v>62</v>
      </c>
      <c r="T855" t="s">
        <v>49</v>
      </c>
      <c r="U855" t="s">
        <v>360</v>
      </c>
      <c r="V855">
        <v>16</v>
      </c>
      <c r="W855" t="s">
        <v>51</v>
      </c>
      <c r="X855" t="s">
        <v>63</v>
      </c>
      <c r="Y855" t="s">
        <v>53</v>
      </c>
      <c r="Z855" t="s">
        <v>75</v>
      </c>
      <c r="AC855" t="s">
        <v>86</v>
      </c>
      <c r="AD855" t="s">
        <v>52</v>
      </c>
      <c r="AG855" t="s">
        <v>63</v>
      </c>
      <c r="AH855" t="s">
        <v>847</v>
      </c>
      <c r="AI855">
        <v>4.83</v>
      </c>
      <c r="AJ855" t="s">
        <v>1745</v>
      </c>
      <c r="AK855">
        <v>17</v>
      </c>
      <c r="AL855">
        <v>13</v>
      </c>
      <c r="AM855" s="110" t="str">
        <f t="shared" si="13"/>
        <v>&lt; 25mph</v>
      </c>
    </row>
    <row r="856" spans="1:39" x14ac:dyDescent="0.45">
      <c r="A856" t="str">
        <f ca="1">1+A112</f>
        <v/>
      </c>
      <c r="B856" t="str">
        <f>""</f>
        <v/>
      </c>
      <c r="C856" t="s">
        <v>339</v>
      </c>
      <c r="D856" s="114">
        <v>43996</v>
      </c>
      <c r="E856">
        <v>2020</v>
      </c>
      <c r="F856" s="112">
        <v>0.68402777777777779</v>
      </c>
      <c r="G856">
        <v>34.709825000000002</v>
      </c>
      <c r="H856">
        <v>-118.415853</v>
      </c>
      <c r="I856" t="s">
        <v>41</v>
      </c>
      <c r="J856" t="s">
        <v>42</v>
      </c>
      <c r="K856" t="s">
        <v>3</v>
      </c>
      <c r="L856" t="s">
        <v>3</v>
      </c>
      <c r="N856" t="s">
        <v>55</v>
      </c>
      <c r="P856" t="s">
        <v>375</v>
      </c>
      <c r="Q856" t="s">
        <v>375</v>
      </c>
      <c r="R856" t="s">
        <v>48</v>
      </c>
      <c r="S856" t="s">
        <v>48</v>
      </c>
      <c r="T856" t="s">
        <v>49</v>
      </c>
      <c r="U856" t="s">
        <v>64</v>
      </c>
      <c r="V856">
        <v>12</v>
      </c>
      <c r="W856" t="s">
        <v>51</v>
      </c>
      <c r="X856" t="s">
        <v>52</v>
      </c>
      <c r="Y856" t="s">
        <v>53</v>
      </c>
      <c r="Z856" t="s">
        <v>54</v>
      </c>
      <c r="AA856" s="114">
        <v>43996</v>
      </c>
      <c r="AB856" s="112">
        <v>0.80763888888888891</v>
      </c>
      <c r="AC856" t="s">
        <v>86</v>
      </c>
      <c r="AD856" t="s">
        <v>52</v>
      </c>
      <c r="AG856" t="s">
        <v>63</v>
      </c>
      <c r="AH856" t="s">
        <v>576</v>
      </c>
      <c r="AI856">
        <v>1.78</v>
      </c>
      <c r="AJ856" t="s">
        <v>1746</v>
      </c>
      <c r="AK856">
        <v>28.01</v>
      </c>
      <c r="AL856">
        <v>4</v>
      </c>
      <c r="AM856" s="110" t="str">
        <f t="shared" si="13"/>
        <v>25-40mph</v>
      </c>
    </row>
    <row r="857" spans="1:39" x14ac:dyDescent="0.45">
      <c r="A857">
        <f>1+A87</f>
        <v>10004</v>
      </c>
      <c r="B857" t="str">
        <f>""</f>
        <v/>
      </c>
      <c r="C857" t="s">
        <v>308</v>
      </c>
      <c r="D857" s="114">
        <v>43540</v>
      </c>
      <c r="E857">
        <v>2019</v>
      </c>
      <c r="F857" s="112">
        <v>0.74861111111111112</v>
      </c>
      <c r="G857">
        <v>33.618243999999997</v>
      </c>
      <c r="H857">
        <v>-117.802474</v>
      </c>
      <c r="I857" t="s">
        <v>41</v>
      </c>
      <c r="J857" t="s">
        <v>42</v>
      </c>
      <c r="K857" t="s">
        <v>4</v>
      </c>
      <c r="L857" t="s">
        <v>4</v>
      </c>
      <c r="N857" t="s">
        <v>55</v>
      </c>
      <c r="P857" t="s">
        <v>309</v>
      </c>
      <c r="Q857" t="s">
        <v>309</v>
      </c>
      <c r="R857" t="s">
        <v>61</v>
      </c>
      <c r="S857" t="s">
        <v>62</v>
      </c>
      <c r="T857" t="s">
        <v>49</v>
      </c>
      <c r="U857" t="s">
        <v>310</v>
      </c>
      <c r="V857">
        <v>12</v>
      </c>
      <c r="W857" t="s">
        <v>51</v>
      </c>
      <c r="X857" t="s">
        <v>52</v>
      </c>
      <c r="Y857" t="s">
        <v>53</v>
      </c>
      <c r="Z857" t="s">
        <v>54</v>
      </c>
      <c r="AA857" s="114">
        <v>43540</v>
      </c>
      <c r="AB857" s="112">
        <v>0.74861111111111112</v>
      </c>
      <c r="AC857" t="s">
        <v>86</v>
      </c>
      <c r="AD857" t="s">
        <v>311</v>
      </c>
      <c r="AG857" t="s">
        <v>55</v>
      </c>
      <c r="AH857" t="s">
        <v>1747</v>
      </c>
      <c r="AI857">
        <v>5.82</v>
      </c>
      <c r="AJ857" t="s">
        <v>1748</v>
      </c>
      <c r="AK857">
        <v>8.01</v>
      </c>
      <c r="AL857">
        <v>83</v>
      </c>
      <c r="AM857" s="110" t="str">
        <f t="shared" si="13"/>
        <v>&lt; 25mph</v>
      </c>
    </row>
    <row r="858" spans="1:39" x14ac:dyDescent="0.45">
      <c r="A858" t="str">
        <f ca="1">1+A12</f>
        <v/>
      </c>
      <c r="B858" t="str">
        <f>""</f>
        <v/>
      </c>
      <c r="C858" t="s">
        <v>104</v>
      </c>
      <c r="D858" s="114">
        <v>42150</v>
      </c>
      <c r="E858">
        <v>2015</v>
      </c>
      <c r="F858" s="112">
        <v>0.61597222222222225</v>
      </c>
      <c r="G858">
        <v>34.141244</v>
      </c>
      <c r="H858">
        <v>-118.907889</v>
      </c>
      <c r="I858" t="s">
        <v>63</v>
      </c>
      <c r="J858" t="s">
        <v>42</v>
      </c>
      <c r="K858" t="s">
        <v>3</v>
      </c>
      <c r="L858" t="s">
        <v>3</v>
      </c>
      <c r="N858" t="s">
        <v>43</v>
      </c>
      <c r="O858" t="s">
        <v>83</v>
      </c>
      <c r="P858" t="s">
        <v>105</v>
      </c>
      <c r="Q858" t="s">
        <v>106</v>
      </c>
      <c r="R858" t="s">
        <v>61</v>
      </c>
      <c r="S858" t="s">
        <v>62</v>
      </c>
      <c r="T858" t="s">
        <v>49</v>
      </c>
      <c r="U858" t="s">
        <v>56</v>
      </c>
      <c r="V858">
        <v>4</v>
      </c>
      <c r="W858" t="s">
        <v>51</v>
      </c>
      <c r="X858" t="s">
        <v>63</v>
      </c>
      <c r="Y858" t="s">
        <v>53</v>
      </c>
      <c r="Z858" t="s">
        <v>75</v>
      </c>
      <c r="AA858" t="s">
        <v>76</v>
      </c>
      <c r="AB858" t="s">
        <v>56</v>
      </c>
      <c r="AC858" t="s">
        <v>55</v>
      </c>
      <c r="AD858" t="s">
        <v>56</v>
      </c>
      <c r="AE858" t="s">
        <v>56</v>
      </c>
      <c r="AF858" t="s">
        <v>56</v>
      </c>
      <c r="AG858" t="s">
        <v>55</v>
      </c>
      <c r="AH858" t="s">
        <v>1749</v>
      </c>
      <c r="AI858">
        <v>5.22</v>
      </c>
      <c r="AJ858" t="s">
        <v>1750</v>
      </c>
      <c r="AK858">
        <v>17.670000000000002</v>
      </c>
      <c r="AL858">
        <v>47</v>
      </c>
      <c r="AM858" s="110" t="str">
        <f t="shared" si="13"/>
        <v>&lt; 25mph</v>
      </c>
    </row>
    <row r="859" spans="1:39" x14ac:dyDescent="0.45">
      <c r="A859" t="str">
        <f ca="1">1+A138</f>
        <v/>
      </c>
      <c r="B859" t="s">
        <v>421</v>
      </c>
      <c r="D859" s="114">
        <v>43287</v>
      </c>
      <c r="E859">
        <v>2018</v>
      </c>
      <c r="F859" s="112">
        <v>0.86111111111111116</v>
      </c>
      <c r="G859">
        <v>34.463889000000002</v>
      </c>
      <c r="H859">
        <v>-119.831389</v>
      </c>
      <c r="I859" t="s">
        <v>41</v>
      </c>
      <c r="J859" t="s">
        <v>42</v>
      </c>
      <c r="K859" t="s">
        <v>6</v>
      </c>
      <c r="M859" t="s">
        <v>6</v>
      </c>
      <c r="N859" t="s">
        <v>43</v>
      </c>
      <c r="O859" t="s">
        <v>211</v>
      </c>
      <c r="AG859" t="s">
        <v>331</v>
      </c>
      <c r="AH859" t="s">
        <v>1751</v>
      </c>
      <c r="AI859">
        <v>4.8</v>
      </c>
      <c r="AJ859" t="s">
        <v>1752</v>
      </c>
      <c r="AK859">
        <v>15.12</v>
      </c>
      <c r="AL859">
        <v>265</v>
      </c>
      <c r="AM859" s="110" t="str">
        <f t="shared" si="13"/>
        <v>&lt; 25mph</v>
      </c>
    </row>
    <row r="860" spans="1:39" x14ac:dyDescent="0.45">
      <c r="A860" t="str">
        <f ca="1">1+A117</f>
        <v/>
      </c>
      <c r="B860" t="str">
        <f>""</f>
        <v/>
      </c>
      <c r="C860" t="s">
        <v>384</v>
      </c>
      <c r="D860" s="114">
        <v>44098</v>
      </c>
      <c r="E860">
        <v>2020</v>
      </c>
      <c r="F860" s="112">
        <v>0.44097222222222221</v>
      </c>
      <c r="G860">
        <v>35.488976000000001</v>
      </c>
      <c r="H860">
        <v>-118.52848400000001</v>
      </c>
      <c r="I860" t="s">
        <v>63</v>
      </c>
      <c r="J860" t="s">
        <v>42</v>
      </c>
      <c r="K860" t="s">
        <v>3</v>
      </c>
      <c r="L860" t="s">
        <v>3</v>
      </c>
      <c r="N860" t="s">
        <v>43</v>
      </c>
      <c r="O860" t="s">
        <v>385</v>
      </c>
      <c r="P860" t="s">
        <v>386</v>
      </c>
      <c r="Q860" t="s">
        <v>386</v>
      </c>
      <c r="R860" t="s">
        <v>62</v>
      </c>
      <c r="S860" t="s">
        <v>62</v>
      </c>
      <c r="T860" t="s">
        <v>49</v>
      </c>
      <c r="U860" t="s">
        <v>163</v>
      </c>
      <c r="V860">
        <v>12</v>
      </c>
      <c r="W860" t="s">
        <v>51</v>
      </c>
      <c r="X860" t="s">
        <v>52</v>
      </c>
      <c r="Y860" t="s">
        <v>53</v>
      </c>
      <c r="Z860" t="s">
        <v>75</v>
      </c>
      <c r="AC860" t="s">
        <v>387</v>
      </c>
      <c r="AG860" t="s">
        <v>55</v>
      </c>
      <c r="AH860" t="s">
        <v>1217</v>
      </c>
      <c r="AI860">
        <v>6.46</v>
      </c>
      <c r="AJ860" t="s">
        <v>1753</v>
      </c>
      <c r="AK860">
        <v>15.99</v>
      </c>
      <c r="AL860">
        <v>2</v>
      </c>
      <c r="AM860" s="110" t="str">
        <f t="shared" si="13"/>
        <v>&lt; 25mph</v>
      </c>
    </row>
    <row r="861" spans="1:39" x14ac:dyDescent="0.45">
      <c r="A861">
        <f>1+A32</f>
        <v>10006</v>
      </c>
      <c r="B861" t="str">
        <f>""</f>
        <v/>
      </c>
      <c r="C861" t="s">
        <v>167</v>
      </c>
      <c r="D861" s="114">
        <v>42502</v>
      </c>
      <c r="E861">
        <v>2016</v>
      </c>
      <c r="F861" s="112">
        <v>0.37152777777777779</v>
      </c>
      <c r="G861">
        <v>34.473616</v>
      </c>
      <c r="H861">
        <v>-120.21599500000001</v>
      </c>
      <c r="I861" t="s">
        <v>41</v>
      </c>
      <c r="J861" t="s">
        <v>42</v>
      </c>
      <c r="K861" t="s">
        <v>3</v>
      </c>
      <c r="L861" t="s">
        <v>3</v>
      </c>
      <c r="N861" t="s">
        <v>43</v>
      </c>
      <c r="O861" t="s">
        <v>168</v>
      </c>
      <c r="P861" t="s">
        <v>170</v>
      </c>
      <c r="Q861" t="s">
        <v>170</v>
      </c>
      <c r="R861" t="s">
        <v>47</v>
      </c>
      <c r="S861" t="s">
        <v>48</v>
      </c>
      <c r="T861" t="s">
        <v>49</v>
      </c>
      <c r="U861" t="s">
        <v>56</v>
      </c>
      <c r="V861">
        <v>16</v>
      </c>
      <c r="W861" t="s">
        <v>51</v>
      </c>
      <c r="X861" t="s">
        <v>52</v>
      </c>
      <c r="Y861" t="s">
        <v>53</v>
      </c>
      <c r="Z861" t="s">
        <v>54</v>
      </c>
      <c r="AA861" s="114">
        <v>42502</v>
      </c>
      <c r="AB861" s="112">
        <v>0.37152777777777779</v>
      </c>
      <c r="AC861" t="s">
        <v>86</v>
      </c>
      <c r="AD861" t="s">
        <v>87</v>
      </c>
      <c r="AE861" t="s">
        <v>56</v>
      </c>
      <c r="AF861" t="s">
        <v>56</v>
      </c>
      <c r="AG861" t="s">
        <v>55</v>
      </c>
      <c r="AH861" t="s">
        <v>1375</v>
      </c>
      <c r="AI861">
        <v>1.52</v>
      </c>
      <c r="AJ861" t="s">
        <v>1754</v>
      </c>
      <c r="AK861">
        <v>30</v>
      </c>
      <c r="AL861">
        <v>13</v>
      </c>
      <c r="AM861" s="110" t="str">
        <f t="shared" si="13"/>
        <v>25-40mph</v>
      </c>
    </row>
    <row r="862" spans="1:39" x14ac:dyDescent="0.45">
      <c r="A862" t="str">
        <f ca="1">1+A24</f>
        <v/>
      </c>
      <c r="B862" t="str">
        <f>""</f>
        <v/>
      </c>
      <c r="C862" t="s">
        <v>147</v>
      </c>
      <c r="D862" s="114">
        <v>42385</v>
      </c>
      <c r="E862">
        <v>2016</v>
      </c>
      <c r="F862" s="112">
        <v>0.63888888888888884</v>
      </c>
      <c r="G862">
        <v>34.409571</v>
      </c>
      <c r="H862">
        <v>-118.68156999999999</v>
      </c>
      <c r="I862" t="s">
        <v>41</v>
      </c>
      <c r="J862" t="s">
        <v>42</v>
      </c>
      <c r="K862" t="s">
        <v>3</v>
      </c>
      <c r="L862" t="s">
        <v>3</v>
      </c>
      <c r="N862" t="s">
        <v>43</v>
      </c>
      <c r="O862" t="s">
        <v>148</v>
      </c>
      <c r="P862" t="s">
        <v>149</v>
      </c>
      <c r="Q862" t="s">
        <v>149</v>
      </c>
      <c r="R862" t="s">
        <v>61</v>
      </c>
      <c r="S862" t="s">
        <v>62</v>
      </c>
      <c r="T862" t="s">
        <v>49</v>
      </c>
      <c r="U862" t="s">
        <v>56</v>
      </c>
      <c r="V862">
        <v>16</v>
      </c>
      <c r="W862" t="s">
        <v>51</v>
      </c>
      <c r="X862" t="s">
        <v>52</v>
      </c>
      <c r="Y862" t="s">
        <v>53</v>
      </c>
      <c r="Z862" t="s">
        <v>54</v>
      </c>
      <c r="AA862" s="114">
        <v>42385</v>
      </c>
      <c r="AB862" s="112">
        <v>0.63888888888888884</v>
      </c>
      <c r="AC862" t="s">
        <v>86</v>
      </c>
      <c r="AD862" t="s">
        <v>63</v>
      </c>
      <c r="AE862" t="s">
        <v>56</v>
      </c>
      <c r="AF862" t="s">
        <v>56</v>
      </c>
      <c r="AG862" t="s">
        <v>55</v>
      </c>
      <c r="AH862" t="s">
        <v>1755</v>
      </c>
      <c r="AI862">
        <v>6.37</v>
      </c>
      <c r="AJ862" t="s">
        <v>1756</v>
      </c>
      <c r="AK862">
        <v>13</v>
      </c>
      <c r="AL862">
        <v>5</v>
      </c>
      <c r="AM862" s="110" t="str">
        <f t="shared" si="13"/>
        <v>&lt; 25mph</v>
      </c>
    </row>
    <row r="863" spans="1:39" x14ac:dyDescent="0.45">
      <c r="A863" t="str">
        <f ca="1">1+A99</f>
        <v/>
      </c>
      <c r="B863" t="str">
        <f>""</f>
        <v/>
      </c>
      <c r="C863" t="s">
        <v>342</v>
      </c>
      <c r="D863" s="114">
        <v>43719</v>
      </c>
      <c r="E863">
        <v>2019</v>
      </c>
      <c r="F863" s="112">
        <v>0.33888888888888891</v>
      </c>
      <c r="G863">
        <v>34.099086999999997</v>
      </c>
      <c r="H863">
        <v>-118.679281</v>
      </c>
      <c r="I863" t="s">
        <v>41</v>
      </c>
      <c r="J863" t="s">
        <v>42</v>
      </c>
      <c r="K863" t="s">
        <v>3</v>
      </c>
      <c r="L863" t="s">
        <v>3</v>
      </c>
      <c r="N863" t="s">
        <v>43</v>
      </c>
      <c r="O863" t="s">
        <v>340</v>
      </c>
      <c r="P863" t="s">
        <v>343</v>
      </c>
      <c r="Q863" t="s">
        <v>343</v>
      </c>
      <c r="R863" t="s">
        <v>61</v>
      </c>
      <c r="S863" t="s">
        <v>62</v>
      </c>
      <c r="T863" t="s">
        <v>49</v>
      </c>
      <c r="U863" t="s">
        <v>344</v>
      </c>
      <c r="V863">
        <v>16</v>
      </c>
      <c r="W863" t="s">
        <v>51</v>
      </c>
      <c r="X863" t="s">
        <v>52</v>
      </c>
      <c r="Y863" t="s">
        <v>53</v>
      </c>
      <c r="Z863" t="s">
        <v>54</v>
      </c>
      <c r="AA863" s="114">
        <v>43719</v>
      </c>
      <c r="AB863" s="112">
        <v>0.33888888888888891</v>
      </c>
      <c r="AC863" t="s">
        <v>86</v>
      </c>
      <c r="AD863" t="s">
        <v>52</v>
      </c>
      <c r="AF863" t="s">
        <v>70</v>
      </c>
      <c r="AG863" t="s">
        <v>137</v>
      </c>
      <c r="AH863" t="s">
        <v>561</v>
      </c>
      <c r="AI863">
        <v>3.42</v>
      </c>
      <c r="AJ863" t="s">
        <v>1757</v>
      </c>
      <c r="AK863">
        <v>21</v>
      </c>
      <c r="AL863">
        <v>95</v>
      </c>
      <c r="AM863" s="110" t="str">
        <f t="shared" si="13"/>
        <v>&lt; 25mph</v>
      </c>
    </row>
    <row r="864" spans="1:39" x14ac:dyDescent="0.45">
      <c r="A864" t="str">
        <f ca="1">1+A100</f>
        <v/>
      </c>
      <c r="B864" t="str">
        <f>""</f>
        <v/>
      </c>
      <c r="C864" t="s">
        <v>345</v>
      </c>
      <c r="D864" s="114">
        <v>43720</v>
      </c>
      <c r="E864">
        <v>2019</v>
      </c>
      <c r="F864" s="112">
        <v>0.92638888888888893</v>
      </c>
      <c r="G864">
        <v>34.575785000000003</v>
      </c>
      <c r="H864">
        <v>-118.692075</v>
      </c>
      <c r="I864" t="s">
        <v>63</v>
      </c>
      <c r="J864" t="s">
        <v>42</v>
      </c>
      <c r="K864" t="s">
        <v>3</v>
      </c>
      <c r="L864" t="s">
        <v>3</v>
      </c>
      <c r="N864" t="s">
        <v>43</v>
      </c>
      <c r="O864" t="s">
        <v>340</v>
      </c>
      <c r="P864" t="s">
        <v>346</v>
      </c>
      <c r="Q864" t="s">
        <v>346</v>
      </c>
      <c r="R864" t="s">
        <v>61</v>
      </c>
      <c r="S864" t="s">
        <v>62</v>
      </c>
      <c r="T864" t="s">
        <v>49</v>
      </c>
      <c r="U864" t="s">
        <v>64</v>
      </c>
      <c r="V864">
        <v>16</v>
      </c>
      <c r="W864" t="s">
        <v>51</v>
      </c>
      <c r="X864" t="s">
        <v>52</v>
      </c>
      <c r="Y864" t="s">
        <v>53</v>
      </c>
      <c r="Z864" t="s">
        <v>75</v>
      </c>
      <c r="AC864" t="s">
        <v>37</v>
      </c>
      <c r="AE864" t="s">
        <v>55</v>
      </c>
      <c r="AF864" t="s">
        <v>70</v>
      </c>
      <c r="AG864" t="s">
        <v>55</v>
      </c>
      <c r="AH864" t="s">
        <v>609</v>
      </c>
      <c r="AI864">
        <v>2.77</v>
      </c>
      <c r="AJ864" t="s">
        <v>1758</v>
      </c>
      <c r="AK864">
        <v>8.01</v>
      </c>
      <c r="AL864">
        <v>2</v>
      </c>
      <c r="AM864" s="110" t="str">
        <f t="shared" si="13"/>
        <v>&lt; 25mph</v>
      </c>
    </row>
    <row r="865" spans="1:39" x14ac:dyDescent="0.45">
      <c r="A865" t="str">
        <f ca="1">1+A115</f>
        <v/>
      </c>
      <c r="B865" t="str">
        <f>""</f>
        <v/>
      </c>
      <c r="C865" t="s">
        <v>380</v>
      </c>
      <c r="D865" s="114">
        <v>44037</v>
      </c>
      <c r="E865">
        <v>2020</v>
      </c>
      <c r="F865" s="112">
        <v>0.55000000000000004</v>
      </c>
      <c r="G865">
        <v>35.634526000000001</v>
      </c>
      <c r="H865">
        <v>-118.387573</v>
      </c>
      <c r="I865" t="s">
        <v>41</v>
      </c>
      <c r="J865" t="s">
        <v>42</v>
      </c>
      <c r="K865" t="s">
        <v>3</v>
      </c>
      <c r="L865" t="s">
        <v>3</v>
      </c>
      <c r="N865" t="s">
        <v>43</v>
      </c>
      <c r="O865" t="s">
        <v>179</v>
      </c>
      <c r="P865" t="s">
        <v>381</v>
      </c>
      <c r="Q865" t="s">
        <v>381</v>
      </c>
      <c r="R865" t="s">
        <v>62</v>
      </c>
      <c r="S865" t="s">
        <v>62</v>
      </c>
      <c r="T865" t="s">
        <v>49</v>
      </c>
      <c r="U865" t="s">
        <v>153</v>
      </c>
      <c r="V865">
        <v>12</v>
      </c>
      <c r="W865" t="s">
        <v>51</v>
      </c>
      <c r="X865" t="s">
        <v>52</v>
      </c>
      <c r="Y865" t="s">
        <v>53</v>
      </c>
      <c r="Z865" t="s">
        <v>75</v>
      </c>
      <c r="AC865" t="s">
        <v>37</v>
      </c>
      <c r="AE865" t="s">
        <v>112</v>
      </c>
      <c r="AF865" t="s">
        <v>70</v>
      </c>
      <c r="AG865" t="s">
        <v>321</v>
      </c>
      <c r="AH865" t="s">
        <v>547</v>
      </c>
      <c r="AI865">
        <v>1.86</v>
      </c>
      <c r="AJ865" t="s">
        <v>1759</v>
      </c>
      <c r="AK865">
        <v>7</v>
      </c>
      <c r="AL865">
        <v>1</v>
      </c>
      <c r="AM865" s="110" t="str">
        <f t="shared" si="13"/>
        <v>&lt; 25mph</v>
      </c>
    </row>
    <row r="866" spans="1:39" x14ac:dyDescent="0.45">
      <c r="A866" t="str">
        <f ca="1">1+A128</f>
        <v/>
      </c>
      <c r="B866" t="s">
        <v>410</v>
      </c>
      <c r="D866" s="114">
        <v>42230</v>
      </c>
      <c r="E866">
        <v>2015</v>
      </c>
      <c r="F866" s="112">
        <v>0.54652777777777772</v>
      </c>
      <c r="G866">
        <v>34.029944</v>
      </c>
      <c r="H866">
        <v>-118.07264499999999</v>
      </c>
      <c r="I866" t="s">
        <v>41</v>
      </c>
      <c r="J866" t="s">
        <v>42</v>
      </c>
      <c r="K866" t="s">
        <v>8</v>
      </c>
      <c r="M866" t="s">
        <v>8</v>
      </c>
      <c r="N866" t="s">
        <v>43</v>
      </c>
      <c r="O866" t="s">
        <v>409</v>
      </c>
      <c r="AG866" t="s">
        <v>331</v>
      </c>
      <c r="AH866" t="s">
        <v>1760</v>
      </c>
      <c r="AI866">
        <v>5.98</v>
      </c>
      <c r="AJ866" t="s">
        <v>1761</v>
      </c>
      <c r="AK866">
        <v>3</v>
      </c>
      <c r="AL866">
        <v>34</v>
      </c>
      <c r="AM866" s="110" t="str">
        <f t="shared" si="13"/>
        <v>&lt; 25mph</v>
      </c>
    </row>
    <row r="867" spans="1:39" x14ac:dyDescent="0.45">
      <c r="A867" t="str">
        <f ca="1">1+A74</f>
        <v/>
      </c>
      <c r="B867" t="str">
        <f>""</f>
        <v/>
      </c>
      <c r="C867" t="s">
        <v>274</v>
      </c>
      <c r="D867" s="114">
        <v>43026</v>
      </c>
      <c r="E867">
        <v>2017</v>
      </c>
      <c r="F867" s="112">
        <v>0.56527777777777777</v>
      </c>
      <c r="G867">
        <v>33.770207999999997</v>
      </c>
      <c r="H867">
        <v>-117.215667</v>
      </c>
      <c r="I867" t="s">
        <v>41</v>
      </c>
      <c r="J867" t="s">
        <v>42</v>
      </c>
      <c r="K867" t="s">
        <v>4</v>
      </c>
      <c r="L867" t="s">
        <v>4</v>
      </c>
      <c r="N867" t="s">
        <v>43</v>
      </c>
      <c r="O867" t="s">
        <v>143</v>
      </c>
      <c r="P867" t="s">
        <v>275</v>
      </c>
      <c r="Q867" t="s">
        <v>275</v>
      </c>
      <c r="R867" t="s">
        <v>69</v>
      </c>
      <c r="S867" t="s">
        <v>48</v>
      </c>
      <c r="T867" t="s">
        <v>49</v>
      </c>
      <c r="U867" t="s">
        <v>56</v>
      </c>
      <c r="V867">
        <v>12</v>
      </c>
      <c r="W867" t="s">
        <v>51</v>
      </c>
      <c r="X867" t="s">
        <v>52</v>
      </c>
      <c r="Y867" t="s">
        <v>53</v>
      </c>
      <c r="Z867" t="s">
        <v>75</v>
      </c>
      <c r="AA867" t="s">
        <v>76</v>
      </c>
      <c r="AB867" t="s">
        <v>56</v>
      </c>
      <c r="AC867" t="s">
        <v>37</v>
      </c>
      <c r="AD867" t="s">
        <v>56</v>
      </c>
      <c r="AE867" t="s">
        <v>141</v>
      </c>
      <c r="AF867" t="s">
        <v>70</v>
      </c>
      <c r="AG867" t="s">
        <v>55</v>
      </c>
      <c r="AH867" t="s">
        <v>565</v>
      </c>
      <c r="AI867">
        <v>3.64</v>
      </c>
      <c r="AJ867" t="s">
        <v>1762</v>
      </c>
      <c r="AK867">
        <v>4.99</v>
      </c>
      <c r="AL867">
        <v>10</v>
      </c>
      <c r="AM867" s="110" t="str">
        <f t="shared" si="13"/>
        <v>&lt; 25mph</v>
      </c>
    </row>
    <row r="868" spans="1:39" x14ac:dyDescent="0.45">
      <c r="A868" t="str">
        <f ca="1">1+A129</f>
        <v/>
      </c>
      <c r="B868" t="s">
        <v>411</v>
      </c>
      <c r="D868" s="114">
        <v>42502</v>
      </c>
      <c r="E868">
        <v>2016</v>
      </c>
      <c r="F868" s="114">
        <v>-7</v>
      </c>
      <c r="G868">
        <v>34.313544999999998</v>
      </c>
      <c r="H868">
        <v>-119.186531</v>
      </c>
      <c r="I868" t="s">
        <v>41</v>
      </c>
      <c r="J868" t="s">
        <v>42</v>
      </c>
      <c r="K868" t="s">
        <v>5</v>
      </c>
      <c r="M868" t="s">
        <v>5</v>
      </c>
      <c r="N868" t="s">
        <v>43</v>
      </c>
      <c r="O868" t="s">
        <v>412</v>
      </c>
      <c r="AG868" t="s">
        <v>331</v>
      </c>
      <c r="AH868" t="s">
        <v>489</v>
      </c>
      <c r="AI868">
        <v>6.25</v>
      </c>
      <c r="AJ868" t="s">
        <v>1763</v>
      </c>
      <c r="AK868">
        <v>18.989999999999998</v>
      </c>
      <c r="AL868">
        <v>100</v>
      </c>
      <c r="AM868" s="110" t="str">
        <f t="shared" si="13"/>
        <v>&lt; 25mph</v>
      </c>
    </row>
    <row r="869" spans="1:39" x14ac:dyDescent="0.45">
      <c r="A869" t="str">
        <f ca="1">1+A47</f>
        <v/>
      </c>
      <c r="B869" t="str">
        <f>""</f>
        <v/>
      </c>
      <c r="C869" t="s">
        <v>208</v>
      </c>
      <c r="D869" s="114">
        <v>42645</v>
      </c>
      <c r="E869">
        <v>2016</v>
      </c>
      <c r="F869" s="112">
        <v>0.84236111111111112</v>
      </c>
      <c r="G869">
        <v>34.631357000000001</v>
      </c>
      <c r="H869">
        <v>-118.25558100000001</v>
      </c>
      <c r="I869" t="s">
        <v>41</v>
      </c>
      <c r="J869" t="s">
        <v>42</v>
      </c>
      <c r="K869" t="s">
        <v>4</v>
      </c>
      <c r="L869" t="s">
        <v>4</v>
      </c>
      <c r="N869" t="s">
        <v>43</v>
      </c>
      <c r="O869" t="s">
        <v>148</v>
      </c>
      <c r="P869" t="s">
        <v>209</v>
      </c>
      <c r="Q869" t="s">
        <v>209</v>
      </c>
      <c r="R869" t="s">
        <v>61</v>
      </c>
      <c r="S869" t="s">
        <v>62</v>
      </c>
      <c r="T869" t="s">
        <v>49</v>
      </c>
      <c r="U869" t="s">
        <v>56</v>
      </c>
      <c r="V869">
        <v>12</v>
      </c>
      <c r="W869" t="s">
        <v>51</v>
      </c>
      <c r="X869" t="s">
        <v>52</v>
      </c>
      <c r="Y869" t="s">
        <v>53</v>
      </c>
      <c r="Z869" t="s">
        <v>54</v>
      </c>
      <c r="AA869" s="114">
        <v>42645</v>
      </c>
      <c r="AB869" s="112">
        <v>0.84236111111111112</v>
      </c>
      <c r="AC869" t="s">
        <v>86</v>
      </c>
      <c r="AD869" t="s">
        <v>52</v>
      </c>
      <c r="AE869" t="s">
        <v>56</v>
      </c>
      <c r="AF869" t="s">
        <v>56</v>
      </c>
      <c r="AG869" t="s">
        <v>55</v>
      </c>
      <c r="AH869" t="s">
        <v>518</v>
      </c>
      <c r="AI869">
        <v>2.94</v>
      </c>
      <c r="AJ869" t="s">
        <v>1764</v>
      </c>
      <c r="AK869">
        <v>31</v>
      </c>
      <c r="AL869">
        <v>14</v>
      </c>
      <c r="AM869" s="110" t="str">
        <f t="shared" si="13"/>
        <v>25-40mph</v>
      </c>
    </row>
    <row r="870" spans="1:39" x14ac:dyDescent="0.45">
      <c r="A870">
        <f>1+A107</f>
        <v>10005</v>
      </c>
      <c r="B870" t="str">
        <f>""</f>
        <v/>
      </c>
      <c r="C870" t="s">
        <v>363</v>
      </c>
      <c r="D870" s="114">
        <v>43943</v>
      </c>
      <c r="E870">
        <v>2020</v>
      </c>
      <c r="F870" s="112">
        <v>0.63888888888888884</v>
      </c>
      <c r="G870">
        <v>34.439951999999998</v>
      </c>
      <c r="H870">
        <v>-118.281142</v>
      </c>
      <c r="I870" t="s">
        <v>63</v>
      </c>
      <c r="J870" t="s">
        <v>42</v>
      </c>
      <c r="K870" t="s">
        <v>3</v>
      </c>
      <c r="L870" t="s">
        <v>3</v>
      </c>
      <c r="N870" t="s">
        <v>55</v>
      </c>
      <c r="P870" t="s">
        <v>364</v>
      </c>
      <c r="Q870" t="s">
        <v>364</v>
      </c>
      <c r="R870" t="s">
        <v>62</v>
      </c>
      <c r="S870" t="s">
        <v>62</v>
      </c>
      <c r="T870" t="s">
        <v>49</v>
      </c>
      <c r="U870" t="s">
        <v>360</v>
      </c>
      <c r="V870">
        <v>16</v>
      </c>
      <c r="W870" t="s">
        <v>51</v>
      </c>
      <c r="X870" t="s">
        <v>63</v>
      </c>
      <c r="Y870" t="s">
        <v>53</v>
      </c>
      <c r="Z870" t="s">
        <v>75</v>
      </c>
      <c r="AC870" t="s">
        <v>86</v>
      </c>
      <c r="AD870" t="s">
        <v>52</v>
      </c>
      <c r="AG870" t="s">
        <v>63</v>
      </c>
      <c r="AH870" t="s">
        <v>1765</v>
      </c>
      <c r="AI870">
        <v>3.4</v>
      </c>
      <c r="AJ870" t="s">
        <v>1766</v>
      </c>
      <c r="AK870">
        <v>11.54</v>
      </c>
      <c r="AL870">
        <v>97</v>
      </c>
      <c r="AM870" s="110" t="str">
        <f t="shared" si="13"/>
        <v>&lt; 25mph</v>
      </c>
    </row>
    <row r="871" spans="1:39" x14ac:dyDescent="0.45">
      <c r="A871" t="str">
        <f ca="1">1+A109</f>
        <v/>
      </c>
      <c r="B871" t="str">
        <f>""</f>
        <v/>
      </c>
      <c r="C871" t="s">
        <v>367</v>
      </c>
      <c r="D871" s="114">
        <v>43969</v>
      </c>
      <c r="E871">
        <v>2020</v>
      </c>
      <c r="F871" s="112">
        <v>0.50694444444444442</v>
      </c>
      <c r="G871">
        <v>33.858707000000003</v>
      </c>
      <c r="H871">
        <v>-117.02034</v>
      </c>
      <c r="I871" t="s">
        <v>41</v>
      </c>
      <c r="J871" t="s">
        <v>42</v>
      </c>
      <c r="K871" t="s">
        <v>4</v>
      </c>
      <c r="L871" t="s">
        <v>4</v>
      </c>
      <c r="N871" t="s">
        <v>43</v>
      </c>
      <c r="O871" t="s">
        <v>368</v>
      </c>
      <c r="P871" t="s">
        <v>369</v>
      </c>
      <c r="Q871" t="s">
        <v>369</v>
      </c>
      <c r="R871" t="s">
        <v>62</v>
      </c>
      <c r="S871" t="s">
        <v>62</v>
      </c>
      <c r="T871" t="s">
        <v>49</v>
      </c>
      <c r="U871" t="s">
        <v>64</v>
      </c>
      <c r="V871">
        <v>115</v>
      </c>
      <c r="W871" t="s">
        <v>111</v>
      </c>
      <c r="X871" t="s">
        <v>52</v>
      </c>
      <c r="Y871" t="s">
        <v>53</v>
      </c>
      <c r="Z871" t="s">
        <v>75</v>
      </c>
      <c r="AC871" t="s">
        <v>37</v>
      </c>
      <c r="AE871" t="s">
        <v>63</v>
      </c>
      <c r="AF871" t="s">
        <v>70</v>
      </c>
      <c r="AG871" t="s">
        <v>63</v>
      </c>
      <c r="AH871" t="s">
        <v>877</v>
      </c>
      <c r="AI871">
        <v>6.4</v>
      </c>
      <c r="AJ871" t="s">
        <v>1767</v>
      </c>
      <c r="AK871">
        <v>7</v>
      </c>
      <c r="AL871">
        <v>32</v>
      </c>
      <c r="AM871" s="110" t="str">
        <f t="shared" si="13"/>
        <v>&lt; 25mph</v>
      </c>
    </row>
    <row r="872" spans="1:39" x14ac:dyDescent="0.45">
      <c r="A872" t="str">
        <f ca="1">1+A33</f>
        <v/>
      </c>
      <c r="B872" t="str">
        <f>""</f>
        <v/>
      </c>
      <c r="C872" t="s">
        <v>171</v>
      </c>
      <c r="D872" s="114">
        <v>42519</v>
      </c>
      <c r="E872">
        <v>2016</v>
      </c>
      <c r="F872" s="112">
        <v>0.93402777777777779</v>
      </c>
      <c r="G872">
        <v>36.009123000000002</v>
      </c>
      <c r="H872">
        <v>-118.956283</v>
      </c>
      <c r="I872" t="s">
        <v>41</v>
      </c>
      <c r="J872" t="s">
        <v>42</v>
      </c>
      <c r="K872" t="s">
        <v>5</v>
      </c>
      <c r="L872" t="s">
        <v>5</v>
      </c>
      <c r="N872" t="s">
        <v>43</v>
      </c>
      <c r="O872" t="s">
        <v>101</v>
      </c>
      <c r="P872" t="s">
        <v>172</v>
      </c>
      <c r="Q872" t="s">
        <v>172</v>
      </c>
      <c r="R872" t="s">
        <v>47</v>
      </c>
      <c r="S872" t="s">
        <v>48</v>
      </c>
      <c r="T872" t="s">
        <v>49</v>
      </c>
      <c r="U872" t="s">
        <v>163</v>
      </c>
      <c r="V872">
        <v>12</v>
      </c>
      <c r="W872" t="s">
        <v>51</v>
      </c>
      <c r="X872" t="s">
        <v>52</v>
      </c>
      <c r="Y872" t="s">
        <v>53</v>
      </c>
      <c r="Z872" t="s">
        <v>54</v>
      </c>
      <c r="AA872" s="114">
        <v>42519</v>
      </c>
      <c r="AB872" s="112">
        <v>0.93402777777777779</v>
      </c>
      <c r="AC872" t="s">
        <v>37</v>
      </c>
      <c r="AD872" t="s">
        <v>56</v>
      </c>
      <c r="AE872" t="s">
        <v>63</v>
      </c>
      <c r="AF872" t="s">
        <v>70</v>
      </c>
      <c r="AG872" t="s">
        <v>55</v>
      </c>
      <c r="AH872" t="s">
        <v>466</v>
      </c>
      <c r="AI872">
        <v>7.9</v>
      </c>
      <c r="AJ872" t="s">
        <v>1768</v>
      </c>
      <c r="AK872">
        <v>3</v>
      </c>
      <c r="AL872">
        <v>13</v>
      </c>
      <c r="AM872" s="110" t="str">
        <f t="shared" si="13"/>
        <v>&lt; 25mph</v>
      </c>
    </row>
    <row r="873" spans="1:39" x14ac:dyDescent="0.45">
      <c r="A873" t="str">
        <f ca="1">1+A93</f>
        <v/>
      </c>
      <c r="B873" t="str">
        <f>""</f>
        <v/>
      </c>
      <c r="C873" t="s">
        <v>325</v>
      </c>
      <c r="D873" s="114">
        <v>43639</v>
      </c>
      <c r="E873">
        <v>2019</v>
      </c>
      <c r="F873" s="112">
        <v>0.60972222222222228</v>
      </c>
      <c r="G873">
        <v>33.641634000000003</v>
      </c>
      <c r="H873">
        <v>-117.242026</v>
      </c>
      <c r="I873" t="s">
        <v>41</v>
      </c>
      <c r="J873" t="s">
        <v>42</v>
      </c>
      <c r="K873" t="s">
        <v>3</v>
      </c>
      <c r="L873" t="s">
        <v>3</v>
      </c>
      <c r="N873" t="s">
        <v>43</v>
      </c>
      <c r="O873" t="s">
        <v>326</v>
      </c>
      <c r="P873" t="s">
        <v>327</v>
      </c>
      <c r="Q873" t="s">
        <v>327</v>
      </c>
      <c r="R873" t="s">
        <v>47</v>
      </c>
      <c r="S873" t="s">
        <v>48</v>
      </c>
      <c r="T873" t="s">
        <v>49</v>
      </c>
      <c r="U873" t="s">
        <v>310</v>
      </c>
      <c r="V873">
        <v>12</v>
      </c>
      <c r="W873" t="s">
        <v>51</v>
      </c>
      <c r="X873" t="s">
        <v>52</v>
      </c>
      <c r="Y873" t="s">
        <v>53</v>
      </c>
      <c r="Z873" t="s">
        <v>54</v>
      </c>
      <c r="AA873" s="114">
        <v>43639</v>
      </c>
      <c r="AB873" s="112">
        <v>0.60972222222222228</v>
      </c>
      <c r="AC873" t="s">
        <v>37</v>
      </c>
      <c r="AE873" t="s">
        <v>141</v>
      </c>
      <c r="AF873" t="s">
        <v>70</v>
      </c>
      <c r="AG873" t="s">
        <v>321</v>
      </c>
      <c r="AH873" t="s">
        <v>597</v>
      </c>
      <c r="AI873">
        <v>5.1100000000000003</v>
      </c>
      <c r="AJ873" t="s">
        <v>1769</v>
      </c>
      <c r="AK873">
        <v>22.01</v>
      </c>
      <c r="AL873">
        <v>21</v>
      </c>
      <c r="AM873" s="110" t="str">
        <f t="shared" si="13"/>
        <v>&lt; 25mph</v>
      </c>
    </row>
    <row r="874" spans="1:39" x14ac:dyDescent="0.45">
      <c r="A874" t="str">
        <f ca="1">1+A14</f>
        <v/>
      </c>
      <c r="B874" t="str">
        <f>""</f>
        <v/>
      </c>
      <c r="C874" t="s">
        <v>113</v>
      </c>
      <c r="D874" s="114">
        <v>42154</v>
      </c>
      <c r="E874">
        <v>2015</v>
      </c>
      <c r="F874" s="112">
        <v>0.6430555555555556</v>
      </c>
      <c r="G874">
        <v>33.709730999999998</v>
      </c>
      <c r="H874">
        <v>-117.64594700000001</v>
      </c>
      <c r="I874" t="s">
        <v>41</v>
      </c>
      <c r="J874" t="s">
        <v>42</v>
      </c>
      <c r="K874" t="s">
        <v>3</v>
      </c>
      <c r="L874" t="s">
        <v>3</v>
      </c>
      <c r="N874" t="s">
        <v>43</v>
      </c>
      <c r="O874" t="s">
        <v>93</v>
      </c>
      <c r="P874" t="s">
        <v>114</v>
      </c>
      <c r="Q874" t="s">
        <v>115</v>
      </c>
      <c r="R874" t="s">
        <v>61</v>
      </c>
      <c r="S874" t="s">
        <v>62</v>
      </c>
      <c r="T874" t="s">
        <v>49</v>
      </c>
      <c r="U874" t="s">
        <v>50</v>
      </c>
      <c r="V874">
        <v>12</v>
      </c>
      <c r="W874" t="s">
        <v>51</v>
      </c>
      <c r="X874" t="s">
        <v>63</v>
      </c>
      <c r="Y874" t="s">
        <v>53</v>
      </c>
      <c r="Z874" t="s">
        <v>54</v>
      </c>
      <c r="AA874" s="114">
        <v>42154</v>
      </c>
      <c r="AB874" s="112">
        <v>0.6430555555555556</v>
      </c>
      <c r="AC874" t="s">
        <v>37</v>
      </c>
      <c r="AD874" t="s">
        <v>56</v>
      </c>
      <c r="AE874" t="s">
        <v>112</v>
      </c>
      <c r="AF874" t="s">
        <v>70</v>
      </c>
      <c r="AG874" t="s">
        <v>55</v>
      </c>
      <c r="AH874" t="s">
        <v>1081</v>
      </c>
      <c r="AI874">
        <v>6.3</v>
      </c>
      <c r="AJ874" t="s">
        <v>1770</v>
      </c>
      <c r="AK874">
        <v>14.99</v>
      </c>
      <c r="AL874">
        <v>35</v>
      </c>
      <c r="AM874" s="110" t="str">
        <f t="shared" si="13"/>
        <v>&lt; 25mph</v>
      </c>
    </row>
    <row r="875" spans="1:39" x14ac:dyDescent="0.45">
      <c r="A875" t="str">
        <f ca="1">1+A7</f>
        <v/>
      </c>
      <c r="B875" t="str">
        <f>""</f>
        <v/>
      </c>
      <c r="C875" t="s">
        <v>82</v>
      </c>
      <c r="D875" s="114">
        <v>42121</v>
      </c>
      <c r="E875">
        <v>2015</v>
      </c>
      <c r="F875" s="112">
        <v>0.79861111111111116</v>
      </c>
      <c r="G875">
        <v>34.308858999999998</v>
      </c>
      <c r="H875">
        <v>-118.941348</v>
      </c>
      <c r="I875" t="s">
        <v>63</v>
      </c>
      <c r="J875" t="s">
        <v>42</v>
      </c>
      <c r="K875" t="s">
        <v>3</v>
      </c>
      <c r="L875" t="s">
        <v>3</v>
      </c>
      <c r="N875" t="s">
        <v>43</v>
      </c>
      <c r="O875" t="s">
        <v>83</v>
      </c>
      <c r="P875" t="s">
        <v>88</v>
      </c>
      <c r="Q875" t="s">
        <v>85</v>
      </c>
      <c r="R875" t="s">
        <v>61</v>
      </c>
      <c r="S875" t="s">
        <v>62</v>
      </c>
      <c r="T875" t="s">
        <v>49</v>
      </c>
      <c r="U875" t="s">
        <v>56</v>
      </c>
      <c r="V875">
        <v>16</v>
      </c>
      <c r="W875" t="s">
        <v>51</v>
      </c>
      <c r="X875" t="s">
        <v>63</v>
      </c>
      <c r="Y875" t="s">
        <v>53</v>
      </c>
      <c r="Z875" t="s">
        <v>54</v>
      </c>
      <c r="AA875" s="114">
        <v>42121</v>
      </c>
      <c r="AB875" s="112">
        <v>0.79861111111111116</v>
      </c>
      <c r="AC875" t="s">
        <v>86</v>
      </c>
      <c r="AD875" t="s">
        <v>63</v>
      </c>
      <c r="AE875" t="s">
        <v>56</v>
      </c>
      <c r="AF875" t="s">
        <v>56</v>
      </c>
      <c r="AG875" t="s">
        <v>55</v>
      </c>
      <c r="AH875" t="s">
        <v>468</v>
      </c>
      <c r="AI875">
        <v>5.07</v>
      </c>
      <c r="AJ875" t="s">
        <v>1771</v>
      </c>
      <c r="AK875">
        <v>38.99</v>
      </c>
      <c r="AL875">
        <v>61</v>
      </c>
      <c r="AM875" s="110" t="str">
        <f t="shared" si="13"/>
        <v>25-40mph</v>
      </c>
    </row>
    <row r="876" spans="1:39" x14ac:dyDescent="0.45">
      <c r="A876" t="str">
        <f ca="1">1+A86</f>
        <v/>
      </c>
      <c r="B876" t="str">
        <f>""</f>
        <v/>
      </c>
      <c r="C876" t="s">
        <v>305</v>
      </c>
      <c r="D876" s="114">
        <v>43417</v>
      </c>
      <c r="E876">
        <v>2018</v>
      </c>
      <c r="F876" s="112">
        <v>0.29930555555555549</v>
      </c>
      <c r="G876">
        <v>33.492761000000002</v>
      </c>
      <c r="H876">
        <v>-117.279639</v>
      </c>
      <c r="I876" t="s">
        <v>41</v>
      </c>
      <c r="J876" t="s">
        <v>42</v>
      </c>
      <c r="K876" t="s">
        <v>3</v>
      </c>
      <c r="L876" t="s">
        <v>3</v>
      </c>
      <c r="N876" t="s">
        <v>55</v>
      </c>
      <c r="O876" t="s">
        <v>56</v>
      </c>
      <c r="P876" t="s">
        <v>306</v>
      </c>
      <c r="Q876" t="s">
        <v>307</v>
      </c>
      <c r="R876" t="s">
        <v>61</v>
      </c>
      <c r="S876" t="s">
        <v>62</v>
      </c>
      <c r="T876" t="s">
        <v>49</v>
      </c>
      <c r="U876" t="s">
        <v>56</v>
      </c>
      <c r="V876">
        <v>12</v>
      </c>
      <c r="W876" t="s">
        <v>51</v>
      </c>
      <c r="X876" t="s">
        <v>52</v>
      </c>
      <c r="Y876" t="s">
        <v>53</v>
      </c>
      <c r="Z876" t="s">
        <v>54</v>
      </c>
      <c r="AA876" s="114">
        <v>43417</v>
      </c>
      <c r="AB876" s="112">
        <v>0.29930555555555549</v>
      </c>
      <c r="AC876" t="s">
        <v>86</v>
      </c>
      <c r="AD876" t="s">
        <v>52</v>
      </c>
      <c r="AE876" t="s">
        <v>56</v>
      </c>
      <c r="AF876" t="s">
        <v>56</v>
      </c>
      <c r="AG876" t="s">
        <v>55</v>
      </c>
      <c r="AH876" t="s">
        <v>464</v>
      </c>
      <c r="AI876">
        <v>3.4</v>
      </c>
      <c r="AJ876" t="s">
        <v>1772</v>
      </c>
      <c r="AK876">
        <v>8.99</v>
      </c>
      <c r="AL876">
        <v>49</v>
      </c>
      <c r="AM876" s="110" t="str">
        <f t="shared" si="13"/>
        <v>&lt; 25mph</v>
      </c>
    </row>
    <row r="877" spans="1:39" x14ac:dyDescent="0.45">
      <c r="A877" t="str">
        <f ca="1">1+A77</f>
        <v/>
      </c>
      <c r="B877" t="str">
        <f>""</f>
        <v/>
      </c>
      <c r="C877" t="s">
        <v>159</v>
      </c>
      <c r="D877" s="114">
        <v>43253</v>
      </c>
      <c r="E877">
        <v>2018</v>
      </c>
      <c r="F877" s="112">
        <v>0.44513888888888892</v>
      </c>
      <c r="G877">
        <v>35.893067000000002</v>
      </c>
      <c r="H877">
        <v>-118.920705</v>
      </c>
      <c r="I877" t="s">
        <v>41</v>
      </c>
      <c r="J877" t="s">
        <v>42</v>
      </c>
      <c r="K877" t="s">
        <v>4</v>
      </c>
      <c r="L877" t="s">
        <v>4</v>
      </c>
      <c r="N877" t="s">
        <v>43</v>
      </c>
      <c r="O877" t="s">
        <v>279</v>
      </c>
      <c r="P877" t="s">
        <v>280</v>
      </c>
      <c r="Q877" t="s">
        <v>281</v>
      </c>
      <c r="R877" t="s">
        <v>47</v>
      </c>
      <c r="S877" t="s">
        <v>48</v>
      </c>
      <c r="T877" t="s">
        <v>49</v>
      </c>
      <c r="U877" t="s">
        <v>56</v>
      </c>
      <c r="V877">
        <v>12</v>
      </c>
      <c r="W877" t="s">
        <v>51</v>
      </c>
      <c r="X877" t="s">
        <v>52</v>
      </c>
      <c r="Y877" t="s">
        <v>53</v>
      </c>
      <c r="Z877" t="s">
        <v>54</v>
      </c>
      <c r="AA877" s="114">
        <v>43253</v>
      </c>
      <c r="AB877" s="112">
        <v>0.46666666666666667</v>
      </c>
      <c r="AC877" t="s">
        <v>37</v>
      </c>
      <c r="AD877" t="s">
        <v>56</v>
      </c>
      <c r="AE877" t="s">
        <v>112</v>
      </c>
      <c r="AF877" t="s">
        <v>70</v>
      </c>
      <c r="AG877" t="s">
        <v>55</v>
      </c>
      <c r="AH877" t="s">
        <v>1773</v>
      </c>
      <c r="AI877">
        <v>7.21</v>
      </c>
      <c r="AJ877" t="s">
        <v>1774</v>
      </c>
      <c r="AK877">
        <v>6.35</v>
      </c>
      <c r="AL877">
        <v>11</v>
      </c>
      <c r="AM877" s="110" t="str">
        <f t="shared" si="13"/>
        <v>&lt; 25mph</v>
      </c>
    </row>
    <row r="878" spans="1:39" x14ac:dyDescent="0.45">
      <c r="A878" t="str">
        <f ca="1">1+A108</f>
        <v/>
      </c>
      <c r="B878" t="str">
        <f>""</f>
        <v/>
      </c>
      <c r="C878" t="s">
        <v>365</v>
      </c>
      <c r="D878" s="114">
        <v>43952</v>
      </c>
      <c r="E878">
        <v>2020</v>
      </c>
      <c r="F878" s="112">
        <v>0.89236111111111116</v>
      </c>
      <c r="G878">
        <v>34.565368999999997</v>
      </c>
      <c r="H878">
        <v>-118.116483</v>
      </c>
      <c r="I878" t="s">
        <v>63</v>
      </c>
      <c r="J878" t="s">
        <v>42</v>
      </c>
      <c r="K878" t="s">
        <v>3</v>
      </c>
      <c r="L878" t="s">
        <v>3</v>
      </c>
      <c r="N878" t="s">
        <v>43</v>
      </c>
      <c r="O878" t="s">
        <v>358</v>
      </c>
      <c r="P878" t="s">
        <v>366</v>
      </c>
      <c r="Q878" t="s">
        <v>366</v>
      </c>
      <c r="R878" t="s">
        <v>48</v>
      </c>
      <c r="S878" t="s">
        <v>48</v>
      </c>
      <c r="T878" t="s">
        <v>49</v>
      </c>
      <c r="U878" t="s">
        <v>360</v>
      </c>
      <c r="V878">
        <v>12</v>
      </c>
      <c r="W878" t="s">
        <v>51</v>
      </c>
      <c r="X878" t="s">
        <v>52</v>
      </c>
      <c r="Y878" t="s">
        <v>53</v>
      </c>
      <c r="Z878" t="s">
        <v>54</v>
      </c>
      <c r="AA878" s="114">
        <v>43952</v>
      </c>
      <c r="AB878" s="112">
        <v>0.89236111111111116</v>
      </c>
      <c r="AC878" t="s">
        <v>37</v>
      </c>
      <c r="AE878" t="s">
        <v>80</v>
      </c>
      <c r="AF878" t="s">
        <v>70</v>
      </c>
      <c r="AG878" t="s">
        <v>63</v>
      </c>
      <c r="AH878" t="s">
        <v>500</v>
      </c>
      <c r="AI878">
        <v>2.12</v>
      </c>
      <c r="AJ878" t="s">
        <v>1775</v>
      </c>
      <c r="AK878">
        <v>24</v>
      </c>
      <c r="AL878">
        <v>17</v>
      </c>
      <c r="AM878" s="110" t="str">
        <f t="shared" si="13"/>
        <v>&lt; 25mph</v>
      </c>
    </row>
    <row r="879" spans="1:39" x14ac:dyDescent="0.45">
      <c r="A879" t="str">
        <f ca="1">1+A122</f>
        <v/>
      </c>
      <c r="B879" t="str">
        <f>""</f>
        <v/>
      </c>
      <c r="C879" t="s">
        <v>397</v>
      </c>
      <c r="D879" s="114">
        <v>43991</v>
      </c>
      <c r="E879">
        <v>2020</v>
      </c>
      <c r="F879" s="112">
        <v>0.6958333333333333</v>
      </c>
      <c r="G879">
        <v>35.138359000000001</v>
      </c>
      <c r="H879">
        <v>-118.48093799999999</v>
      </c>
      <c r="I879" t="s">
        <v>63</v>
      </c>
      <c r="J879" t="s">
        <v>42</v>
      </c>
      <c r="K879" t="s">
        <v>3</v>
      </c>
      <c r="L879" t="s">
        <v>3</v>
      </c>
      <c r="N879" t="s">
        <v>43</v>
      </c>
      <c r="O879" t="s">
        <v>179</v>
      </c>
      <c r="P879" t="s">
        <v>398</v>
      </c>
      <c r="Q879" t="s">
        <v>398</v>
      </c>
      <c r="R879" t="s">
        <v>62</v>
      </c>
      <c r="S879" t="s">
        <v>62</v>
      </c>
      <c r="U879" t="s">
        <v>64</v>
      </c>
      <c r="V879">
        <v>12</v>
      </c>
      <c r="W879" t="s">
        <v>51</v>
      </c>
      <c r="X879" t="s">
        <v>52</v>
      </c>
      <c r="Y879" t="s">
        <v>53</v>
      </c>
      <c r="Z879" t="s">
        <v>75</v>
      </c>
      <c r="AC879" t="s">
        <v>86</v>
      </c>
      <c r="AD879" t="s">
        <v>63</v>
      </c>
      <c r="AG879" t="s">
        <v>63</v>
      </c>
      <c r="AH879" t="s">
        <v>498</v>
      </c>
      <c r="AI879">
        <v>4.26</v>
      </c>
      <c r="AJ879" t="s">
        <v>1776</v>
      </c>
      <c r="AK879">
        <v>14.99</v>
      </c>
      <c r="AL879">
        <v>42</v>
      </c>
      <c r="AM879" s="110" t="str">
        <f t="shared" si="13"/>
        <v>&lt; 25mph</v>
      </c>
    </row>
    <row r="880" spans="1:39" x14ac:dyDescent="0.45">
      <c r="A880">
        <f>1+A87</f>
        <v>10004</v>
      </c>
      <c r="B880" t="str">
        <f>""</f>
        <v/>
      </c>
      <c r="C880" t="s">
        <v>308</v>
      </c>
      <c r="D880" s="114">
        <v>43540</v>
      </c>
      <c r="E880">
        <v>2019</v>
      </c>
      <c r="F880" s="112">
        <v>0.74861111111111112</v>
      </c>
      <c r="G880">
        <v>33.618243999999997</v>
      </c>
      <c r="H880">
        <v>-117.802474</v>
      </c>
      <c r="I880" t="s">
        <v>41</v>
      </c>
      <c r="J880" t="s">
        <v>42</v>
      </c>
      <c r="K880" t="s">
        <v>4</v>
      </c>
      <c r="L880" t="s">
        <v>4</v>
      </c>
      <c r="N880" t="s">
        <v>55</v>
      </c>
      <c r="P880" t="s">
        <v>309</v>
      </c>
      <c r="Q880" t="s">
        <v>309</v>
      </c>
      <c r="R880" t="s">
        <v>61</v>
      </c>
      <c r="S880" t="s">
        <v>62</v>
      </c>
      <c r="T880" t="s">
        <v>49</v>
      </c>
      <c r="U880" t="s">
        <v>310</v>
      </c>
      <c r="V880">
        <v>12</v>
      </c>
      <c r="W880" t="s">
        <v>51</v>
      </c>
      <c r="X880" t="s">
        <v>52</v>
      </c>
      <c r="Y880" t="s">
        <v>53</v>
      </c>
      <c r="Z880" t="s">
        <v>54</v>
      </c>
      <c r="AA880" s="114">
        <v>43540</v>
      </c>
      <c r="AB880" s="112">
        <v>0.74861111111111112</v>
      </c>
      <c r="AC880" t="s">
        <v>86</v>
      </c>
      <c r="AD880" t="s">
        <v>311</v>
      </c>
      <c r="AG880" t="s">
        <v>55</v>
      </c>
      <c r="AH880" t="s">
        <v>587</v>
      </c>
      <c r="AI880">
        <v>5.38</v>
      </c>
      <c r="AJ880" t="s">
        <v>1777</v>
      </c>
      <c r="AK880">
        <v>8.99</v>
      </c>
      <c r="AL880">
        <v>106</v>
      </c>
      <c r="AM880" s="110" t="str">
        <f t="shared" si="13"/>
        <v>&lt; 25mph</v>
      </c>
    </row>
    <row r="881" spans="1:39" x14ac:dyDescent="0.45">
      <c r="A881" t="str">
        <f ca="1">1+A99</f>
        <v/>
      </c>
      <c r="B881" t="str">
        <f>""</f>
        <v/>
      </c>
      <c r="C881" t="s">
        <v>342</v>
      </c>
      <c r="D881" s="114">
        <v>43719</v>
      </c>
      <c r="E881">
        <v>2019</v>
      </c>
      <c r="F881" s="112">
        <v>0.33888888888888891</v>
      </c>
      <c r="G881">
        <v>34.099086999999997</v>
      </c>
      <c r="H881">
        <v>-118.679281</v>
      </c>
      <c r="I881" t="s">
        <v>41</v>
      </c>
      <c r="J881" t="s">
        <v>42</v>
      </c>
      <c r="K881" t="s">
        <v>3</v>
      </c>
      <c r="L881" t="s">
        <v>3</v>
      </c>
      <c r="N881" t="s">
        <v>43</v>
      </c>
      <c r="O881" t="s">
        <v>340</v>
      </c>
      <c r="P881" t="s">
        <v>343</v>
      </c>
      <c r="Q881" t="s">
        <v>343</v>
      </c>
      <c r="R881" t="s">
        <v>61</v>
      </c>
      <c r="S881" t="s">
        <v>62</v>
      </c>
      <c r="T881" t="s">
        <v>49</v>
      </c>
      <c r="U881" t="s">
        <v>344</v>
      </c>
      <c r="V881">
        <v>16</v>
      </c>
      <c r="W881" t="s">
        <v>51</v>
      </c>
      <c r="X881" t="s">
        <v>52</v>
      </c>
      <c r="Y881" t="s">
        <v>53</v>
      </c>
      <c r="Z881" t="s">
        <v>54</v>
      </c>
      <c r="AA881" s="114">
        <v>43719</v>
      </c>
      <c r="AB881" s="112">
        <v>0.33888888888888891</v>
      </c>
      <c r="AC881" t="s">
        <v>86</v>
      </c>
      <c r="AD881" t="s">
        <v>52</v>
      </c>
      <c r="AF881" t="s">
        <v>70</v>
      </c>
      <c r="AG881" t="s">
        <v>137</v>
      </c>
      <c r="AH881" t="s">
        <v>529</v>
      </c>
      <c r="AI881">
        <v>3.24</v>
      </c>
      <c r="AJ881" t="s">
        <v>1778</v>
      </c>
      <c r="AK881">
        <v>42.01</v>
      </c>
      <c r="AL881">
        <v>39</v>
      </c>
      <c r="AM881" s="110" t="str">
        <f t="shared" si="13"/>
        <v>40-55mph</v>
      </c>
    </row>
    <row r="882" spans="1:39" x14ac:dyDescent="0.45">
      <c r="A882" t="str">
        <f ca="1">1+A75</f>
        <v/>
      </c>
      <c r="B882" t="str">
        <f>""</f>
        <v/>
      </c>
      <c r="C882" t="s">
        <v>150</v>
      </c>
      <c r="D882" s="114">
        <v>43035</v>
      </c>
      <c r="E882">
        <v>2017</v>
      </c>
      <c r="F882" s="112">
        <v>0.98958333333333337</v>
      </c>
      <c r="G882">
        <v>34.456999000000003</v>
      </c>
      <c r="H882">
        <v>-119.564804</v>
      </c>
      <c r="I882" t="s">
        <v>41</v>
      </c>
      <c r="J882" t="s">
        <v>42</v>
      </c>
      <c r="K882" t="s">
        <v>3</v>
      </c>
      <c r="L882" t="s">
        <v>3</v>
      </c>
      <c r="N882" t="s">
        <v>133</v>
      </c>
      <c r="O882" t="s">
        <v>56</v>
      </c>
      <c r="P882" t="s">
        <v>276</v>
      </c>
      <c r="Q882" t="s">
        <v>276</v>
      </c>
      <c r="R882" t="s">
        <v>61</v>
      </c>
      <c r="S882" t="s">
        <v>62</v>
      </c>
      <c r="T882" t="s">
        <v>49</v>
      </c>
      <c r="U882" t="s">
        <v>153</v>
      </c>
      <c r="V882">
        <v>16</v>
      </c>
      <c r="W882" t="s">
        <v>51</v>
      </c>
      <c r="X882" t="s">
        <v>52</v>
      </c>
      <c r="Y882" t="s">
        <v>53</v>
      </c>
      <c r="Z882" t="s">
        <v>75</v>
      </c>
      <c r="AA882" t="s">
        <v>76</v>
      </c>
      <c r="AB882" t="s">
        <v>56</v>
      </c>
      <c r="AC882" t="s">
        <v>55</v>
      </c>
      <c r="AD882" t="s">
        <v>56</v>
      </c>
      <c r="AE882" t="s">
        <v>56</v>
      </c>
      <c r="AF882" t="s">
        <v>56</v>
      </c>
      <c r="AG882" t="s">
        <v>55</v>
      </c>
      <c r="AH882" t="s">
        <v>520</v>
      </c>
      <c r="AI882">
        <v>4.8099999999999996</v>
      </c>
      <c r="AJ882" t="s">
        <v>1779</v>
      </c>
      <c r="AK882">
        <v>38.01</v>
      </c>
      <c r="AL882">
        <v>11</v>
      </c>
      <c r="AM882" s="110" t="str">
        <f t="shared" si="13"/>
        <v>25-40mph</v>
      </c>
    </row>
    <row r="883" spans="1:39" x14ac:dyDescent="0.45">
      <c r="A883" t="str">
        <f ca="1">1+A122</f>
        <v/>
      </c>
      <c r="B883" t="str">
        <f>""</f>
        <v/>
      </c>
      <c r="C883" t="s">
        <v>397</v>
      </c>
      <c r="D883" s="114">
        <v>43991</v>
      </c>
      <c r="E883">
        <v>2020</v>
      </c>
      <c r="F883" s="112">
        <v>0.6958333333333333</v>
      </c>
      <c r="G883">
        <v>35.138359000000001</v>
      </c>
      <c r="H883">
        <v>-118.48093799999999</v>
      </c>
      <c r="I883" t="s">
        <v>63</v>
      </c>
      <c r="J883" t="s">
        <v>42</v>
      </c>
      <c r="K883" t="s">
        <v>3</v>
      </c>
      <c r="L883" t="s">
        <v>3</v>
      </c>
      <c r="N883" t="s">
        <v>43</v>
      </c>
      <c r="O883" t="s">
        <v>179</v>
      </c>
      <c r="P883" t="s">
        <v>398</v>
      </c>
      <c r="Q883" t="s">
        <v>398</v>
      </c>
      <c r="R883" t="s">
        <v>62</v>
      </c>
      <c r="S883" t="s">
        <v>62</v>
      </c>
      <c r="U883" t="s">
        <v>64</v>
      </c>
      <c r="V883">
        <v>12</v>
      </c>
      <c r="W883" t="s">
        <v>51</v>
      </c>
      <c r="X883" t="s">
        <v>52</v>
      </c>
      <c r="Y883" t="s">
        <v>53</v>
      </c>
      <c r="Z883" t="s">
        <v>75</v>
      </c>
      <c r="AC883" t="s">
        <v>86</v>
      </c>
      <c r="AD883" t="s">
        <v>63</v>
      </c>
      <c r="AG883" t="s">
        <v>63</v>
      </c>
      <c r="AH883" t="s">
        <v>703</v>
      </c>
      <c r="AI883">
        <v>2.37</v>
      </c>
      <c r="AJ883" t="s">
        <v>1780</v>
      </c>
      <c r="AK883">
        <v>20.71</v>
      </c>
      <c r="AL883">
        <v>35</v>
      </c>
      <c r="AM883" s="110" t="str">
        <f t="shared" si="13"/>
        <v>&lt; 25mph</v>
      </c>
    </row>
    <row r="884" spans="1:39" x14ac:dyDescent="0.45">
      <c r="A884" t="str">
        <f ca="1">1+A4</f>
        <v/>
      </c>
      <c r="B884" t="str">
        <f>""</f>
        <v/>
      </c>
      <c r="C884" t="s">
        <v>71</v>
      </c>
      <c r="D884" s="114">
        <v>42111</v>
      </c>
      <c r="E884">
        <v>2015</v>
      </c>
      <c r="F884" s="112">
        <v>0.36180555555555549</v>
      </c>
      <c r="G884">
        <v>33.639702999999997</v>
      </c>
      <c r="H884">
        <v>-116.900997</v>
      </c>
      <c r="I884" t="s">
        <v>41</v>
      </c>
      <c r="J884" t="s">
        <v>42</v>
      </c>
      <c r="K884" t="s">
        <v>3</v>
      </c>
      <c r="L884" t="s">
        <v>3</v>
      </c>
      <c r="N884" t="s">
        <v>43</v>
      </c>
      <c r="O884" t="s">
        <v>72</v>
      </c>
      <c r="P884" t="s">
        <v>73</v>
      </c>
      <c r="Q884" t="s">
        <v>74</v>
      </c>
      <c r="R884" t="s">
        <v>61</v>
      </c>
      <c r="S884" t="s">
        <v>62</v>
      </c>
      <c r="T884" t="s">
        <v>49</v>
      </c>
      <c r="U884" t="s">
        <v>56</v>
      </c>
      <c r="V884">
        <v>12</v>
      </c>
      <c r="W884" t="s">
        <v>51</v>
      </c>
      <c r="X884" t="s">
        <v>63</v>
      </c>
      <c r="Y884" t="s">
        <v>53</v>
      </c>
      <c r="Z884" t="s">
        <v>75</v>
      </c>
      <c r="AA884" t="s">
        <v>76</v>
      </c>
      <c r="AB884" t="s">
        <v>56</v>
      </c>
      <c r="AC884" t="s">
        <v>63</v>
      </c>
      <c r="AD884" t="s">
        <v>56</v>
      </c>
      <c r="AE884" t="s">
        <v>56</v>
      </c>
      <c r="AF884" t="s">
        <v>56</v>
      </c>
      <c r="AG884" t="s">
        <v>55</v>
      </c>
      <c r="AH884" t="s">
        <v>444</v>
      </c>
      <c r="AI884">
        <v>7.75</v>
      </c>
      <c r="AJ884" t="s">
        <v>1781</v>
      </c>
      <c r="AK884">
        <v>9</v>
      </c>
      <c r="AL884">
        <v>92</v>
      </c>
      <c r="AM884" s="110" t="str">
        <f t="shared" si="13"/>
        <v>&lt; 25mph</v>
      </c>
    </row>
    <row r="885" spans="1:39" x14ac:dyDescent="0.45">
      <c r="A885" t="str">
        <f ca="1">1+A113</f>
        <v/>
      </c>
      <c r="B885" t="str">
        <f>""</f>
        <v/>
      </c>
      <c r="C885" t="s">
        <v>376</v>
      </c>
      <c r="D885" s="114">
        <v>44017</v>
      </c>
      <c r="E885">
        <v>2020</v>
      </c>
      <c r="F885" s="112">
        <v>0.1645833333333333</v>
      </c>
      <c r="G885">
        <v>34.132502000000002</v>
      </c>
      <c r="H885">
        <v>-118.85320299999999</v>
      </c>
      <c r="I885" t="s">
        <v>41</v>
      </c>
      <c r="J885" t="s">
        <v>42</v>
      </c>
      <c r="K885" t="s">
        <v>4</v>
      </c>
      <c r="L885" t="s">
        <v>4</v>
      </c>
      <c r="N885" t="s">
        <v>55</v>
      </c>
      <c r="P885" t="s">
        <v>377</v>
      </c>
      <c r="Q885" t="s">
        <v>377</v>
      </c>
      <c r="R885" t="s">
        <v>62</v>
      </c>
      <c r="S885" t="s">
        <v>62</v>
      </c>
      <c r="T885" t="s">
        <v>49</v>
      </c>
      <c r="U885" t="s">
        <v>64</v>
      </c>
      <c r="V885">
        <v>16</v>
      </c>
      <c r="W885" t="s">
        <v>51</v>
      </c>
      <c r="X885" t="s">
        <v>63</v>
      </c>
      <c r="Y885" t="s">
        <v>53</v>
      </c>
      <c r="Z885" t="s">
        <v>54</v>
      </c>
      <c r="AA885" s="114">
        <v>44017</v>
      </c>
      <c r="AB885" s="112">
        <v>0.1645833333333333</v>
      </c>
      <c r="AC885" t="s">
        <v>86</v>
      </c>
      <c r="AD885" t="s">
        <v>146</v>
      </c>
      <c r="AG885" t="s">
        <v>55</v>
      </c>
      <c r="AH885" t="s">
        <v>798</v>
      </c>
      <c r="AI885">
        <v>4.63</v>
      </c>
      <c r="AJ885" t="s">
        <v>1782</v>
      </c>
      <c r="AK885">
        <v>20.69</v>
      </c>
      <c r="AL885">
        <v>50</v>
      </c>
      <c r="AM885" s="110" t="str">
        <f t="shared" si="13"/>
        <v>&lt; 25mph</v>
      </c>
    </row>
    <row r="886" spans="1:39" x14ac:dyDescent="0.45">
      <c r="A886">
        <f>1+A51</f>
        <v>10004</v>
      </c>
      <c r="B886" t="str">
        <f>""</f>
        <v/>
      </c>
      <c r="C886" t="s">
        <v>218</v>
      </c>
      <c r="D886" s="114">
        <v>42669</v>
      </c>
      <c r="E886">
        <v>2016</v>
      </c>
      <c r="F886" s="112">
        <v>0.5131944444444444</v>
      </c>
      <c r="G886">
        <v>34.708129</v>
      </c>
      <c r="H886">
        <v>-118.536749</v>
      </c>
      <c r="I886" t="s">
        <v>41</v>
      </c>
      <c r="J886" t="s">
        <v>42</v>
      </c>
      <c r="K886" t="s">
        <v>4</v>
      </c>
      <c r="L886" t="s">
        <v>4</v>
      </c>
      <c r="N886" t="s">
        <v>43</v>
      </c>
      <c r="O886" t="s">
        <v>148</v>
      </c>
      <c r="P886" t="s">
        <v>219</v>
      </c>
      <c r="Q886" t="s">
        <v>220</v>
      </c>
      <c r="R886" t="s">
        <v>61</v>
      </c>
      <c r="S886" t="s">
        <v>62</v>
      </c>
      <c r="T886" t="s">
        <v>49</v>
      </c>
      <c r="U886" t="s">
        <v>56</v>
      </c>
      <c r="V886">
        <v>12</v>
      </c>
      <c r="W886" t="s">
        <v>51</v>
      </c>
      <c r="X886" t="s">
        <v>52</v>
      </c>
      <c r="Y886" t="s">
        <v>53</v>
      </c>
      <c r="Z886" t="s">
        <v>54</v>
      </c>
      <c r="AA886" s="114">
        <v>42669</v>
      </c>
      <c r="AB886" s="112">
        <v>0.5131944444444444</v>
      </c>
      <c r="AC886" t="s">
        <v>37</v>
      </c>
      <c r="AD886" t="s">
        <v>56</v>
      </c>
      <c r="AE886" t="s">
        <v>41</v>
      </c>
      <c r="AF886" t="s">
        <v>70</v>
      </c>
      <c r="AG886" t="s">
        <v>55</v>
      </c>
      <c r="AH886" t="s">
        <v>524</v>
      </c>
      <c r="AI886">
        <v>6.71</v>
      </c>
      <c r="AJ886" t="s">
        <v>1783</v>
      </c>
      <c r="AK886">
        <v>8.99</v>
      </c>
      <c r="AL886">
        <v>7</v>
      </c>
      <c r="AM886" s="110" t="str">
        <f t="shared" si="13"/>
        <v>&lt; 25mph</v>
      </c>
    </row>
    <row r="887" spans="1:39" x14ac:dyDescent="0.45">
      <c r="A887" t="str">
        <f ca="1">1+A78</f>
        <v/>
      </c>
      <c r="B887" t="str">
        <f>""</f>
        <v/>
      </c>
      <c r="C887" t="s">
        <v>282</v>
      </c>
      <c r="D887" s="114">
        <v>43266</v>
      </c>
      <c r="E887">
        <v>2018</v>
      </c>
      <c r="F887" s="112">
        <v>0.71111111111111114</v>
      </c>
      <c r="G887">
        <v>34.370192000000003</v>
      </c>
      <c r="H887">
        <v>-117.317903</v>
      </c>
      <c r="I887" t="s">
        <v>41</v>
      </c>
      <c r="J887" t="s">
        <v>42</v>
      </c>
      <c r="K887" t="s">
        <v>3</v>
      </c>
      <c r="L887" t="s">
        <v>3</v>
      </c>
      <c r="N887" t="s">
        <v>43</v>
      </c>
      <c r="O887" t="s">
        <v>279</v>
      </c>
      <c r="P887" t="s">
        <v>283</v>
      </c>
      <c r="Q887" t="s">
        <v>284</v>
      </c>
      <c r="R887" t="s">
        <v>69</v>
      </c>
      <c r="S887" t="s">
        <v>48</v>
      </c>
      <c r="T887" t="s">
        <v>49</v>
      </c>
      <c r="U887" t="s">
        <v>56</v>
      </c>
      <c r="V887">
        <v>12</v>
      </c>
      <c r="W887" t="s">
        <v>51</v>
      </c>
      <c r="X887" t="s">
        <v>52</v>
      </c>
      <c r="Y887" t="s">
        <v>53</v>
      </c>
      <c r="Z887" t="s">
        <v>54</v>
      </c>
      <c r="AA887" s="114">
        <v>43266</v>
      </c>
      <c r="AB887" s="112">
        <v>0.71111111111111114</v>
      </c>
      <c r="AC887" t="s">
        <v>37</v>
      </c>
      <c r="AD887" t="s">
        <v>56</v>
      </c>
      <c r="AE887" t="s">
        <v>80</v>
      </c>
      <c r="AF887" t="s">
        <v>81</v>
      </c>
      <c r="AG887" t="s">
        <v>55</v>
      </c>
      <c r="AH887" t="s">
        <v>1648</v>
      </c>
      <c r="AI887">
        <v>1.29</v>
      </c>
      <c r="AJ887" t="s">
        <v>1784</v>
      </c>
      <c r="AK887">
        <v>11.01</v>
      </c>
      <c r="AL887">
        <v>26</v>
      </c>
      <c r="AM887" s="110" t="str">
        <f t="shared" si="13"/>
        <v>&lt; 25mph</v>
      </c>
    </row>
    <row r="888" spans="1:39" x14ac:dyDescent="0.45">
      <c r="A888" t="str">
        <f ca="1">1+A78</f>
        <v/>
      </c>
      <c r="B888" t="str">
        <f>""</f>
        <v/>
      </c>
      <c r="C888" t="s">
        <v>282</v>
      </c>
      <c r="D888" s="114">
        <v>43266</v>
      </c>
      <c r="E888">
        <v>2018</v>
      </c>
      <c r="F888" s="112">
        <v>0.71111111111111114</v>
      </c>
      <c r="G888">
        <v>34.370192000000003</v>
      </c>
      <c r="H888">
        <v>-117.317903</v>
      </c>
      <c r="I888" t="s">
        <v>41</v>
      </c>
      <c r="J888" t="s">
        <v>42</v>
      </c>
      <c r="K888" t="s">
        <v>3</v>
      </c>
      <c r="L888" t="s">
        <v>3</v>
      </c>
      <c r="N888" t="s">
        <v>43</v>
      </c>
      <c r="O888" t="s">
        <v>279</v>
      </c>
      <c r="P888" t="s">
        <v>283</v>
      </c>
      <c r="Q888" t="s">
        <v>284</v>
      </c>
      <c r="R888" t="s">
        <v>69</v>
      </c>
      <c r="S888" t="s">
        <v>48</v>
      </c>
      <c r="T888" t="s">
        <v>49</v>
      </c>
      <c r="U888" t="s">
        <v>56</v>
      </c>
      <c r="V888">
        <v>12</v>
      </c>
      <c r="W888" t="s">
        <v>51</v>
      </c>
      <c r="X888" t="s">
        <v>52</v>
      </c>
      <c r="Y888" t="s">
        <v>53</v>
      </c>
      <c r="Z888" t="s">
        <v>54</v>
      </c>
      <c r="AA888" s="114">
        <v>43266</v>
      </c>
      <c r="AB888" s="112">
        <v>0.71111111111111114</v>
      </c>
      <c r="AC888" t="s">
        <v>37</v>
      </c>
      <c r="AD888" t="s">
        <v>56</v>
      </c>
      <c r="AE888" t="s">
        <v>80</v>
      </c>
      <c r="AF888" t="s">
        <v>81</v>
      </c>
      <c r="AG888" t="s">
        <v>55</v>
      </c>
      <c r="AH888" t="s">
        <v>770</v>
      </c>
      <c r="AI888">
        <v>7.45</v>
      </c>
      <c r="AJ888" t="s">
        <v>1785</v>
      </c>
      <c r="AK888">
        <v>35.299999999999997</v>
      </c>
      <c r="AL888">
        <v>73</v>
      </c>
      <c r="AM888" s="110" t="str">
        <f t="shared" si="13"/>
        <v>25-40mph</v>
      </c>
    </row>
    <row r="889" spans="1:39" x14ac:dyDescent="0.45">
      <c r="A889" t="str">
        <f ca="1">1+A33</f>
        <v/>
      </c>
      <c r="B889" t="str">
        <f>""</f>
        <v/>
      </c>
      <c r="C889" t="s">
        <v>171</v>
      </c>
      <c r="D889" s="114">
        <v>42519</v>
      </c>
      <c r="E889">
        <v>2016</v>
      </c>
      <c r="F889" s="112">
        <v>0.93402777777777779</v>
      </c>
      <c r="G889">
        <v>36.009123000000002</v>
      </c>
      <c r="H889">
        <v>-118.956283</v>
      </c>
      <c r="I889" t="s">
        <v>41</v>
      </c>
      <c r="J889" t="s">
        <v>42</v>
      </c>
      <c r="K889" t="s">
        <v>5</v>
      </c>
      <c r="L889" t="s">
        <v>5</v>
      </c>
      <c r="N889" t="s">
        <v>43</v>
      </c>
      <c r="O889" t="s">
        <v>101</v>
      </c>
      <c r="P889" t="s">
        <v>172</v>
      </c>
      <c r="Q889" t="s">
        <v>172</v>
      </c>
      <c r="R889" t="s">
        <v>47</v>
      </c>
      <c r="S889" t="s">
        <v>48</v>
      </c>
      <c r="T889" t="s">
        <v>49</v>
      </c>
      <c r="U889" t="s">
        <v>163</v>
      </c>
      <c r="V889">
        <v>12</v>
      </c>
      <c r="W889" t="s">
        <v>51</v>
      </c>
      <c r="X889" t="s">
        <v>52</v>
      </c>
      <c r="Y889" t="s">
        <v>53</v>
      </c>
      <c r="Z889" t="s">
        <v>54</v>
      </c>
      <c r="AA889" s="114">
        <v>42519</v>
      </c>
      <c r="AB889" s="112">
        <v>0.93402777777777779</v>
      </c>
      <c r="AC889" t="s">
        <v>37</v>
      </c>
      <c r="AD889" t="s">
        <v>56</v>
      </c>
      <c r="AE889" t="s">
        <v>63</v>
      </c>
      <c r="AF889" t="s">
        <v>70</v>
      </c>
      <c r="AG889" t="s">
        <v>55</v>
      </c>
      <c r="AK889">
        <v>0</v>
      </c>
      <c r="AL889">
        <v>0</v>
      </c>
      <c r="AM889" s="110" t="str">
        <f t="shared" si="13"/>
        <v>No data</v>
      </c>
    </row>
    <row r="890" spans="1:39" x14ac:dyDescent="0.45">
      <c r="A890">
        <f>1+A131</f>
        <v>10005</v>
      </c>
      <c r="B890" t="s">
        <v>414</v>
      </c>
      <c r="D890" s="114">
        <v>42545</v>
      </c>
      <c r="E890">
        <v>2016</v>
      </c>
      <c r="F890" s="112">
        <v>0.22916666666666671</v>
      </c>
      <c r="G890">
        <v>37.979965999999997</v>
      </c>
      <c r="H890">
        <v>-119.142403</v>
      </c>
      <c r="I890" t="s">
        <v>41</v>
      </c>
      <c r="J890" t="s">
        <v>42</v>
      </c>
      <c r="K890" t="s">
        <v>7</v>
      </c>
      <c r="M890" t="s">
        <v>7</v>
      </c>
      <c r="N890" t="s">
        <v>43</v>
      </c>
      <c r="O890" t="s">
        <v>409</v>
      </c>
      <c r="AG890" t="s">
        <v>331</v>
      </c>
      <c r="AH890" t="s">
        <v>1786</v>
      </c>
      <c r="AI890">
        <v>5.94</v>
      </c>
      <c r="AJ890" t="s">
        <v>1787</v>
      </c>
      <c r="AK890">
        <v>27.77</v>
      </c>
      <c r="AL890">
        <v>39</v>
      </c>
      <c r="AM890" s="110" t="str">
        <f t="shared" si="13"/>
        <v>25-40mph</v>
      </c>
    </row>
    <row r="891" spans="1:39" x14ac:dyDescent="0.45">
      <c r="A891" t="str">
        <f ca="1">1+A70</f>
        <v/>
      </c>
      <c r="B891" t="str">
        <f>""</f>
        <v/>
      </c>
      <c r="C891" t="s">
        <v>264</v>
      </c>
      <c r="D891" s="114">
        <v>42955</v>
      </c>
      <c r="E891">
        <v>2017</v>
      </c>
      <c r="F891" s="112">
        <v>0.74444444444444446</v>
      </c>
      <c r="G891">
        <v>35.134186999999997</v>
      </c>
      <c r="H891">
        <v>-118.560727</v>
      </c>
      <c r="I891" t="s">
        <v>41</v>
      </c>
      <c r="J891" t="s">
        <v>42</v>
      </c>
      <c r="K891" t="s">
        <v>3</v>
      </c>
      <c r="L891" t="s">
        <v>3</v>
      </c>
      <c r="N891" t="s">
        <v>43</v>
      </c>
      <c r="O891" t="s">
        <v>179</v>
      </c>
      <c r="P891" t="s">
        <v>265</v>
      </c>
      <c r="Q891" t="s">
        <v>265</v>
      </c>
      <c r="R891" t="s">
        <v>61</v>
      </c>
      <c r="S891" t="s">
        <v>62</v>
      </c>
      <c r="T891" t="s">
        <v>49</v>
      </c>
      <c r="U891" t="s">
        <v>56</v>
      </c>
      <c r="V891">
        <v>12</v>
      </c>
      <c r="W891" t="s">
        <v>51</v>
      </c>
      <c r="X891" t="s">
        <v>52</v>
      </c>
      <c r="Y891" t="s">
        <v>53</v>
      </c>
      <c r="Z891" t="s">
        <v>54</v>
      </c>
      <c r="AA891" s="114">
        <v>42955</v>
      </c>
      <c r="AB891" s="112">
        <v>0.74444444444444446</v>
      </c>
      <c r="AC891" t="s">
        <v>37</v>
      </c>
      <c r="AD891" t="s">
        <v>56</v>
      </c>
      <c r="AE891" t="s">
        <v>80</v>
      </c>
      <c r="AF891" t="s">
        <v>70</v>
      </c>
      <c r="AG891" t="s">
        <v>55</v>
      </c>
      <c r="AH891" t="s">
        <v>1473</v>
      </c>
      <c r="AI891">
        <v>1.99</v>
      </c>
      <c r="AJ891" t="s">
        <v>1788</v>
      </c>
      <c r="AK891">
        <v>43.56</v>
      </c>
      <c r="AL891">
        <v>115</v>
      </c>
      <c r="AM891" s="110" t="str">
        <f t="shared" si="13"/>
        <v>40-55mph</v>
      </c>
    </row>
    <row r="892" spans="1:39" x14ac:dyDescent="0.45">
      <c r="A892" t="str">
        <f ca="1">1+A141</f>
        <v/>
      </c>
      <c r="B892" t="s">
        <v>426</v>
      </c>
      <c r="D892" s="114">
        <v>43712</v>
      </c>
      <c r="E892">
        <v>2019</v>
      </c>
      <c r="F892" s="112">
        <v>0.69652777777777775</v>
      </c>
      <c r="G892">
        <v>33.528469000000001</v>
      </c>
      <c r="H892">
        <v>-117.273157</v>
      </c>
      <c r="I892" t="s">
        <v>41</v>
      </c>
      <c r="J892" t="s">
        <v>42</v>
      </c>
      <c r="K892" t="s">
        <v>8</v>
      </c>
      <c r="M892" t="s">
        <v>8</v>
      </c>
      <c r="N892" t="s">
        <v>43</v>
      </c>
      <c r="O892" t="s">
        <v>101</v>
      </c>
      <c r="AG892" t="s">
        <v>331</v>
      </c>
      <c r="AH892" t="s">
        <v>464</v>
      </c>
      <c r="AI892">
        <v>2.64</v>
      </c>
      <c r="AJ892" t="s">
        <v>1789</v>
      </c>
      <c r="AK892">
        <v>12.01</v>
      </c>
      <c r="AL892">
        <v>37</v>
      </c>
      <c r="AM892" s="110" t="str">
        <f t="shared" si="13"/>
        <v>&lt; 25mph</v>
      </c>
    </row>
    <row r="893" spans="1:39" x14ac:dyDescent="0.45">
      <c r="A893" t="str">
        <f ca="1">1+A119</f>
        <v/>
      </c>
      <c r="B893" t="str">
        <f>""</f>
        <v/>
      </c>
      <c r="C893" t="s">
        <v>390</v>
      </c>
      <c r="D893" s="114">
        <v>44144</v>
      </c>
      <c r="E893">
        <v>2020</v>
      </c>
      <c r="F893" s="112">
        <v>0.32569444444444451</v>
      </c>
      <c r="G893">
        <v>34.086464999999997</v>
      </c>
      <c r="H893">
        <v>-116.519986</v>
      </c>
      <c r="I893" t="s">
        <v>41</v>
      </c>
      <c r="J893" t="s">
        <v>42</v>
      </c>
      <c r="K893" t="s">
        <v>3</v>
      </c>
      <c r="L893" t="s">
        <v>3</v>
      </c>
      <c r="N893" t="s">
        <v>55</v>
      </c>
      <c r="P893" t="s">
        <v>391</v>
      </c>
      <c r="Q893" t="s">
        <v>391</v>
      </c>
      <c r="R893" t="s">
        <v>62</v>
      </c>
      <c r="S893" t="s">
        <v>62</v>
      </c>
      <c r="U893" t="s">
        <v>64</v>
      </c>
      <c r="V893">
        <v>12</v>
      </c>
      <c r="W893" t="s">
        <v>51</v>
      </c>
      <c r="X893" t="s">
        <v>52</v>
      </c>
      <c r="Y893" t="s">
        <v>53</v>
      </c>
      <c r="Z893" t="s">
        <v>54</v>
      </c>
      <c r="AA893" s="114">
        <v>44144</v>
      </c>
      <c r="AB893" s="112">
        <v>0.26319444444444451</v>
      </c>
      <c r="AC893" t="s">
        <v>86</v>
      </c>
      <c r="AD893" t="s">
        <v>52</v>
      </c>
      <c r="AG893" t="s">
        <v>55</v>
      </c>
      <c r="AH893" t="s">
        <v>757</v>
      </c>
      <c r="AI893">
        <v>5.62</v>
      </c>
      <c r="AJ893" t="s">
        <v>1790</v>
      </c>
      <c r="AK893">
        <v>14.29</v>
      </c>
      <c r="AL893">
        <v>19</v>
      </c>
      <c r="AM893" s="110" t="str">
        <f t="shared" si="13"/>
        <v>&lt; 25mph</v>
      </c>
    </row>
    <row r="894" spans="1:39" x14ac:dyDescent="0.45">
      <c r="A894" t="str">
        <f ca="1">1+A78</f>
        <v/>
      </c>
      <c r="B894" t="str">
        <f>""</f>
        <v/>
      </c>
      <c r="C894" t="s">
        <v>282</v>
      </c>
      <c r="D894" s="114">
        <v>43266</v>
      </c>
      <c r="E894">
        <v>2018</v>
      </c>
      <c r="F894" s="112">
        <v>0.71111111111111114</v>
      </c>
      <c r="G894">
        <v>34.370192000000003</v>
      </c>
      <c r="H894">
        <v>-117.317903</v>
      </c>
      <c r="I894" t="s">
        <v>41</v>
      </c>
      <c r="J894" t="s">
        <v>42</v>
      </c>
      <c r="K894" t="s">
        <v>3</v>
      </c>
      <c r="L894" t="s">
        <v>3</v>
      </c>
      <c r="N894" t="s">
        <v>43</v>
      </c>
      <c r="O894" t="s">
        <v>279</v>
      </c>
      <c r="P894" t="s">
        <v>283</v>
      </c>
      <c r="Q894" t="s">
        <v>284</v>
      </c>
      <c r="R894" t="s">
        <v>69</v>
      </c>
      <c r="S894" t="s">
        <v>48</v>
      </c>
      <c r="T894" t="s">
        <v>49</v>
      </c>
      <c r="U894" t="s">
        <v>56</v>
      </c>
      <c r="V894">
        <v>12</v>
      </c>
      <c r="W894" t="s">
        <v>51</v>
      </c>
      <c r="X894" t="s">
        <v>52</v>
      </c>
      <c r="Y894" t="s">
        <v>53</v>
      </c>
      <c r="Z894" t="s">
        <v>54</v>
      </c>
      <c r="AA894" s="114">
        <v>43266</v>
      </c>
      <c r="AB894" s="112">
        <v>0.71111111111111114</v>
      </c>
      <c r="AC894" t="s">
        <v>37</v>
      </c>
      <c r="AD894" t="s">
        <v>56</v>
      </c>
      <c r="AE894" t="s">
        <v>80</v>
      </c>
      <c r="AF894" t="s">
        <v>81</v>
      </c>
      <c r="AG894" t="s">
        <v>55</v>
      </c>
      <c r="AH894" t="s">
        <v>1648</v>
      </c>
      <c r="AI894">
        <v>1.29</v>
      </c>
      <c r="AJ894" t="s">
        <v>1791</v>
      </c>
      <c r="AK894">
        <v>8.01</v>
      </c>
      <c r="AL894">
        <v>23</v>
      </c>
      <c r="AM894" s="110" t="str">
        <f t="shared" si="13"/>
        <v>&lt; 25mph</v>
      </c>
    </row>
    <row r="895" spans="1:39" x14ac:dyDescent="0.45">
      <c r="A895" t="str">
        <f ca="1">1+A70</f>
        <v/>
      </c>
      <c r="B895" t="str">
        <f>""</f>
        <v/>
      </c>
      <c r="C895" t="s">
        <v>264</v>
      </c>
      <c r="D895" s="114">
        <v>42955</v>
      </c>
      <c r="E895">
        <v>2017</v>
      </c>
      <c r="F895" s="112">
        <v>0.74444444444444446</v>
      </c>
      <c r="G895">
        <v>35.134186999999997</v>
      </c>
      <c r="H895">
        <v>-118.560727</v>
      </c>
      <c r="I895" t="s">
        <v>41</v>
      </c>
      <c r="J895" t="s">
        <v>42</v>
      </c>
      <c r="K895" t="s">
        <v>3</v>
      </c>
      <c r="L895" t="s">
        <v>3</v>
      </c>
      <c r="N895" t="s">
        <v>43</v>
      </c>
      <c r="O895" t="s">
        <v>179</v>
      </c>
      <c r="P895" t="s">
        <v>265</v>
      </c>
      <c r="Q895" t="s">
        <v>265</v>
      </c>
      <c r="R895" t="s">
        <v>61</v>
      </c>
      <c r="S895" t="s">
        <v>62</v>
      </c>
      <c r="T895" t="s">
        <v>49</v>
      </c>
      <c r="U895" t="s">
        <v>56</v>
      </c>
      <c r="V895">
        <v>12</v>
      </c>
      <c r="W895" t="s">
        <v>51</v>
      </c>
      <c r="X895" t="s">
        <v>52</v>
      </c>
      <c r="Y895" t="s">
        <v>53</v>
      </c>
      <c r="Z895" t="s">
        <v>54</v>
      </c>
      <c r="AA895" s="114">
        <v>42955</v>
      </c>
      <c r="AB895" s="112">
        <v>0.74444444444444446</v>
      </c>
      <c r="AC895" t="s">
        <v>37</v>
      </c>
      <c r="AD895" t="s">
        <v>56</v>
      </c>
      <c r="AE895" t="s">
        <v>80</v>
      </c>
      <c r="AF895" t="s">
        <v>70</v>
      </c>
      <c r="AG895" t="s">
        <v>55</v>
      </c>
      <c r="AH895" t="s">
        <v>1792</v>
      </c>
      <c r="AI895">
        <v>4.4400000000000004</v>
      </c>
      <c r="AJ895" t="s">
        <v>1793</v>
      </c>
      <c r="AK895">
        <v>8.99</v>
      </c>
      <c r="AL895">
        <v>41</v>
      </c>
      <c r="AM895" s="110" t="str">
        <f t="shared" si="13"/>
        <v>&lt; 25mph</v>
      </c>
    </row>
    <row r="896" spans="1:39" x14ac:dyDescent="0.45">
      <c r="A896" t="str">
        <f ca="1">1+A109</f>
        <v/>
      </c>
      <c r="B896" t="str">
        <f>""</f>
        <v/>
      </c>
      <c r="C896" t="s">
        <v>367</v>
      </c>
      <c r="D896" s="114">
        <v>43969</v>
      </c>
      <c r="E896">
        <v>2020</v>
      </c>
      <c r="F896" s="112">
        <v>0.50694444444444442</v>
      </c>
      <c r="G896">
        <v>33.858707000000003</v>
      </c>
      <c r="H896">
        <v>-117.02034</v>
      </c>
      <c r="I896" t="s">
        <v>41</v>
      </c>
      <c r="J896" t="s">
        <v>42</v>
      </c>
      <c r="K896" t="s">
        <v>4</v>
      </c>
      <c r="L896" t="s">
        <v>4</v>
      </c>
      <c r="N896" t="s">
        <v>43</v>
      </c>
      <c r="O896" t="s">
        <v>368</v>
      </c>
      <c r="P896" t="s">
        <v>369</v>
      </c>
      <c r="Q896" t="s">
        <v>369</v>
      </c>
      <c r="R896" t="s">
        <v>62</v>
      </c>
      <c r="S896" t="s">
        <v>62</v>
      </c>
      <c r="T896" t="s">
        <v>49</v>
      </c>
      <c r="U896" t="s">
        <v>64</v>
      </c>
      <c r="V896">
        <v>115</v>
      </c>
      <c r="W896" t="s">
        <v>111</v>
      </c>
      <c r="X896" t="s">
        <v>52</v>
      </c>
      <c r="Y896" t="s">
        <v>53</v>
      </c>
      <c r="Z896" t="s">
        <v>75</v>
      </c>
      <c r="AC896" t="s">
        <v>37</v>
      </c>
      <c r="AE896" t="s">
        <v>63</v>
      </c>
      <c r="AF896" t="s">
        <v>70</v>
      </c>
      <c r="AG896" t="s">
        <v>63</v>
      </c>
      <c r="AH896" t="s">
        <v>870</v>
      </c>
      <c r="AI896">
        <v>4.08</v>
      </c>
      <c r="AJ896" t="s">
        <v>1794</v>
      </c>
      <c r="AK896">
        <v>15.99</v>
      </c>
      <c r="AL896">
        <v>21</v>
      </c>
      <c r="AM896" s="110" t="str">
        <f t="shared" si="13"/>
        <v>&lt; 25mph</v>
      </c>
    </row>
    <row r="897" spans="1:39" x14ac:dyDescent="0.45">
      <c r="A897" t="str">
        <f ca="1">1+A93</f>
        <v/>
      </c>
      <c r="B897" t="str">
        <f>""</f>
        <v/>
      </c>
      <c r="C897" t="s">
        <v>325</v>
      </c>
      <c r="D897" s="114">
        <v>43639</v>
      </c>
      <c r="E897">
        <v>2019</v>
      </c>
      <c r="F897" s="112">
        <v>0.60972222222222228</v>
      </c>
      <c r="G897">
        <v>33.641634000000003</v>
      </c>
      <c r="H897">
        <v>-117.242026</v>
      </c>
      <c r="I897" t="s">
        <v>41</v>
      </c>
      <c r="J897" t="s">
        <v>42</v>
      </c>
      <c r="K897" t="s">
        <v>3</v>
      </c>
      <c r="L897" t="s">
        <v>3</v>
      </c>
      <c r="N897" t="s">
        <v>43</v>
      </c>
      <c r="O897" t="s">
        <v>326</v>
      </c>
      <c r="P897" t="s">
        <v>327</v>
      </c>
      <c r="Q897" t="s">
        <v>327</v>
      </c>
      <c r="R897" t="s">
        <v>47</v>
      </c>
      <c r="S897" t="s">
        <v>48</v>
      </c>
      <c r="T897" t="s">
        <v>49</v>
      </c>
      <c r="U897" t="s">
        <v>310</v>
      </c>
      <c r="V897">
        <v>12</v>
      </c>
      <c r="W897" t="s">
        <v>51</v>
      </c>
      <c r="X897" t="s">
        <v>52</v>
      </c>
      <c r="Y897" t="s">
        <v>53</v>
      </c>
      <c r="Z897" t="s">
        <v>54</v>
      </c>
      <c r="AA897" s="114">
        <v>43639</v>
      </c>
      <c r="AB897" s="112">
        <v>0.60972222222222228</v>
      </c>
      <c r="AC897" t="s">
        <v>37</v>
      </c>
      <c r="AE897" t="s">
        <v>141</v>
      </c>
      <c r="AF897" t="s">
        <v>70</v>
      </c>
      <c r="AG897" t="s">
        <v>321</v>
      </c>
      <c r="AH897" t="s">
        <v>542</v>
      </c>
      <c r="AI897">
        <v>2.93</v>
      </c>
      <c r="AJ897" t="s">
        <v>1795</v>
      </c>
      <c r="AK897">
        <v>10</v>
      </c>
      <c r="AL897">
        <v>26</v>
      </c>
      <c r="AM897" s="110" t="str">
        <f t="shared" si="13"/>
        <v>&lt; 25mph</v>
      </c>
    </row>
    <row r="898" spans="1:39" x14ac:dyDescent="0.45">
      <c r="A898" t="str">
        <f ca="1">1+A109</f>
        <v/>
      </c>
      <c r="B898" t="str">
        <f>""</f>
        <v/>
      </c>
      <c r="C898" t="s">
        <v>367</v>
      </c>
      <c r="D898" s="114">
        <v>43969</v>
      </c>
      <c r="E898">
        <v>2020</v>
      </c>
      <c r="F898" s="112">
        <v>0.50694444444444442</v>
      </c>
      <c r="G898">
        <v>33.858707000000003</v>
      </c>
      <c r="H898">
        <v>-117.02034</v>
      </c>
      <c r="I898" t="s">
        <v>41</v>
      </c>
      <c r="J898" t="s">
        <v>42</v>
      </c>
      <c r="K898" t="s">
        <v>4</v>
      </c>
      <c r="L898" t="s">
        <v>4</v>
      </c>
      <c r="N898" t="s">
        <v>43</v>
      </c>
      <c r="O898" t="s">
        <v>368</v>
      </c>
      <c r="P898" t="s">
        <v>369</v>
      </c>
      <c r="Q898" t="s">
        <v>369</v>
      </c>
      <c r="R898" t="s">
        <v>62</v>
      </c>
      <c r="S898" t="s">
        <v>62</v>
      </c>
      <c r="T898" t="s">
        <v>49</v>
      </c>
      <c r="U898" t="s">
        <v>64</v>
      </c>
      <c r="V898">
        <v>115</v>
      </c>
      <c r="W898" t="s">
        <v>111</v>
      </c>
      <c r="X898" t="s">
        <v>52</v>
      </c>
      <c r="Y898" t="s">
        <v>53</v>
      </c>
      <c r="Z898" t="s">
        <v>75</v>
      </c>
      <c r="AC898" t="s">
        <v>37</v>
      </c>
      <c r="AE898" t="s">
        <v>63</v>
      </c>
      <c r="AF898" t="s">
        <v>70</v>
      </c>
      <c r="AG898" t="s">
        <v>63</v>
      </c>
      <c r="AH898" t="s">
        <v>1796</v>
      </c>
      <c r="AI898">
        <v>5.8</v>
      </c>
      <c r="AJ898" t="s">
        <v>1797</v>
      </c>
      <c r="AK898">
        <v>22.86</v>
      </c>
      <c r="AL898">
        <v>66</v>
      </c>
      <c r="AM898" s="110" t="str">
        <f t="shared" ref="AM898:AM961" si="14">IF(AL898=0,"No data",IF(AK898&lt;25,"&lt; 25mph",IF(AK898&lt;40,"25-40mph",IF(AK898&lt;55,"40-55mph",IF(AK898&gt;=55,"55mph+","Undefined")))))</f>
        <v>&lt; 25mph</v>
      </c>
    </row>
    <row r="899" spans="1:39" x14ac:dyDescent="0.45">
      <c r="A899" t="str">
        <f ca="1">1+A120</f>
        <v/>
      </c>
      <c r="B899" t="str">
        <f>""</f>
        <v/>
      </c>
      <c r="C899" t="s">
        <v>390</v>
      </c>
      <c r="D899" s="114">
        <v>43977</v>
      </c>
      <c r="E899">
        <v>2020</v>
      </c>
      <c r="F899" s="112">
        <v>0.94374999999999998</v>
      </c>
      <c r="G899">
        <v>34.103442000000001</v>
      </c>
      <c r="H899">
        <v>-116.498195</v>
      </c>
      <c r="I899" t="s">
        <v>63</v>
      </c>
      <c r="J899" t="s">
        <v>42</v>
      </c>
      <c r="K899" t="s">
        <v>5</v>
      </c>
      <c r="L899" t="s">
        <v>5</v>
      </c>
      <c r="N899" t="s">
        <v>43</v>
      </c>
      <c r="O899" t="s">
        <v>101</v>
      </c>
      <c r="P899" t="s">
        <v>392</v>
      </c>
      <c r="Q899" t="s">
        <v>392</v>
      </c>
      <c r="R899" t="s">
        <v>62</v>
      </c>
      <c r="S899" t="s">
        <v>62</v>
      </c>
      <c r="T899" t="s">
        <v>49</v>
      </c>
      <c r="U899" t="s">
        <v>64</v>
      </c>
      <c r="V899">
        <v>12</v>
      </c>
      <c r="W899" t="s">
        <v>51</v>
      </c>
      <c r="X899" t="s">
        <v>52</v>
      </c>
      <c r="Y899" t="s">
        <v>53</v>
      </c>
      <c r="Z899" t="s">
        <v>75</v>
      </c>
      <c r="AC899" t="s">
        <v>387</v>
      </c>
      <c r="AG899" t="s">
        <v>63</v>
      </c>
      <c r="AH899" t="s">
        <v>1798</v>
      </c>
      <c r="AI899">
        <v>7.14</v>
      </c>
      <c r="AJ899" t="s">
        <v>1799</v>
      </c>
      <c r="AK899">
        <v>13</v>
      </c>
      <c r="AL899">
        <v>40</v>
      </c>
      <c r="AM899" s="110" t="str">
        <f t="shared" si="14"/>
        <v>&lt; 25mph</v>
      </c>
    </row>
    <row r="900" spans="1:39" x14ac:dyDescent="0.45">
      <c r="A900" t="str">
        <f ca="1">1+A72</f>
        <v/>
      </c>
      <c r="B900" t="str">
        <f>""</f>
        <v/>
      </c>
      <c r="C900" t="s">
        <v>269</v>
      </c>
      <c r="D900" s="114">
        <v>42975</v>
      </c>
      <c r="E900">
        <v>2017</v>
      </c>
      <c r="F900" s="112">
        <v>0.72638888888888886</v>
      </c>
      <c r="G900">
        <v>34.135041000000001</v>
      </c>
      <c r="H900">
        <v>-118.63361500000001</v>
      </c>
      <c r="I900" t="s">
        <v>41</v>
      </c>
      <c r="J900" t="s">
        <v>42</v>
      </c>
      <c r="K900" t="s">
        <v>3</v>
      </c>
      <c r="L900" t="s">
        <v>3</v>
      </c>
      <c r="N900" t="s">
        <v>133</v>
      </c>
      <c r="O900" t="s">
        <v>56</v>
      </c>
      <c r="P900" t="s">
        <v>270</v>
      </c>
      <c r="Q900" t="s">
        <v>270</v>
      </c>
      <c r="R900" t="s">
        <v>61</v>
      </c>
      <c r="S900" t="s">
        <v>62</v>
      </c>
      <c r="T900" t="s">
        <v>49</v>
      </c>
      <c r="U900" t="s">
        <v>271</v>
      </c>
      <c r="V900">
        <v>16</v>
      </c>
      <c r="W900" t="s">
        <v>51</v>
      </c>
      <c r="X900" t="s">
        <v>52</v>
      </c>
      <c r="Y900" t="s">
        <v>53</v>
      </c>
      <c r="Z900" t="s">
        <v>75</v>
      </c>
      <c r="AA900" t="s">
        <v>76</v>
      </c>
      <c r="AB900" t="s">
        <v>56</v>
      </c>
      <c r="AC900" t="s">
        <v>86</v>
      </c>
      <c r="AD900" t="s">
        <v>146</v>
      </c>
      <c r="AE900" t="s">
        <v>56</v>
      </c>
      <c r="AF900" t="s">
        <v>56</v>
      </c>
      <c r="AG900" t="s">
        <v>55</v>
      </c>
      <c r="AH900" t="s">
        <v>514</v>
      </c>
      <c r="AI900">
        <v>5.33</v>
      </c>
      <c r="AJ900" t="s">
        <v>1800</v>
      </c>
      <c r="AK900">
        <v>40</v>
      </c>
      <c r="AL900">
        <v>55</v>
      </c>
      <c r="AM900" s="110" t="str">
        <f t="shared" si="14"/>
        <v>40-55mph</v>
      </c>
    </row>
    <row r="901" spans="1:39" x14ac:dyDescent="0.45">
      <c r="A901" t="str">
        <f ca="1">1+A124</f>
        <v/>
      </c>
      <c r="B901" t="str">
        <f>""</f>
        <v/>
      </c>
      <c r="C901" t="s">
        <v>401</v>
      </c>
      <c r="D901" s="114">
        <v>44046</v>
      </c>
      <c r="E901">
        <v>2020</v>
      </c>
      <c r="F901" s="112">
        <v>0.43958333333333333</v>
      </c>
      <c r="G901">
        <v>34.075845999999999</v>
      </c>
      <c r="H901">
        <v>-116.554771</v>
      </c>
      <c r="I901" t="s">
        <v>63</v>
      </c>
      <c r="J901" t="s">
        <v>42</v>
      </c>
      <c r="K901" t="s">
        <v>3</v>
      </c>
      <c r="L901" t="s">
        <v>3</v>
      </c>
      <c r="N901" t="s">
        <v>55</v>
      </c>
      <c r="P901" t="s">
        <v>402</v>
      </c>
      <c r="Q901" t="s">
        <v>402</v>
      </c>
      <c r="R901" t="s">
        <v>48</v>
      </c>
      <c r="S901" t="s">
        <v>48</v>
      </c>
      <c r="U901" t="s">
        <v>64</v>
      </c>
      <c r="V901">
        <v>12</v>
      </c>
      <c r="W901" t="s">
        <v>51</v>
      </c>
      <c r="X901" t="s">
        <v>52</v>
      </c>
      <c r="Y901" t="s">
        <v>53</v>
      </c>
      <c r="Z901" t="s">
        <v>54</v>
      </c>
      <c r="AA901" s="114">
        <v>44046</v>
      </c>
      <c r="AB901" s="112">
        <v>0.80208333333333337</v>
      </c>
      <c r="AC901" t="s">
        <v>37</v>
      </c>
      <c r="AE901" t="s">
        <v>141</v>
      </c>
      <c r="AF901" t="s">
        <v>70</v>
      </c>
      <c r="AG901" t="s">
        <v>321</v>
      </c>
      <c r="AH901" t="s">
        <v>757</v>
      </c>
      <c r="AI901">
        <v>7.55</v>
      </c>
      <c r="AJ901" t="s">
        <v>1801</v>
      </c>
      <c r="AK901">
        <v>9.31</v>
      </c>
      <c r="AL901">
        <v>6</v>
      </c>
      <c r="AM901" s="110" t="str">
        <f t="shared" si="14"/>
        <v>&lt; 25mph</v>
      </c>
    </row>
    <row r="902" spans="1:39" x14ac:dyDescent="0.45">
      <c r="A902" t="str">
        <f ca="1">1+A126</f>
        <v/>
      </c>
      <c r="B902" t="str">
        <f>""</f>
        <v/>
      </c>
      <c r="C902" t="s">
        <v>393</v>
      </c>
      <c r="D902" s="114">
        <v>44130</v>
      </c>
      <c r="E902">
        <v>2020</v>
      </c>
      <c r="F902" s="112">
        <v>0.49722222222222218</v>
      </c>
      <c r="G902">
        <v>34.099815</v>
      </c>
      <c r="H902">
        <v>-118.592534</v>
      </c>
      <c r="I902" t="s">
        <v>41</v>
      </c>
      <c r="J902" t="s">
        <v>42</v>
      </c>
      <c r="K902" t="s">
        <v>3</v>
      </c>
      <c r="L902" t="s">
        <v>3</v>
      </c>
      <c r="N902" t="s">
        <v>43</v>
      </c>
      <c r="O902" t="s">
        <v>292</v>
      </c>
      <c r="P902" t="s">
        <v>406</v>
      </c>
      <c r="Q902" t="s">
        <v>406</v>
      </c>
      <c r="R902" t="s">
        <v>62</v>
      </c>
      <c r="S902" t="s">
        <v>62</v>
      </c>
      <c r="U902" t="s">
        <v>407</v>
      </c>
      <c r="V902">
        <v>16</v>
      </c>
      <c r="W902" t="s">
        <v>51</v>
      </c>
      <c r="X902" t="s">
        <v>52</v>
      </c>
      <c r="Y902" t="s">
        <v>53</v>
      </c>
      <c r="Z902" t="s">
        <v>75</v>
      </c>
      <c r="AC902" t="s">
        <v>86</v>
      </c>
      <c r="AD902" t="s">
        <v>52</v>
      </c>
      <c r="AG902" t="s">
        <v>331</v>
      </c>
      <c r="AH902" t="s">
        <v>514</v>
      </c>
      <c r="AI902">
        <v>6.44</v>
      </c>
      <c r="AJ902" t="s">
        <v>1802</v>
      </c>
      <c r="AK902">
        <v>34.99</v>
      </c>
      <c r="AL902">
        <v>57</v>
      </c>
      <c r="AM902" s="110" t="str">
        <f t="shared" si="14"/>
        <v>25-40mph</v>
      </c>
    </row>
    <row r="903" spans="1:39" x14ac:dyDescent="0.45">
      <c r="A903" t="str">
        <f ca="1">1+A67</f>
        <v/>
      </c>
      <c r="B903" t="str">
        <f>""</f>
        <v/>
      </c>
      <c r="C903" t="s">
        <v>255</v>
      </c>
      <c r="D903" s="114">
        <v>42905</v>
      </c>
      <c r="E903">
        <v>2017</v>
      </c>
      <c r="F903" s="112">
        <v>0.79861111111111116</v>
      </c>
      <c r="G903">
        <v>34.443441</v>
      </c>
      <c r="H903">
        <v>-118.201604</v>
      </c>
      <c r="I903" t="s">
        <v>41</v>
      </c>
      <c r="J903" t="s">
        <v>42</v>
      </c>
      <c r="K903" t="s">
        <v>3</v>
      </c>
      <c r="L903" t="s">
        <v>3</v>
      </c>
      <c r="N903" t="s">
        <v>256</v>
      </c>
      <c r="O903" t="s">
        <v>56</v>
      </c>
      <c r="P903" t="s">
        <v>257</v>
      </c>
      <c r="Q903" t="s">
        <v>258</v>
      </c>
      <c r="R903" t="s">
        <v>61</v>
      </c>
      <c r="S903" t="s">
        <v>62</v>
      </c>
      <c r="T903" t="s">
        <v>49</v>
      </c>
      <c r="U903" t="s">
        <v>56</v>
      </c>
      <c r="V903">
        <v>33</v>
      </c>
      <c r="W903" t="s">
        <v>51</v>
      </c>
      <c r="X903" t="s">
        <v>175</v>
      </c>
      <c r="Y903" t="s">
        <v>53</v>
      </c>
      <c r="Z903" t="s">
        <v>54</v>
      </c>
      <c r="AA903" s="114">
        <v>42905</v>
      </c>
      <c r="AB903" s="112">
        <v>0.86111111111111116</v>
      </c>
      <c r="AC903" t="s">
        <v>86</v>
      </c>
      <c r="AD903" t="s">
        <v>175</v>
      </c>
      <c r="AE903" t="s">
        <v>56</v>
      </c>
      <c r="AF903" t="s">
        <v>56</v>
      </c>
      <c r="AG903" t="s">
        <v>55</v>
      </c>
      <c r="AH903" t="s">
        <v>551</v>
      </c>
      <c r="AI903">
        <v>7.72</v>
      </c>
      <c r="AJ903" t="s">
        <v>1803</v>
      </c>
      <c r="AK903">
        <v>24</v>
      </c>
      <c r="AL903">
        <v>2</v>
      </c>
      <c r="AM903" s="110" t="str">
        <f t="shared" si="14"/>
        <v>&lt; 25mph</v>
      </c>
    </row>
    <row r="904" spans="1:39" x14ac:dyDescent="0.45">
      <c r="A904">
        <f>1+A125</f>
        <v>3</v>
      </c>
      <c r="B904" t="str">
        <f>""</f>
        <v/>
      </c>
      <c r="C904" t="s">
        <v>403</v>
      </c>
      <c r="D904" s="114">
        <v>44144</v>
      </c>
      <c r="E904">
        <v>2020</v>
      </c>
      <c r="F904" s="112">
        <v>0.76111111111111107</v>
      </c>
      <c r="G904">
        <v>34.463208999999999</v>
      </c>
      <c r="H904">
        <v>-119.89174300000001</v>
      </c>
      <c r="I904" t="s">
        <v>41</v>
      </c>
      <c r="J904" t="s">
        <v>42</v>
      </c>
      <c r="K904" t="s">
        <v>3</v>
      </c>
      <c r="L904" t="s">
        <v>3</v>
      </c>
      <c r="N904" t="s">
        <v>43</v>
      </c>
      <c r="O904" t="s">
        <v>404</v>
      </c>
      <c r="P904" t="s">
        <v>405</v>
      </c>
      <c r="Q904" t="s">
        <v>405</v>
      </c>
      <c r="R904" t="s">
        <v>62</v>
      </c>
      <c r="S904" t="s">
        <v>62</v>
      </c>
      <c r="U904" t="s">
        <v>64</v>
      </c>
      <c r="V904">
        <v>16</v>
      </c>
      <c r="W904" t="s">
        <v>51</v>
      </c>
      <c r="X904" t="s">
        <v>52</v>
      </c>
      <c r="Y904" t="s">
        <v>53</v>
      </c>
      <c r="Z904" t="s">
        <v>54</v>
      </c>
      <c r="AA904" s="114">
        <v>44144</v>
      </c>
      <c r="AB904" s="112">
        <v>0.84583333333333333</v>
      </c>
      <c r="AC904" t="s">
        <v>37</v>
      </c>
      <c r="AE904" t="s">
        <v>112</v>
      </c>
      <c r="AF904" t="s">
        <v>70</v>
      </c>
      <c r="AG904" t="s">
        <v>321</v>
      </c>
      <c r="AH904" t="s">
        <v>670</v>
      </c>
      <c r="AI904">
        <v>5.77</v>
      </c>
      <c r="AJ904" t="s">
        <v>1804</v>
      </c>
      <c r="AK904">
        <v>18.989999999999998</v>
      </c>
      <c r="AL904">
        <v>109</v>
      </c>
      <c r="AM904" s="110" t="str">
        <f t="shared" si="14"/>
        <v>&lt; 25mph</v>
      </c>
    </row>
    <row r="905" spans="1:39" x14ac:dyDescent="0.45">
      <c r="A905" t="str">
        <f ca="1">1+A33</f>
        <v/>
      </c>
      <c r="B905" t="str">
        <f>""</f>
        <v/>
      </c>
      <c r="C905" t="s">
        <v>171</v>
      </c>
      <c r="D905" s="114">
        <v>42519</v>
      </c>
      <c r="E905">
        <v>2016</v>
      </c>
      <c r="F905" s="112">
        <v>0.93402777777777779</v>
      </c>
      <c r="G905">
        <v>36.009123000000002</v>
      </c>
      <c r="H905">
        <v>-118.956283</v>
      </c>
      <c r="I905" t="s">
        <v>41</v>
      </c>
      <c r="J905" t="s">
        <v>42</v>
      </c>
      <c r="K905" t="s">
        <v>5</v>
      </c>
      <c r="L905" t="s">
        <v>5</v>
      </c>
      <c r="N905" t="s">
        <v>43</v>
      </c>
      <c r="O905" t="s">
        <v>101</v>
      </c>
      <c r="P905" t="s">
        <v>172</v>
      </c>
      <c r="Q905" t="s">
        <v>172</v>
      </c>
      <c r="R905" t="s">
        <v>47</v>
      </c>
      <c r="S905" t="s">
        <v>48</v>
      </c>
      <c r="T905" t="s">
        <v>49</v>
      </c>
      <c r="U905" t="s">
        <v>163</v>
      </c>
      <c r="V905">
        <v>12</v>
      </c>
      <c r="W905" t="s">
        <v>51</v>
      </c>
      <c r="X905" t="s">
        <v>52</v>
      </c>
      <c r="Y905" t="s">
        <v>53</v>
      </c>
      <c r="Z905" t="s">
        <v>54</v>
      </c>
      <c r="AA905" s="114">
        <v>42519</v>
      </c>
      <c r="AB905" s="112">
        <v>0.93402777777777779</v>
      </c>
      <c r="AC905" t="s">
        <v>37</v>
      </c>
      <c r="AD905" t="s">
        <v>56</v>
      </c>
      <c r="AE905" t="s">
        <v>63</v>
      </c>
      <c r="AF905" t="s">
        <v>70</v>
      </c>
      <c r="AG905" t="s">
        <v>55</v>
      </c>
      <c r="AH905" t="s">
        <v>466</v>
      </c>
      <c r="AI905">
        <v>7.9</v>
      </c>
      <c r="AJ905" t="s">
        <v>1805</v>
      </c>
      <c r="AK905">
        <v>3</v>
      </c>
      <c r="AL905">
        <v>13</v>
      </c>
      <c r="AM905" s="110" t="str">
        <f t="shared" si="14"/>
        <v>&lt; 25mph</v>
      </c>
    </row>
    <row r="906" spans="1:39" x14ac:dyDescent="0.45">
      <c r="A906" t="str">
        <f ca="1">1+A98</f>
        <v/>
      </c>
      <c r="B906" t="str">
        <f>""</f>
        <v/>
      </c>
      <c r="C906" t="s">
        <v>339</v>
      </c>
      <c r="D906" s="114">
        <v>43710</v>
      </c>
      <c r="E906">
        <v>2019</v>
      </c>
      <c r="F906" s="112">
        <v>0.58472222222222225</v>
      </c>
      <c r="G906">
        <v>34.702641999999997</v>
      </c>
      <c r="H906">
        <v>-118.34202500000001</v>
      </c>
      <c r="I906" t="s">
        <v>63</v>
      </c>
      <c r="J906" t="s">
        <v>42</v>
      </c>
      <c r="K906" t="s">
        <v>3</v>
      </c>
      <c r="L906" t="s">
        <v>3</v>
      </c>
      <c r="N906" t="s">
        <v>43</v>
      </c>
      <c r="O906" t="s">
        <v>340</v>
      </c>
      <c r="P906" t="s">
        <v>341</v>
      </c>
      <c r="Q906" t="s">
        <v>341</v>
      </c>
      <c r="R906" t="s">
        <v>47</v>
      </c>
      <c r="S906" t="s">
        <v>48</v>
      </c>
      <c r="T906" t="s">
        <v>49</v>
      </c>
      <c r="U906" t="s">
        <v>64</v>
      </c>
      <c r="V906">
        <v>12</v>
      </c>
      <c r="W906" t="s">
        <v>51</v>
      </c>
      <c r="X906" t="s">
        <v>52</v>
      </c>
      <c r="Y906" t="s">
        <v>53</v>
      </c>
      <c r="Z906" t="s">
        <v>54</v>
      </c>
      <c r="AA906" s="114">
        <v>43710</v>
      </c>
      <c r="AB906" s="112">
        <v>0.58472222222222225</v>
      </c>
      <c r="AC906" t="s">
        <v>37</v>
      </c>
      <c r="AE906" t="s">
        <v>141</v>
      </c>
      <c r="AF906" t="s">
        <v>70</v>
      </c>
      <c r="AG906" t="s">
        <v>63</v>
      </c>
      <c r="AH906" t="s">
        <v>1153</v>
      </c>
      <c r="AI906">
        <v>4.01</v>
      </c>
      <c r="AJ906" t="s">
        <v>1806</v>
      </c>
      <c r="AK906">
        <v>18.010000000000002</v>
      </c>
      <c r="AL906">
        <v>22</v>
      </c>
      <c r="AM906" s="110" t="str">
        <f t="shared" si="14"/>
        <v>&lt; 25mph</v>
      </c>
    </row>
    <row r="907" spans="1:39" x14ac:dyDescent="0.45">
      <c r="A907" t="str">
        <f ca="1">1+A46</f>
        <v/>
      </c>
      <c r="B907" t="str">
        <f>""</f>
        <v/>
      </c>
      <c r="C907" t="s">
        <v>206</v>
      </c>
      <c r="D907" s="114">
        <v>42637</v>
      </c>
      <c r="E907">
        <v>2016</v>
      </c>
      <c r="F907" s="112">
        <v>0.59722222222222221</v>
      </c>
      <c r="G907">
        <v>35.73807</v>
      </c>
      <c r="H907">
        <v>-118.95461</v>
      </c>
      <c r="I907" t="s">
        <v>41</v>
      </c>
      <c r="J907" t="s">
        <v>42</v>
      </c>
      <c r="K907" t="s">
        <v>4</v>
      </c>
      <c r="L907" t="s">
        <v>4</v>
      </c>
      <c r="N907" t="s">
        <v>43</v>
      </c>
      <c r="O907" t="s">
        <v>101</v>
      </c>
      <c r="P907" t="s">
        <v>207</v>
      </c>
      <c r="Q907" t="s">
        <v>207</v>
      </c>
      <c r="R907" t="s">
        <v>47</v>
      </c>
      <c r="S907" t="s">
        <v>48</v>
      </c>
      <c r="T907" t="s">
        <v>49</v>
      </c>
      <c r="U907" t="s">
        <v>56</v>
      </c>
      <c r="V907">
        <v>12</v>
      </c>
      <c r="W907" t="s">
        <v>51</v>
      </c>
      <c r="X907" t="s">
        <v>52</v>
      </c>
      <c r="Y907" t="s">
        <v>53</v>
      </c>
      <c r="Z907" t="s">
        <v>54</v>
      </c>
      <c r="AA907" s="114">
        <v>42637</v>
      </c>
      <c r="AB907" s="112">
        <v>0.59722222222222221</v>
      </c>
      <c r="AC907" t="s">
        <v>37</v>
      </c>
      <c r="AD907" t="s">
        <v>56</v>
      </c>
      <c r="AE907" t="s">
        <v>112</v>
      </c>
      <c r="AF907" t="s">
        <v>70</v>
      </c>
      <c r="AG907" t="s">
        <v>55</v>
      </c>
      <c r="AH907" t="s">
        <v>516</v>
      </c>
      <c r="AI907">
        <v>7.2</v>
      </c>
      <c r="AJ907" t="s">
        <v>1807</v>
      </c>
      <c r="AK907">
        <v>3</v>
      </c>
      <c r="AL907">
        <v>1</v>
      </c>
      <c r="AM907" s="110" t="str">
        <f t="shared" si="14"/>
        <v>&lt; 25mph</v>
      </c>
    </row>
    <row r="908" spans="1:39" x14ac:dyDescent="0.45">
      <c r="A908" t="str">
        <f ca="1">1+A130</f>
        <v/>
      </c>
      <c r="B908" t="s">
        <v>249</v>
      </c>
      <c r="D908" s="114">
        <v>42544</v>
      </c>
      <c r="E908">
        <v>2016</v>
      </c>
      <c r="F908" s="112">
        <v>0.66666666666666663</v>
      </c>
      <c r="G908">
        <v>34.26764</v>
      </c>
      <c r="H908">
        <v>-117.843994</v>
      </c>
      <c r="I908" t="s">
        <v>41</v>
      </c>
      <c r="J908" t="s">
        <v>42</v>
      </c>
      <c r="K908" t="s">
        <v>9</v>
      </c>
      <c r="M908" t="s">
        <v>9</v>
      </c>
      <c r="N908" t="s">
        <v>43</v>
      </c>
      <c r="O908" t="s">
        <v>413</v>
      </c>
      <c r="AC908" t="s">
        <v>37</v>
      </c>
      <c r="AE908" t="s">
        <v>41</v>
      </c>
      <c r="AH908" t="s">
        <v>662</v>
      </c>
      <c r="AI908">
        <v>6.35</v>
      </c>
      <c r="AJ908" t="s">
        <v>1808</v>
      </c>
      <c r="AK908">
        <v>4.99</v>
      </c>
      <c r="AL908">
        <v>1</v>
      </c>
      <c r="AM908" s="110" t="str">
        <f t="shared" si="14"/>
        <v>&lt; 25mph</v>
      </c>
    </row>
    <row r="909" spans="1:39" x14ac:dyDescent="0.45">
      <c r="A909" t="str">
        <f ca="1">1+A96</f>
        <v/>
      </c>
      <c r="B909" t="str">
        <f>""</f>
        <v/>
      </c>
      <c r="C909" t="s">
        <v>82</v>
      </c>
      <c r="D909" s="114">
        <v>43687</v>
      </c>
      <c r="E909">
        <v>2019</v>
      </c>
      <c r="F909" s="112">
        <v>0.54166666666666663</v>
      </c>
      <c r="G909">
        <v>34.308858999999998</v>
      </c>
      <c r="H909">
        <v>-118.941348</v>
      </c>
      <c r="I909" t="s">
        <v>41</v>
      </c>
      <c r="J909" t="s">
        <v>42</v>
      </c>
      <c r="K909" t="s">
        <v>3</v>
      </c>
      <c r="L909" t="s">
        <v>3</v>
      </c>
      <c r="N909" t="s">
        <v>43</v>
      </c>
      <c r="O909" t="s">
        <v>335</v>
      </c>
      <c r="P909" t="s">
        <v>85</v>
      </c>
      <c r="Q909" t="s">
        <v>85</v>
      </c>
      <c r="R909" t="s">
        <v>61</v>
      </c>
      <c r="S909" t="s">
        <v>62</v>
      </c>
      <c r="T909" t="s">
        <v>49</v>
      </c>
      <c r="U909" t="s">
        <v>316</v>
      </c>
      <c r="V909">
        <v>16</v>
      </c>
      <c r="W909" t="s">
        <v>51</v>
      </c>
      <c r="X909" t="s">
        <v>52</v>
      </c>
      <c r="Y909" t="s">
        <v>53</v>
      </c>
      <c r="Z909" t="s">
        <v>75</v>
      </c>
      <c r="AC909" t="s">
        <v>86</v>
      </c>
      <c r="AD909" t="s">
        <v>87</v>
      </c>
      <c r="AG909" t="s">
        <v>55</v>
      </c>
      <c r="AH909" t="s">
        <v>1089</v>
      </c>
      <c r="AI909">
        <v>7.18</v>
      </c>
      <c r="AJ909" t="s">
        <v>1809</v>
      </c>
      <c r="AK909">
        <v>10</v>
      </c>
      <c r="AL909">
        <v>52</v>
      </c>
      <c r="AM909" s="110" t="str">
        <f t="shared" si="14"/>
        <v>&lt; 25mph</v>
      </c>
    </row>
    <row r="910" spans="1:39" x14ac:dyDescent="0.45">
      <c r="A910">
        <f>1+A131</f>
        <v>10005</v>
      </c>
      <c r="B910" t="s">
        <v>414</v>
      </c>
      <c r="D910" s="114">
        <v>42545</v>
      </c>
      <c r="E910">
        <v>2016</v>
      </c>
      <c r="F910" s="112">
        <v>0.22916666666666671</v>
      </c>
      <c r="G910">
        <v>37.979965999999997</v>
      </c>
      <c r="H910">
        <v>-119.142403</v>
      </c>
      <c r="I910" t="s">
        <v>41</v>
      </c>
      <c r="J910" t="s">
        <v>42</v>
      </c>
      <c r="K910" t="s">
        <v>7</v>
      </c>
      <c r="M910" t="s">
        <v>7</v>
      </c>
      <c r="N910" t="s">
        <v>43</v>
      </c>
      <c r="O910" t="s">
        <v>409</v>
      </c>
      <c r="AG910" t="s">
        <v>331</v>
      </c>
      <c r="AH910" t="s">
        <v>538</v>
      </c>
      <c r="AI910">
        <v>5.82</v>
      </c>
      <c r="AJ910" t="s">
        <v>1810</v>
      </c>
      <c r="AK910">
        <v>35.39</v>
      </c>
      <c r="AL910">
        <v>9</v>
      </c>
      <c r="AM910" s="110" t="str">
        <f t="shared" si="14"/>
        <v>25-40mph</v>
      </c>
    </row>
    <row r="911" spans="1:39" x14ac:dyDescent="0.45">
      <c r="A911" t="str">
        <f ca="1">1+A74</f>
        <v/>
      </c>
      <c r="B911" t="str">
        <f>""</f>
        <v/>
      </c>
      <c r="C911" t="s">
        <v>274</v>
      </c>
      <c r="D911" s="114">
        <v>43026</v>
      </c>
      <c r="E911">
        <v>2017</v>
      </c>
      <c r="F911" s="112">
        <v>0.56527777777777777</v>
      </c>
      <c r="G911">
        <v>33.770207999999997</v>
      </c>
      <c r="H911">
        <v>-117.215667</v>
      </c>
      <c r="I911" t="s">
        <v>41</v>
      </c>
      <c r="J911" t="s">
        <v>42</v>
      </c>
      <c r="K911" t="s">
        <v>4</v>
      </c>
      <c r="L911" t="s">
        <v>4</v>
      </c>
      <c r="N911" t="s">
        <v>43</v>
      </c>
      <c r="O911" t="s">
        <v>143</v>
      </c>
      <c r="P911" t="s">
        <v>275</v>
      </c>
      <c r="Q911" t="s">
        <v>275</v>
      </c>
      <c r="R911" t="s">
        <v>69</v>
      </c>
      <c r="S911" t="s">
        <v>48</v>
      </c>
      <c r="T911" t="s">
        <v>49</v>
      </c>
      <c r="U911" t="s">
        <v>56</v>
      </c>
      <c r="V911">
        <v>12</v>
      </c>
      <c r="W911" t="s">
        <v>51</v>
      </c>
      <c r="X911" t="s">
        <v>52</v>
      </c>
      <c r="Y911" t="s">
        <v>53</v>
      </c>
      <c r="Z911" t="s">
        <v>75</v>
      </c>
      <c r="AA911" t="s">
        <v>76</v>
      </c>
      <c r="AB911" t="s">
        <v>56</v>
      </c>
      <c r="AC911" t="s">
        <v>37</v>
      </c>
      <c r="AD911" t="s">
        <v>56</v>
      </c>
      <c r="AE911" t="s">
        <v>141</v>
      </c>
      <c r="AF911" t="s">
        <v>70</v>
      </c>
      <c r="AG911" t="s">
        <v>55</v>
      </c>
      <c r="AH911" t="s">
        <v>568</v>
      </c>
      <c r="AI911">
        <v>3.31</v>
      </c>
      <c r="AJ911" t="s">
        <v>1811</v>
      </c>
      <c r="AK911">
        <v>11.01</v>
      </c>
      <c r="AL911">
        <v>8</v>
      </c>
      <c r="AM911" s="110" t="str">
        <f t="shared" si="14"/>
        <v>&lt; 25mph</v>
      </c>
    </row>
    <row r="912" spans="1:39" x14ac:dyDescent="0.45">
      <c r="A912" t="str">
        <f ca="1">1+A118</f>
        <v/>
      </c>
      <c r="B912" t="str">
        <f>""</f>
        <v/>
      </c>
      <c r="C912" t="s">
        <v>388</v>
      </c>
      <c r="D912" s="114">
        <v>44107</v>
      </c>
      <c r="E912">
        <v>2020</v>
      </c>
      <c r="F912" s="112">
        <v>0.73958333333333337</v>
      </c>
      <c r="G912">
        <v>34.357016000000002</v>
      </c>
      <c r="H912">
        <v>-118.56586799999999</v>
      </c>
      <c r="I912" t="s">
        <v>41</v>
      </c>
      <c r="J912" t="s">
        <v>42</v>
      </c>
      <c r="K912" t="s">
        <v>3</v>
      </c>
      <c r="L912" t="s">
        <v>3</v>
      </c>
      <c r="N912" t="s">
        <v>97</v>
      </c>
      <c r="O912" t="s">
        <v>56</v>
      </c>
      <c r="P912" t="s">
        <v>389</v>
      </c>
      <c r="Q912" t="s">
        <v>389</v>
      </c>
      <c r="R912" t="s">
        <v>62</v>
      </c>
      <c r="S912" t="s">
        <v>62</v>
      </c>
      <c r="U912" t="s">
        <v>163</v>
      </c>
      <c r="V912">
        <v>16</v>
      </c>
      <c r="W912" t="s">
        <v>51</v>
      </c>
      <c r="X912" t="s">
        <v>52</v>
      </c>
      <c r="Y912" t="s">
        <v>53</v>
      </c>
      <c r="Z912" t="s">
        <v>75</v>
      </c>
      <c r="AC912" t="s">
        <v>86</v>
      </c>
      <c r="AD912" t="s">
        <v>52</v>
      </c>
      <c r="AG912" t="s">
        <v>63</v>
      </c>
      <c r="AH912" t="s">
        <v>1812</v>
      </c>
      <c r="AI912">
        <v>3.94</v>
      </c>
      <c r="AJ912" t="s">
        <v>1813</v>
      </c>
      <c r="AK912">
        <v>26.38</v>
      </c>
      <c r="AL912">
        <v>175</v>
      </c>
      <c r="AM912" s="110" t="str">
        <f t="shared" si="14"/>
        <v>25-40mph</v>
      </c>
    </row>
    <row r="913" spans="1:39" x14ac:dyDescent="0.45">
      <c r="A913" t="str">
        <f ca="1">1+A77</f>
        <v/>
      </c>
      <c r="B913" t="str">
        <f>""</f>
        <v/>
      </c>
      <c r="C913" t="s">
        <v>159</v>
      </c>
      <c r="D913" s="114">
        <v>43253</v>
      </c>
      <c r="E913">
        <v>2018</v>
      </c>
      <c r="F913" s="112">
        <v>0.44513888888888892</v>
      </c>
      <c r="G913">
        <v>35.893067000000002</v>
      </c>
      <c r="H913">
        <v>-118.920705</v>
      </c>
      <c r="I913" t="s">
        <v>41</v>
      </c>
      <c r="J913" t="s">
        <v>42</v>
      </c>
      <c r="K913" t="s">
        <v>4</v>
      </c>
      <c r="L913" t="s">
        <v>4</v>
      </c>
      <c r="N913" t="s">
        <v>43</v>
      </c>
      <c r="O913" t="s">
        <v>279</v>
      </c>
      <c r="P913" t="s">
        <v>280</v>
      </c>
      <c r="Q913" t="s">
        <v>281</v>
      </c>
      <c r="R913" t="s">
        <v>47</v>
      </c>
      <c r="S913" t="s">
        <v>48</v>
      </c>
      <c r="T913" t="s">
        <v>49</v>
      </c>
      <c r="U913" t="s">
        <v>56</v>
      </c>
      <c r="V913">
        <v>12</v>
      </c>
      <c r="W913" t="s">
        <v>51</v>
      </c>
      <c r="X913" t="s">
        <v>52</v>
      </c>
      <c r="Y913" t="s">
        <v>53</v>
      </c>
      <c r="Z913" t="s">
        <v>54</v>
      </c>
      <c r="AA913" s="114">
        <v>43253</v>
      </c>
      <c r="AB913" s="112">
        <v>0.46666666666666667</v>
      </c>
      <c r="AC913" t="s">
        <v>37</v>
      </c>
      <c r="AD913" t="s">
        <v>56</v>
      </c>
      <c r="AE913" t="s">
        <v>112</v>
      </c>
      <c r="AF913" t="s">
        <v>70</v>
      </c>
      <c r="AG913" t="s">
        <v>55</v>
      </c>
      <c r="AH913" t="s">
        <v>485</v>
      </c>
      <c r="AI913">
        <v>0.32</v>
      </c>
      <c r="AJ913" t="s">
        <v>1814</v>
      </c>
      <c r="AK913">
        <v>5.99</v>
      </c>
      <c r="AL913">
        <v>1</v>
      </c>
      <c r="AM913" s="110" t="str">
        <f t="shared" si="14"/>
        <v>&lt; 25mph</v>
      </c>
    </row>
    <row r="914" spans="1:39" x14ac:dyDescent="0.45">
      <c r="A914" t="str">
        <f ca="1">1+A27</f>
        <v/>
      </c>
      <c r="B914" t="str">
        <f>""</f>
        <v/>
      </c>
      <c r="C914" t="s">
        <v>156</v>
      </c>
      <c r="D914" s="114">
        <v>42481</v>
      </c>
      <c r="E914">
        <v>2016</v>
      </c>
      <c r="F914" s="112">
        <v>0.51388888888888884</v>
      </c>
      <c r="G914">
        <v>34.333927000000003</v>
      </c>
      <c r="H914">
        <v>-119.27482500000001</v>
      </c>
      <c r="I914" t="s">
        <v>41</v>
      </c>
      <c r="J914" t="s">
        <v>42</v>
      </c>
      <c r="K914" t="s">
        <v>4</v>
      </c>
      <c r="L914" t="s">
        <v>4</v>
      </c>
      <c r="N914" t="s">
        <v>43</v>
      </c>
      <c r="O914" t="s">
        <v>157</v>
      </c>
      <c r="P914" t="s">
        <v>158</v>
      </c>
      <c r="Q914" t="s">
        <v>158</v>
      </c>
      <c r="R914" t="s">
        <v>61</v>
      </c>
      <c r="S914" t="s">
        <v>62</v>
      </c>
      <c r="T914" t="s">
        <v>49</v>
      </c>
      <c r="U914" t="s">
        <v>56</v>
      </c>
      <c r="V914">
        <v>66</v>
      </c>
      <c r="W914" t="s">
        <v>111</v>
      </c>
      <c r="X914" t="s">
        <v>52</v>
      </c>
      <c r="Y914" t="s">
        <v>53</v>
      </c>
      <c r="Z914" t="s">
        <v>54</v>
      </c>
      <c r="AA914" s="114">
        <v>42481</v>
      </c>
      <c r="AB914" s="112">
        <v>0.51388888888888884</v>
      </c>
      <c r="AC914" t="s">
        <v>37</v>
      </c>
      <c r="AD914" t="s">
        <v>56</v>
      </c>
      <c r="AE914" t="s">
        <v>112</v>
      </c>
      <c r="AF914" t="s">
        <v>70</v>
      </c>
      <c r="AG914" t="s">
        <v>55</v>
      </c>
      <c r="AH914" t="s">
        <v>489</v>
      </c>
      <c r="AI914">
        <v>5.68</v>
      </c>
      <c r="AJ914" t="s">
        <v>1815</v>
      </c>
      <c r="AK914">
        <v>23</v>
      </c>
      <c r="AL914">
        <v>71</v>
      </c>
      <c r="AM914" s="110" t="str">
        <f t="shared" si="14"/>
        <v>&lt; 25mph</v>
      </c>
    </row>
    <row r="915" spans="1:39" x14ac:dyDescent="0.45">
      <c r="A915" t="str">
        <f ca="1">1+A100</f>
        <v/>
      </c>
      <c r="B915" t="str">
        <f>""</f>
        <v/>
      </c>
      <c r="C915" t="s">
        <v>345</v>
      </c>
      <c r="D915" s="114">
        <v>43720</v>
      </c>
      <c r="E915">
        <v>2019</v>
      </c>
      <c r="F915" s="112">
        <v>0.92638888888888893</v>
      </c>
      <c r="G915">
        <v>34.575785000000003</v>
      </c>
      <c r="H915">
        <v>-118.692075</v>
      </c>
      <c r="I915" t="s">
        <v>63</v>
      </c>
      <c r="J915" t="s">
        <v>42</v>
      </c>
      <c r="K915" t="s">
        <v>3</v>
      </c>
      <c r="L915" t="s">
        <v>3</v>
      </c>
      <c r="N915" t="s">
        <v>43</v>
      </c>
      <c r="O915" t="s">
        <v>340</v>
      </c>
      <c r="P915" t="s">
        <v>346</v>
      </c>
      <c r="Q915" t="s">
        <v>346</v>
      </c>
      <c r="R915" t="s">
        <v>61</v>
      </c>
      <c r="S915" t="s">
        <v>62</v>
      </c>
      <c r="T915" t="s">
        <v>49</v>
      </c>
      <c r="U915" t="s">
        <v>64</v>
      </c>
      <c r="V915">
        <v>16</v>
      </c>
      <c r="W915" t="s">
        <v>51</v>
      </c>
      <c r="X915" t="s">
        <v>52</v>
      </c>
      <c r="Y915" t="s">
        <v>53</v>
      </c>
      <c r="Z915" t="s">
        <v>75</v>
      </c>
      <c r="AC915" t="s">
        <v>37</v>
      </c>
      <c r="AE915" t="s">
        <v>55</v>
      </c>
      <c r="AF915" t="s">
        <v>70</v>
      </c>
      <c r="AG915" t="s">
        <v>55</v>
      </c>
      <c r="AH915" t="s">
        <v>920</v>
      </c>
      <c r="AI915">
        <v>6.6</v>
      </c>
      <c r="AJ915" t="s">
        <v>1816</v>
      </c>
      <c r="AK915">
        <v>13</v>
      </c>
      <c r="AL915">
        <v>36</v>
      </c>
      <c r="AM915" s="110" t="str">
        <f t="shared" si="14"/>
        <v>&lt; 25mph</v>
      </c>
    </row>
    <row r="916" spans="1:39" x14ac:dyDescent="0.45">
      <c r="A916" t="str">
        <f ca="1">1+A72</f>
        <v/>
      </c>
      <c r="B916" t="str">
        <f>""</f>
        <v/>
      </c>
      <c r="C916" t="s">
        <v>269</v>
      </c>
      <c r="D916" s="114">
        <v>42975</v>
      </c>
      <c r="E916">
        <v>2017</v>
      </c>
      <c r="F916" s="112">
        <v>0.72638888888888886</v>
      </c>
      <c r="G916">
        <v>34.135041000000001</v>
      </c>
      <c r="H916">
        <v>-118.63361500000001</v>
      </c>
      <c r="I916" t="s">
        <v>41</v>
      </c>
      <c r="J916" t="s">
        <v>42</v>
      </c>
      <c r="K916" t="s">
        <v>3</v>
      </c>
      <c r="L916" t="s">
        <v>3</v>
      </c>
      <c r="N916" t="s">
        <v>133</v>
      </c>
      <c r="O916" t="s">
        <v>56</v>
      </c>
      <c r="P916" t="s">
        <v>270</v>
      </c>
      <c r="Q916" t="s">
        <v>270</v>
      </c>
      <c r="R916" t="s">
        <v>61</v>
      </c>
      <c r="S916" t="s">
        <v>62</v>
      </c>
      <c r="T916" t="s">
        <v>49</v>
      </c>
      <c r="U916" t="s">
        <v>271</v>
      </c>
      <c r="V916">
        <v>16</v>
      </c>
      <c r="W916" t="s">
        <v>51</v>
      </c>
      <c r="X916" t="s">
        <v>52</v>
      </c>
      <c r="Y916" t="s">
        <v>53</v>
      </c>
      <c r="Z916" t="s">
        <v>75</v>
      </c>
      <c r="AA916" t="s">
        <v>76</v>
      </c>
      <c r="AB916" t="s">
        <v>56</v>
      </c>
      <c r="AC916" t="s">
        <v>86</v>
      </c>
      <c r="AD916" t="s">
        <v>146</v>
      </c>
      <c r="AE916" t="s">
        <v>56</v>
      </c>
      <c r="AF916" t="s">
        <v>56</v>
      </c>
      <c r="AG916" t="s">
        <v>55</v>
      </c>
      <c r="AH916" t="s">
        <v>529</v>
      </c>
      <c r="AI916">
        <v>5.12</v>
      </c>
      <c r="AJ916" t="s">
        <v>1817</v>
      </c>
      <c r="AK916">
        <v>75</v>
      </c>
      <c r="AL916">
        <v>64</v>
      </c>
      <c r="AM916" s="110" t="str">
        <f t="shared" si="14"/>
        <v>55mph+</v>
      </c>
    </row>
    <row r="917" spans="1:39" x14ac:dyDescent="0.45">
      <c r="A917" t="str">
        <f ca="1">1+A13</f>
        <v/>
      </c>
      <c r="B917" t="str">
        <f>""</f>
        <v/>
      </c>
      <c r="C917" t="s">
        <v>107</v>
      </c>
      <c r="D917" s="114">
        <v>42153</v>
      </c>
      <c r="E917">
        <v>2015</v>
      </c>
      <c r="F917" s="112">
        <v>0.31180555555555561</v>
      </c>
      <c r="G917">
        <v>36.386960999999999</v>
      </c>
      <c r="H917">
        <v>-118.95355499999999</v>
      </c>
      <c r="I917" t="s">
        <v>41</v>
      </c>
      <c r="J917" t="s">
        <v>42</v>
      </c>
      <c r="K917" t="s">
        <v>3</v>
      </c>
      <c r="L917" t="s">
        <v>3</v>
      </c>
      <c r="N917" t="s">
        <v>43</v>
      </c>
      <c r="O917" t="s">
        <v>108</v>
      </c>
      <c r="P917" t="s">
        <v>109</v>
      </c>
      <c r="Q917" t="s">
        <v>110</v>
      </c>
      <c r="R917" t="s">
        <v>47</v>
      </c>
      <c r="S917" t="s">
        <v>48</v>
      </c>
      <c r="T917" t="s">
        <v>49</v>
      </c>
      <c r="U917" t="s">
        <v>56</v>
      </c>
      <c r="V917">
        <v>66</v>
      </c>
      <c r="W917" t="s">
        <v>111</v>
      </c>
      <c r="X917" t="s">
        <v>52</v>
      </c>
      <c r="Y917" t="s">
        <v>53</v>
      </c>
      <c r="Z917" t="s">
        <v>54</v>
      </c>
      <c r="AA917" s="114">
        <v>42153</v>
      </c>
      <c r="AB917" s="112">
        <v>0.31180555555555561</v>
      </c>
      <c r="AC917" t="s">
        <v>37</v>
      </c>
      <c r="AD917" t="s">
        <v>56</v>
      </c>
      <c r="AE917" t="s">
        <v>112</v>
      </c>
      <c r="AF917" t="s">
        <v>70</v>
      </c>
      <c r="AG917" t="s">
        <v>64</v>
      </c>
      <c r="AH917" t="s">
        <v>459</v>
      </c>
      <c r="AI917">
        <v>5.17</v>
      </c>
      <c r="AJ917" t="s">
        <v>1818</v>
      </c>
      <c r="AK917">
        <v>0</v>
      </c>
      <c r="AL917">
        <v>7</v>
      </c>
      <c r="AM917" s="110" t="str">
        <f t="shared" si="14"/>
        <v>&lt; 25mph</v>
      </c>
    </row>
    <row r="918" spans="1:39" x14ac:dyDescent="0.45">
      <c r="A918">
        <f>1+A89</f>
        <v>10005</v>
      </c>
      <c r="B918" t="str">
        <f>""</f>
        <v/>
      </c>
      <c r="C918" t="s">
        <v>314</v>
      </c>
      <c r="D918" s="114">
        <v>43617</v>
      </c>
      <c r="E918">
        <v>2019</v>
      </c>
      <c r="F918" s="112">
        <v>0.47916666666666669</v>
      </c>
      <c r="G918">
        <v>34.519815000000001</v>
      </c>
      <c r="H918">
        <v>-118.21477299999999</v>
      </c>
      <c r="I918" t="s">
        <v>41</v>
      </c>
      <c r="J918" t="s">
        <v>42</v>
      </c>
      <c r="K918" t="s">
        <v>3</v>
      </c>
      <c r="L918" t="s">
        <v>3</v>
      </c>
      <c r="N918" t="s">
        <v>133</v>
      </c>
      <c r="P918" t="s">
        <v>315</v>
      </c>
      <c r="Q918" t="s">
        <v>315</v>
      </c>
      <c r="R918" t="s">
        <v>61</v>
      </c>
      <c r="S918" t="s">
        <v>62</v>
      </c>
      <c r="T918" t="s">
        <v>49</v>
      </c>
      <c r="U918" t="s">
        <v>316</v>
      </c>
      <c r="V918">
        <v>12</v>
      </c>
      <c r="W918" t="s">
        <v>51</v>
      </c>
      <c r="X918" t="s">
        <v>52</v>
      </c>
      <c r="Y918" t="s">
        <v>53</v>
      </c>
      <c r="Z918" t="s">
        <v>75</v>
      </c>
      <c r="AC918" t="s">
        <v>86</v>
      </c>
      <c r="AD918" t="s">
        <v>52</v>
      </c>
      <c r="AG918" t="s">
        <v>137</v>
      </c>
      <c r="AH918" t="s">
        <v>500</v>
      </c>
      <c r="AI918">
        <v>6.51</v>
      </c>
      <c r="AJ918" t="s">
        <v>1819</v>
      </c>
      <c r="AK918">
        <v>23</v>
      </c>
      <c r="AL918">
        <v>10</v>
      </c>
      <c r="AM918" s="110" t="str">
        <f t="shared" si="14"/>
        <v>&lt; 25mph</v>
      </c>
    </row>
    <row r="919" spans="1:39" x14ac:dyDescent="0.45">
      <c r="A919" t="str">
        <f ca="1">1+A9</f>
        <v/>
      </c>
      <c r="B919" t="str">
        <f>""</f>
        <v/>
      </c>
      <c r="C919" t="s">
        <v>89</v>
      </c>
      <c r="D919" s="114">
        <v>42130</v>
      </c>
      <c r="E919">
        <v>2015</v>
      </c>
      <c r="F919" s="112">
        <v>0.5854166666666667</v>
      </c>
      <c r="G919">
        <v>33.717585</v>
      </c>
      <c r="H919">
        <v>-117.72539</v>
      </c>
      <c r="I919" t="s">
        <v>41</v>
      </c>
      <c r="J919" t="s">
        <v>42</v>
      </c>
      <c r="K919" t="s">
        <v>3</v>
      </c>
      <c r="L919" t="s">
        <v>3</v>
      </c>
      <c r="N919" t="s">
        <v>43</v>
      </c>
      <c r="O919" t="s">
        <v>93</v>
      </c>
      <c r="P919" t="s">
        <v>94</v>
      </c>
      <c r="Q919" t="s">
        <v>95</v>
      </c>
      <c r="R919" t="s">
        <v>61</v>
      </c>
      <c r="S919" t="s">
        <v>62</v>
      </c>
      <c r="T919" t="s">
        <v>49</v>
      </c>
      <c r="U919" t="s">
        <v>56</v>
      </c>
      <c r="V919">
        <v>12</v>
      </c>
      <c r="W919" t="s">
        <v>51</v>
      </c>
      <c r="X919" t="s">
        <v>52</v>
      </c>
      <c r="Y919" t="s">
        <v>53</v>
      </c>
      <c r="Z919" t="s">
        <v>54</v>
      </c>
      <c r="AA919" s="114">
        <v>42130</v>
      </c>
      <c r="AB919" s="112">
        <v>0.5854166666666667</v>
      </c>
      <c r="AC919" t="s">
        <v>37</v>
      </c>
      <c r="AD919" t="s">
        <v>56</v>
      </c>
      <c r="AE919" t="s">
        <v>80</v>
      </c>
      <c r="AF919" t="s">
        <v>70</v>
      </c>
      <c r="AG919" t="s">
        <v>64</v>
      </c>
      <c r="AH919" t="s">
        <v>450</v>
      </c>
      <c r="AI919">
        <v>6.54</v>
      </c>
      <c r="AJ919" t="s">
        <v>1820</v>
      </c>
      <c r="AK919">
        <v>15.99</v>
      </c>
      <c r="AL919">
        <v>90</v>
      </c>
      <c r="AM919" s="110" t="str">
        <f t="shared" si="14"/>
        <v>&lt; 25mph</v>
      </c>
    </row>
    <row r="920" spans="1:39" x14ac:dyDescent="0.45">
      <c r="A920" t="str">
        <f ca="1">1+A117</f>
        <v/>
      </c>
      <c r="B920" t="str">
        <f>""</f>
        <v/>
      </c>
      <c r="C920" t="s">
        <v>384</v>
      </c>
      <c r="D920" s="114">
        <v>44098</v>
      </c>
      <c r="E920">
        <v>2020</v>
      </c>
      <c r="F920" s="112">
        <v>0.44097222222222221</v>
      </c>
      <c r="G920">
        <v>35.488976000000001</v>
      </c>
      <c r="H920">
        <v>-118.52848400000001</v>
      </c>
      <c r="I920" t="s">
        <v>63</v>
      </c>
      <c r="J920" t="s">
        <v>42</v>
      </c>
      <c r="K920" t="s">
        <v>3</v>
      </c>
      <c r="L920" t="s">
        <v>3</v>
      </c>
      <c r="N920" t="s">
        <v>43</v>
      </c>
      <c r="O920" t="s">
        <v>385</v>
      </c>
      <c r="P920" t="s">
        <v>386</v>
      </c>
      <c r="Q920" t="s">
        <v>386</v>
      </c>
      <c r="R920" t="s">
        <v>62</v>
      </c>
      <c r="S920" t="s">
        <v>62</v>
      </c>
      <c r="T920" t="s">
        <v>49</v>
      </c>
      <c r="U920" t="s">
        <v>163</v>
      </c>
      <c r="V920">
        <v>12</v>
      </c>
      <c r="W920" t="s">
        <v>51</v>
      </c>
      <c r="X920" t="s">
        <v>52</v>
      </c>
      <c r="Y920" t="s">
        <v>53</v>
      </c>
      <c r="Z920" t="s">
        <v>75</v>
      </c>
      <c r="AC920" t="s">
        <v>387</v>
      </c>
      <c r="AG920" t="s">
        <v>55</v>
      </c>
      <c r="AH920" t="s">
        <v>1217</v>
      </c>
      <c r="AI920">
        <v>6.46</v>
      </c>
      <c r="AJ920" t="s">
        <v>1821</v>
      </c>
      <c r="AK920">
        <v>10</v>
      </c>
      <c r="AL920">
        <v>2</v>
      </c>
      <c r="AM920" s="110" t="str">
        <f t="shared" si="14"/>
        <v>&lt; 25mph</v>
      </c>
    </row>
    <row r="921" spans="1:39" x14ac:dyDescent="0.45">
      <c r="A921" t="str">
        <f ca="1">1+A14</f>
        <v/>
      </c>
      <c r="B921" t="str">
        <f>""</f>
        <v/>
      </c>
      <c r="C921" t="s">
        <v>113</v>
      </c>
      <c r="D921" s="114">
        <v>42154</v>
      </c>
      <c r="E921">
        <v>2015</v>
      </c>
      <c r="F921" s="112">
        <v>0.6430555555555556</v>
      </c>
      <c r="G921">
        <v>33.709730999999998</v>
      </c>
      <c r="H921">
        <v>-117.64594700000001</v>
      </c>
      <c r="I921" t="s">
        <v>41</v>
      </c>
      <c r="J921" t="s">
        <v>42</v>
      </c>
      <c r="K921" t="s">
        <v>3</v>
      </c>
      <c r="L921" t="s">
        <v>3</v>
      </c>
      <c r="N921" t="s">
        <v>43</v>
      </c>
      <c r="O921" t="s">
        <v>93</v>
      </c>
      <c r="P921" t="s">
        <v>114</v>
      </c>
      <c r="Q921" t="s">
        <v>115</v>
      </c>
      <c r="R921" t="s">
        <v>61</v>
      </c>
      <c r="S921" t="s">
        <v>62</v>
      </c>
      <c r="T921" t="s">
        <v>49</v>
      </c>
      <c r="U921" t="s">
        <v>50</v>
      </c>
      <c r="V921">
        <v>12</v>
      </c>
      <c r="W921" t="s">
        <v>51</v>
      </c>
      <c r="X921" t="s">
        <v>63</v>
      </c>
      <c r="Y921" t="s">
        <v>53</v>
      </c>
      <c r="Z921" t="s">
        <v>54</v>
      </c>
      <c r="AA921" s="114">
        <v>42154</v>
      </c>
      <c r="AB921" s="112">
        <v>0.6430555555555556</v>
      </c>
      <c r="AC921" t="s">
        <v>37</v>
      </c>
      <c r="AD921" t="s">
        <v>56</v>
      </c>
      <c r="AE921" t="s">
        <v>112</v>
      </c>
      <c r="AF921" t="s">
        <v>70</v>
      </c>
      <c r="AG921" t="s">
        <v>55</v>
      </c>
      <c r="AH921" t="s">
        <v>1822</v>
      </c>
      <c r="AI921">
        <v>6.4</v>
      </c>
      <c r="AJ921" t="s">
        <v>1823</v>
      </c>
      <c r="AK921">
        <v>17.670000000000002</v>
      </c>
      <c r="AL921">
        <v>80</v>
      </c>
      <c r="AM921" s="110" t="str">
        <f t="shared" si="14"/>
        <v>&lt; 25mph</v>
      </c>
    </row>
    <row r="922" spans="1:39" x14ac:dyDescent="0.45">
      <c r="A922" t="str">
        <f ca="1">1+A81</f>
        <v/>
      </c>
      <c r="B922" t="str">
        <f>""</f>
        <v/>
      </c>
      <c r="C922" t="s">
        <v>291</v>
      </c>
      <c r="D922" s="114">
        <v>43287</v>
      </c>
      <c r="E922">
        <v>2018</v>
      </c>
      <c r="F922" s="112">
        <v>0.23472222222222219</v>
      </c>
      <c r="G922">
        <v>34.674356000000003</v>
      </c>
      <c r="H922">
        <v>-118.45173699999999</v>
      </c>
      <c r="I922" t="s">
        <v>41</v>
      </c>
      <c r="J922" t="s">
        <v>42</v>
      </c>
      <c r="K922" t="s">
        <v>3</v>
      </c>
      <c r="L922" t="s">
        <v>3</v>
      </c>
      <c r="N922" t="s">
        <v>43</v>
      </c>
      <c r="O922" t="s">
        <v>292</v>
      </c>
      <c r="P922" t="s">
        <v>293</v>
      </c>
      <c r="Q922" t="s">
        <v>294</v>
      </c>
      <c r="R922" t="s">
        <v>61</v>
      </c>
      <c r="S922" t="s">
        <v>62</v>
      </c>
      <c r="T922" t="s">
        <v>49</v>
      </c>
      <c r="U922" t="s">
        <v>56</v>
      </c>
      <c r="V922">
        <v>12</v>
      </c>
      <c r="W922" t="s">
        <v>51</v>
      </c>
      <c r="X922" t="s">
        <v>52</v>
      </c>
      <c r="Y922" t="s">
        <v>53</v>
      </c>
      <c r="Z922" t="s">
        <v>54</v>
      </c>
      <c r="AA922" s="114">
        <v>43287</v>
      </c>
      <c r="AB922" s="112">
        <v>0.23472222222222219</v>
      </c>
      <c r="AC922" t="s">
        <v>37</v>
      </c>
      <c r="AD922" t="s">
        <v>56</v>
      </c>
      <c r="AE922" t="s">
        <v>80</v>
      </c>
      <c r="AF922" t="s">
        <v>81</v>
      </c>
      <c r="AG922" t="s">
        <v>55</v>
      </c>
      <c r="AH922" t="s">
        <v>576</v>
      </c>
      <c r="AI922">
        <v>4.96</v>
      </c>
      <c r="AJ922" t="s">
        <v>1824</v>
      </c>
      <c r="AK922">
        <v>17</v>
      </c>
      <c r="AL922">
        <v>10</v>
      </c>
      <c r="AM922" s="110" t="str">
        <f t="shared" si="14"/>
        <v>&lt; 25mph</v>
      </c>
    </row>
    <row r="923" spans="1:39" x14ac:dyDescent="0.45">
      <c r="A923" t="str">
        <f ca="1">1+A112</f>
        <v/>
      </c>
      <c r="B923" t="str">
        <f>""</f>
        <v/>
      </c>
      <c r="C923" t="s">
        <v>339</v>
      </c>
      <c r="D923" s="114">
        <v>43996</v>
      </c>
      <c r="E923">
        <v>2020</v>
      </c>
      <c r="F923" s="112">
        <v>0.68402777777777779</v>
      </c>
      <c r="G923">
        <v>34.709825000000002</v>
      </c>
      <c r="H923">
        <v>-118.415853</v>
      </c>
      <c r="I923" t="s">
        <v>41</v>
      </c>
      <c r="J923" t="s">
        <v>42</v>
      </c>
      <c r="K923" t="s">
        <v>3</v>
      </c>
      <c r="L923" t="s">
        <v>3</v>
      </c>
      <c r="N923" t="s">
        <v>55</v>
      </c>
      <c r="P923" t="s">
        <v>375</v>
      </c>
      <c r="Q923" t="s">
        <v>375</v>
      </c>
      <c r="R923" t="s">
        <v>48</v>
      </c>
      <c r="S923" t="s">
        <v>48</v>
      </c>
      <c r="T923" t="s">
        <v>49</v>
      </c>
      <c r="U923" t="s">
        <v>64</v>
      </c>
      <c r="V923">
        <v>12</v>
      </c>
      <c r="W923" t="s">
        <v>51</v>
      </c>
      <c r="X923" t="s">
        <v>52</v>
      </c>
      <c r="Y923" t="s">
        <v>53</v>
      </c>
      <c r="Z923" t="s">
        <v>54</v>
      </c>
      <c r="AA923" s="114">
        <v>43996</v>
      </c>
      <c r="AB923" s="112">
        <v>0.80763888888888891</v>
      </c>
      <c r="AC923" t="s">
        <v>86</v>
      </c>
      <c r="AD923" t="s">
        <v>52</v>
      </c>
      <c r="AG923" t="s">
        <v>63</v>
      </c>
      <c r="AH923" t="s">
        <v>785</v>
      </c>
      <c r="AI923">
        <v>4.7699999999999996</v>
      </c>
      <c r="AJ923" t="s">
        <v>1825</v>
      </c>
      <c r="AK923">
        <v>41</v>
      </c>
      <c r="AL923">
        <v>6</v>
      </c>
      <c r="AM923" s="110" t="str">
        <f t="shared" si="14"/>
        <v>40-55mph</v>
      </c>
    </row>
    <row r="924" spans="1:39" x14ac:dyDescent="0.45">
      <c r="A924" t="str">
        <f ca="1">1+A30</f>
        <v/>
      </c>
      <c r="B924" t="str">
        <f>""</f>
        <v/>
      </c>
      <c r="C924" t="s">
        <v>165</v>
      </c>
      <c r="D924" s="114">
        <v>42488</v>
      </c>
      <c r="E924">
        <v>2016</v>
      </c>
      <c r="F924" s="112">
        <v>0.58333333333333337</v>
      </c>
      <c r="G924">
        <v>34.357004000000003</v>
      </c>
      <c r="H924">
        <v>-119.314044</v>
      </c>
      <c r="I924" t="s">
        <v>41</v>
      </c>
      <c r="J924" t="s">
        <v>42</v>
      </c>
      <c r="K924" t="s">
        <v>5</v>
      </c>
      <c r="L924" t="s">
        <v>5</v>
      </c>
      <c r="N924" t="s">
        <v>43</v>
      </c>
      <c r="O924" t="s">
        <v>157</v>
      </c>
      <c r="P924" t="s">
        <v>166</v>
      </c>
      <c r="Q924" t="s">
        <v>166</v>
      </c>
      <c r="R924" t="s">
        <v>61</v>
      </c>
      <c r="S924" t="s">
        <v>62</v>
      </c>
      <c r="T924" t="s">
        <v>49</v>
      </c>
      <c r="U924" t="s">
        <v>56</v>
      </c>
      <c r="V924">
        <v>16</v>
      </c>
      <c r="W924" t="s">
        <v>51</v>
      </c>
      <c r="X924" t="s">
        <v>52</v>
      </c>
      <c r="Y924" t="s">
        <v>53</v>
      </c>
      <c r="Z924" t="s">
        <v>54</v>
      </c>
      <c r="AA924" s="114">
        <v>42488</v>
      </c>
      <c r="AB924" s="112">
        <v>0.58333333333333337</v>
      </c>
      <c r="AC924" t="s">
        <v>86</v>
      </c>
      <c r="AD924" t="s">
        <v>63</v>
      </c>
      <c r="AE924" t="s">
        <v>56</v>
      </c>
      <c r="AF924" t="s">
        <v>56</v>
      </c>
      <c r="AG924" t="s">
        <v>55</v>
      </c>
      <c r="AH924" t="s">
        <v>489</v>
      </c>
      <c r="AI924">
        <v>7.74</v>
      </c>
      <c r="AJ924" t="s">
        <v>1826</v>
      </c>
      <c r="AK924">
        <v>18.989999999999998</v>
      </c>
      <c r="AL924">
        <v>49</v>
      </c>
      <c r="AM924" s="110" t="str">
        <f t="shared" si="14"/>
        <v>&lt; 25mph</v>
      </c>
    </row>
    <row r="925" spans="1:39" x14ac:dyDescent="0.45">
      <c r="A925" t="str">
        <f ca="1">1+A55</f>
        <v/>
      </c>
      <c r="B925" t="str">
        <f>""</f>
        <v/>
      </c>
      <c r="C925" t="s">
        <v>227</v>
      </c>
      <c r="D925" s="114">
        <v>42748</v>
      </c>
      <c r="E925">
        <v>2017</v>
      </c>
      <c r="F925" s="112">
        <v>0.46180555555555558</v>
      </c>
      <c r="G925">
        <v>33.761028000000003</v>
      </c>
      <c r="H925">
        <v>-116.694783</v>
      </c>
      <c r="I925" t="s">
        <v>41</v>
      </c>
      <c r="J925" t="s">
        <v>42</v>
      </c>
      <c r="K925" t="s">
        <v>3</v>
      </c>
      <c r="L925" t="s">
        <v>3</v>
      </c>
      <c r="N925" t="s">
        <v>55</v>
      </c>
      <c r="O925" t="s">
        <v>56</v>
      </c>
      <c r="P925" t="s">
        <v>228</v>
      </c>
      <c r="Q925" t="s">
        <v>228</v>
      </c>
      <c r="R925" t="s">
        <v>61</v>
      </c>
      <c r="S925" t="s">
        <v>62</v>
      </c>
      <c r="T925" t="s">
        <v>49</v>
      </c>
      <c r="U925" t="s">
        <v>153</v>
      </c>
      <c r="V925">
        <v>12</v>
      </c>
      <c r="W925" t="s">
        <v>51</v>
      </c>
      <c r="X925" t="s">
        <v>52</v>
      </c>
      <c r="Y925" t="s">
        <v>53</v>
      </c>
      <c r="Z925" t="s">
        <v>54</v>
      </c>
      <c r="AA925" s="114">
        <v>42748</v>
      </c>
      <c r="AB925" s="112">
        <v>0.46180555555555558</v>
      </c>
      <c r="AC925" t="s">
        <v>37</v>
      </c>
      <c r="AD925" t="s">
        <v>56</v>
      </c>
      <c r="AE925" t="s">
        <v>41</v>
      </c>
      <c r="AF925" t="s">
        <v>70</v>
      </c>
      <c r="AG925" t="s">
        <v>55</v>
      </c>
      <c r="AH925" t="s">
        <v>531</v>
      </c>
      <c r="AI925">
        <v>4.82</v>
      </c>
      <c r="AJ925" t="s">
        <v>1827</v>
      </c>
      <c r="AK925">
        <v>27</v>
      </c>
      <c r="AL925">
        <v>18</v>
      </c>
      <c r="AM925" s="110" t="str">
        <f t="shared" si="14"/>
        <v>25-40mph</v>
      </c>
    </row>
    <row r="926" spans="1:39" x14ac:dyDescent="0.45">
      <c r="A926" t="str">
        <f ca="1">1+A138</f>
        <v/>
      </c>
      <c r="B926" t="s">
        <v>421</v>
      </c>
      <c r="D926" s="114">
        <v>43287</v>
      </c>
      <c r="E926">
        <v>2018</v>
      </c>
      <c r="F926" s="112">
        <v>0.86111111111111116</v>
      </c>
      <c r="G926">
        <v>34.463889000000002</v>
      </c>
      <c r="H926">
        <v>-119.831389</v>
      </c>
      <c r="I926" t="s">
        <v>41</v>
      </c>
      <c r="J926" t="s">
        <v>42</v>
      </c>
      <c r="K926" t="s">
        <v>6</v>
      </c>
      <c r="M926" t="s">
        <v>6</v>
      </c>
      <c r="N926" t="s">
        <v>43</v>
      </c>
      <c r="O926" t="s">
        <v>211</v>
      </c>
      <c r="AG926" t="s">
        <v>331</v>
      </c>
      <c r="AH926" t="s">
        <v>670</v>
      </c>
      <c r="AI926">
        <v>2.75</v>
      </c>
      <c r="AJ926" t="s">
        <v>1828</v>
      </c>
      <c r="AK926">
        <v>25.99</v>
      </c>
      <c r="AL926">
        <v>124</v>
      </c>
      <c r="AM926" s="110" t="str">
        <f t="shared" si="14"/>
        <v>25-40mph</v>
      </c>
    </row>
    <row r="927" spans="1:39" x14ac:dyDescent="0.45">
      <c r="A927" t="str">
        <f ca="1">1+A129</f>
        <v/>
      </c>
      <c r="B927" t="s">
        <v>411</v>
      </c>
      <c r="D927" s="114">
        <v>42502</v>
      </c>
      <c r="E927">
        <v>2016</v>
      </c>
      <c r="F927" s="114">
        <v>-7</v>
      </c>
      <c r="G927">
        <v>34.313544999999998</v>
      </c>
      <c r="H927">
        <v>-119.186531</v>
      </c>
      <c r="I927" t="s">
        <v>41</v>
      </c>
      <c r="J927" t="s">
        <v>42</v>
      </c>
      <c r="K927" t="s">
        <v>5</v>
      </c>
      <c r="M927" t="s">
        <v>5</v>
      </c>
      <c r="N927" t="s">
        <v>43</v>
      </c>
      <c r="O927" t="s">
        <v>412</v>
      </c>
      <c r="AG927" t="s">
        <v>331</v>
      </c>
      <c r="AH927" t="s">
        <v>955</v>
      </c>
      <c r="AI927">
        <v>6.77</v>
      </c>
      <c r="AJ927" t="s">
        <v>1829</v>
      </c>
      <c r="AK927">
        <v>5.03</v>
      </c>
      <c r="AL927">
        <v>116</v>
      </c>
      <c r="AM927" s="110" t="str">
        <f t="shared" si="14"/>
        <v>&lt; 25mph</v>
      </c>
    </row>
    <row r="928" spans="1:39" x14ac:dyDescent="0.45">
      <c r="A928" t="str">
        <f ca="1">1+A21</f>
        <v/>
      </c>
      <c r="B928" t="str">
        <f>""</f>
        <v/>
      </c>
      <c r="C928" t="s">
        <v>132</v>
      </c>
      <c r="D928" s="114">
        <v>42228</v>
      </c>
      <c r="E928">
        <v>2015</v>
      </c>
      <c r="F928" s="112">
        <v>0.5</v>
      </c>
      <c r="G928">
        <v>35.177247000000001</v>
      </c>
      <c r="H928">
        <v>-118.33731899999999</v>
      </c>
      <c r="I928" t="s">
        <v>41</v>
      </c>
      <c r="J928" t="s">
        <v>42</v>
      </c>
      <c r="K928" t="s">
        <v>3</v>
      </c>
      <c r="L928" t="s">
        <v>3</v>
      </c>
      <c r="N928" t="s">
        <v>133</v>
      </c>
      <c r="O928" t="s">
        <v>56</v>
      </c>
      <c r="P928" t="s">
        <v>134</v>
      </c>
      <c r="Q928" t="s">
        <v>135</v>
      </c>
      <c r="R928" t="s">
        <v>47</v>
      </c>
      <c r="S928" t="s">
        <v>48</v>
      </c>
      <c r="T928" t="s">
        <v>49</v>
      </c>
      <c r="U928" t="s">
        <v>56</v>
      </c>
      <c r="V928" t="s">
        <v>136</v>
      </c>
      <c r="W928" t="s">
        <v>51</v>
      </c>
      <c r="X928" t="s">
        <v>52</v>
      </c>
      <c r="Y928" t="s">
        <v>128</v>
      </c>
      <c r="Z928" t="s">
        <v>54</v>
      </c>
      <c r="AA928" s="114">
        <v>42228</v>
      </c>
      <c r="AB928" s="112">
        <v>0.46319444444444452</v>
      </c>
      <c r="AC928" t="s">
        <v>63</v>
      </c>
      <c r="AD928" t="s">
        <v>56</v>
      </c>
      <c r="AE928" t="s">
        <v>56</v>
      </c>
      <c r="AF928" t="s">
        <v>56</v>
      </c>
      <c r="AG928" t="s">
        <v>137</v>
      </c>
      <c r="AH928" t="s">
        <v>1830</v>
      </c>
      <c r="AI928">
        <v>6.05</v>
      </c>
      <c r="AJ928" t="s">
        <v>1831</v>
      </c>
      <c r="AK928">
        <v>10.02</v>
      </c>
      <c r="AL928">
        <v>22</v>
      </c>
      <c r="AM928" s="110" t="str">
        <f t="shared" si="14"/>
        <v>&lt; 25mph</v>
      </c>
    </row>
    <row r="929" spans="1:39" x14ac:dyDescent="0.45">
      <c r="A929" t="str">
        <f ca="1">1+A43</f>
        <v/>
      </c>
      <c r="B929" t="str">
        <f>""</f>
        <v/>
      </c>
      <c r="C929" t="s">
        <v>198</v>
      </c>
      <c r="D929" s="114">
        <v>42616</v>
      </c>
      <c r="E929">
        <v>2016</v>
      </c>
      <c r="F929" s="112">
        <v>0.43333333333333329</v>
      </c>
      <c r="G929">
        <v>34.444661000000004</v>
      </c>
      <c r="H929">
        <v>-119.236951</v>
      </c>
      <c r="I929" t="s">
        <v>41</v>
      </c>
      <c r="J929" t="s">
        <v>42</v>
      </c>
      <c r="K929" t="s">
        <v>4</v>
      </c>
      <c r="L929" t="s">
        <v>4</v>
      </c>
      <c r="N929" t="s">
        <v>43</v>
      </c>
      <c r="O929" t="s">
        <v>157</v>
      </c>
      <c r="P929" t="s">
        <v>199</v>
      </c>
      <c r="Q929" t="s">
        <v>200</v>
      </c>
      <c r="R929" t="s">
        <v>61</v>
      </c>
      <c r="S929" t="s">
        <v>62</v>
      </c>
      <c r="T929" t="s">
        <v>49</v>
      </c>
      <c r="U929" t="s">
        <v>56</v>
      </c>
      <c r="V929">
        <v>66</v>
      </c>
      <c r="W929" t="s">
        <v>111</v>
      </c>
      <c r="X929" t="s">
        <v>52</v>
      </c>
      <c r="Y929" t="s">
        <v>53</v>
      </c>
      <c r="Z929" t="s">
        <v>75</v>
      </c>
      <c r="AA929" t="s">
        <v>76</v>
      </c>
      <c r="AB929" t="s">
        <v>56</v>
      </c>
      <c r="AC929" t="s">
        <v>37</v>
      </c>
      <c r="AD929" t="s">
        <v>56</v>
      </c>
      <c r="AE929" t="s">
        <v>112</v>
      </c>
      <c r="AF929" t="s">
        <v>70</v>
      </c>
      <c r="AG929" t="s">
        <v>55</v>
      </c>
      <c r="AH929" t="s">
        <v>1339</v>
      </c>
      <c r="AI929">
        <v>7.14</v>
      </c>
      <c r="AJ929" t="s">
        <v>1832</v>
      </c>
      <c r="AK929">
        <v>24.4</v>
      </c>
      <c r="AL929">
        <v>106</v>
      </c>
      <c r="AM929" s="110" t="str">
        <f t="shared" si="14"/>
        <v>&lt; 25mph</v>
      </c>
    </row>
    <row r="930" spans="1:39" x14ac:dyDescent="0.45">
      <c r="A930" t="str">
        <f ca="1">1+A7</f>
        <v/>
      </c>
      <c r="B930" t="str">
        <f>""</f>
        <v/>
      </c>
      <c r="C930" t="s">
        <v>82</v>
      </c>
      <c r="D930" s="114">
        <v>42121</v>
      </c>
      <c r="E930">
        <v>2015</v>
      </c>
      <c r="F930" s="112">
        <v>0.79861111111111116</v>
      </c>
      <c r="G930">
        <v>34.308858999999998</v>
      </c>
      <c r="H930">
        <v>-118.941348</v>
      </c>
      <c r="I930" t="s">
        <v>63</v>
      </c>
      <c r="J930" t="s">
        <v>42</v>
      </c>
      <c r="K930" t="s">
        <v>3</v>
      </c>
      <c r="L930" t="s">
        <v>3</v>
      </c>
      <c r="N930" t="s">
        <v>43</v>
      </c>
      <c r="O930" t="s">
        <v>83</v>
      </c>
      <c r="P930" t="s">
        <v>88</v>
      </c>
      <c r="Q930" t="s">
        <v>85</v>
      </c>
      <c r="R930" t="s">
        <v>61</v>
      </c>
      <c r="S930" t="s">
        <v>62</v>
      </c>
      <c r="T930" t="s">
        <v>49</v>
      </c>
      <c r="U930" t="s">
        <v>56</v>
      </c>
      <c r="V930">
        <v>16</v>
      </c>
      <c r="W930" t="s">
        <v>51</v>
      </c>
      <c r="X930" t="s">
        <v>63</v>
      </c>
      <c r="Y930" t="s">
        <v>53</v>
      </c>
      <c r="Z930" t="s">
        <v>54</v>
      </c>
      <c r="AA930" s="114">
        <v>42121</v>
      </c>
      <c r="AB930" s="112">
        <v>0.79861111111111116</v>
      </c>
      <c r="AC930" t="s">
        <v>86</v>
      </c>
      <c r="AD930" t="s">
        <v>63</v>
      </c>
      <c r="AE930" t="s">
        <v>56</v>
      </c>
      <c r="AF930" t="s">
        <v>56</v>
      </c>
      <c r="AG930" t="s">
        <v>55</v>
      </c>
      <c r="AH930" t="s">
        <v>448</v>
      </c>
      <c r="AI930">
        <v>7.19</v>
      </c>
      <c r="AJ930" t="s">
        <v>1833</v>
      </c>
      <c r="AK930">
        <v>14</v>
      </c>
      <c r="AL930">
        <v>55</v>
      </c>
      <c r="AM930" s="110" t="str">
        <f t="shared" si="14"/>
        <v>&lt; 25mph</v>
      </c>
    </row>
    <row r="931" spans="1:39" x14ac:dyDescent="0.45">
      <c r="A931" t="str">
        <f ca="1">1+A83</f>
        <v/>
      </c>
      <c r="B931" t="str">
        <f>""</f>
        <v/>
      </c>
      <c r="C931" t="s">
        <v>297</v>
      </c>
      <c r="D931" s="114">
        <v>43341</v>
      </c>
      <c r="E931">
        <v>2018</v>
      </c>
      <c r="F931" s="112">
        <v>0.73055555555555551</v>
      </c>
      <c r="G931">
        <v>35.735773000000002</v>
      </c>
      <c r="H931">
        <v>-118.719154</v>
      </c>
      <c r="I931" t="s">
        <v>41</v>
      </c>
      <c r="J931" t="s">
        <v>42</v>
      </c>
      <c r="K931" t="s">
        <v>3</v>
      </c>
      <c r="L931" t="s">
        <v>3</v>
      </c>
      <c r="N931" t="s">
        <v>43</v>
      </c>
      <c r="O931" t="s">
        <v>179</v>
      </c>
      <c r="P931" t="s">
        <v>298</v>
      </c>
      <c r="Q931" t="s">
        <v>299</v>
      </c>
      <c r="R931" t="s">
        <v>47</v>
      </c>
      <c r="S931" t="s">
        <v>48</v>
      </c>
      <c r="T931" t="s">
        <v>49</v>
      </c>
      <c r="U931" t="s">
        <v>56</v>
      </c>
      <c r="V931">
        <v>12</v>
      </c>
      <c r="W931" t="s">
        <v>51</v>
      </c>
      <c r="X931" t="s">
        <v>52</v>
      </c>
      <c r="Y931" t="s">
        <v>53</v>
      </c>
      <c r="Z931" t="s">
        <v>54</v>
      </c>
      <c r="AA931" s="114">
        <v>43341</v>
      </c>
      <c r="AB931" s="112">
        <v>0.79583333333333328</v>
      </c>
      <c r="AC931" t="s">
        <v>37</v>
      </c>
      <c r="AD931" t="s">
        <v>56</v>
      </c>
      <c r="AE931" t="s">
        <v>41</v>
      </c>
      <c r="AF931" t="s">
        <v>70</v>
      </c>
      <c r="AG931" t="s">
        <v>55</v>
      </c>
      <c r="AH931" t="s">
        <v>634</v>
      </c>
      <c r="AI931">
        <v>5.44</v>
      </c>
      <c r="AJ931" t="s">
        <v>1834</v>
      </c>
      <c r="AK931">
        <v>11.4</v>
      </c>
      <c r="AL931">
        <v>25</v>
      </c>
      <c r="AM931" s="110" t="str">
        <f t="shared" si="14"/>
        <v>&lt; 25mph</v>
      </c>
    </row>
    <row r="932" spans="1:39" x14ac:dyDescent="0.45">
      <c r="A932" t="str">
        <f ca="1">1+A16</f>
        <v/>
      </c>
      <c r="B932" t="str">
        <f>""</f>
        <v/>
      </c>
      <c r="C932" t="s">
        <v>117</v>
      </c>
      <c r="D932" s="114">
        <v>42161</v>
      </c>
      <c r="E932">
        <v>2015</v>
      </c>
      <c r="F932" s="112">
        <v>0.41666666666666669</v>
      </c>
      <c r="G932">
        <v>34.404333000000001</v>
      </c>
      <c r="H932">
        <v>-118.423417</v>
      </c>
      <c r="I932" t="s">
        <v>41</v>
      </c>
      <c r="J932" t="s">
        <v>42</v>
      </c>
      <c r="K932" t="s">
        <v>3</v>
      </c>
      <c r="L932" t="s">
        <v>3</v>
      </c>
      <c r="N932" t="s">
        <v>43</v>
      </c>
      <c r="O932" t="s">
        <v>66</v>
      </c>
      <c r="P932" t="s">
        <v>118</v>
      </c>
      <c r="Q932" t="s">
        <v>119</v>
      </c>
      <c r="R932" t="s">
        <v>61</v>
      </c>
      <c r="S932" t="s">
        <v>62</v>
      </c>
      <c r="T932" t="s">
        <v>49</v>
      </c>
      <c r="U932" t="s">
        <v>50</v>
      </c>
      <c r="V932">
        <v>16</v>
      </c>
      <c r="W932" t="s">
        <v>51</v>
      </c>
      <c r="X932" t="s">
        <v>63</v>
      </c>
      <c r="Y932" t="s">
        <v>53</v>
      </c>
      <c r="Z932" t="s">
        <v>54</v>
      </c>
      <c r="AA932" s="114">
        <v>42161</v>
      </c>
      <c r="AB932" s="112">
        <v>0.42569444444444438</v>
      </c>
      <c r="AC932" t="s">
        <v>37</v>
      </c>
      <c r="AD932" t="s">
        <v>56</v>
      </c>
      <c r="AE932" t="s">
        <v>112</v>
      </c>
      <c r="AF932" t="s">
        <v>70</v>
      </c>
      <c r="AG932" t="s">
        <v>64</v>
      </c>
      <c r="AH932" t="s">
        <v>455</v>
      </c>
      <c r="AI932">
        <v>3.54</v>
      </c>
      <c r="AJ932" t="s">
        <v>1835</v>
      </c>
      <c r="AK932">
        <v>21</v>
      </c>
      <c r="AL932">
        <v>33</v>
      </c>
      <c r="AM932" s="110" t="str">
        <f t="shared" si="14"/>
        <v>&lt; 25mph</v>
      </c>
    </row>
    <row r="933" spans="1:39" x14ac:dyDescent="0.45">
      <c r="A933" t="str">
        <f ca="1">1+A123</f>
        <v/>
      </c>
      <c r="B933" t="str">
        <f>""</f>
        <v/>
      </c>
      <c r="C933" t="s">
        <v>399</v>
      </c>
      <c r="D933" s="114">
        <v>44038</v>
      </c>
      <c r="E933">
        <v>2020</v>
      </c>
      <c r="F933" s="112">
        <v>0.53472222222222221</v>
      </c>
      <c r="G933">
        <v>34.532646999999997</v>
      </c>
      <c r="H933">
        <v>-118.05408300000001</v>
      </c>
      <c r="I933" t="s">
        <v>41</v>
      </c>
      <c r="J933" t="s">
        <v>42</v>
      </c>
      <c r="K933" t="s">
        <v>3</v>
      </c>
      <c r="L933" t="s">
        <v>3</v>
      </c>
      <c r="N933" t="s">
        <v>55</v>
      </c>
      <c r="P933" t="s">
        <v>400</v>
      </c>
      <c r="Q933" t="s">
        <v>400</v>
      </c>
      <c r="R933" t="s">
        <v>62</v>
      </c>
      <c r="S933" t="s">
        <v>62</v>
      </c>
      <c r="U933" t="s">
        <v>64</v>
      </c>
      <c r="V933">
        <v>12</v>
      </c>
      <c r="W933" t="s">
        <v>51</v>
      </c>
      <c r="X933" t="s">
        <v>63</v>
      </c>
      <c r="Y933" t="s">
        <v>53</v>
      </c>
      <c r="Z933" t="s">
        <v>75</v>
      </c>
      <c r="AC933" t="s">
        <v>86</v>
      </c>
      <c r="AD933" t="s">
        <v>63</v>
      </c>
      <c r="AG933" t="s">
        <v>63</v>
      </c>
      <c r="AH933" t="s">
        <v>500</v>
      </c>
      <c r="AI933">
        <v>2.76</v>
      </c>
      <c r="AJ933" t="s">
        <v>1836</v>
      </c>
      <c r="AK933">
        <v>23</v>
      </c>
      <c r="AL933">
        <v>95</v>
      </c>
      <c r="AM933" s="110" t="str">
        <f t="shared" si="14"/>
        <v>&lt; 25mph</v>
      </c>
    </row>
    <row r="934" spans="1:39" x14ac:dyDescent="0.45">
      <c r="A934" t="str">
        <f ca="1">1+A66</f>
        <v/>
      </c>
      <c r="B934" t="str">
        <f>""</f>
        <v/>
      </c>
      <c r="C934" t="s">
        <v>252</v>
      </c>
      <c r="D934" s="114">
        <v>42900</v>
      </c>
      <c r="E934">
        <v>2017</v>
      </c>
      <c r="F934" s="112">
        <v>0.64722222222222225</v>
      </c>
      <c r="G934">
        <v>34.411816000000002</v>
      </c>
      <c r="H934">
        <v>-117.59245900000001</v>
      </c>
      <c r="I934" t="s">
        <v>41</v>
      </c>
      <c r="J934" t="s">
        <v>42</v>
      </c>
      <c r="K934" t="s">
        <v>3</v>
      </c>
      <c r="L934" t="s">
        <v>3</v>
      </c>
      <c r="N934" t="s">
        <v>43</v>
      </c>
      <c r="O934" t="s">
        <v>253</v>
      </c>
      <c r="P934" t="s">
        <v>254</v>
      </c>
      <c r="Q934" t="s">
        <v>254</v>
      </c>
      <c r="R934" t="s">
        <v>47</v>
      </c>
      <c r="S934" t="s">
        <v>48</v>
      </c>
      <c r="T934" t="s">
        <v>49</v>
      </c>
      <c r="U934" t="s">
        <v>153</v>
      </c>
      <c r="V934">
        <v>12</v>
      </c>
      <c r="W934" t="s">
        <v>51</v>
      </c>
      <c r="X934" t="s">
        <v>52</v>
      </c>
      <c r="Y934" t="s">
        <v>53</v>
      </c>
      <c r="Z934" t="s">
        <v>75</v>
      </c>
      <c r="AA934" t="s">
        <v>76</v>
      </c>
      <c r="AB934" t="s">
        <v>56</v>
      </c>
      <c r="AC934" t="s">
        <v>37</v>
      </c>
      <c r="AD934" t="s">
        <v>56</v>
      </c>
      <c r="AE934" t="s">
        <v>141</v>
      </c>
      <c r="AF934" t="s">
        <v>70</v>
      </c>
      <c r="AG934" t="s">
        <v>55</v>
      </c>
      <c r="AH934" t="s">
        <v>1837</v>
      </c>
      <c r="AI934">
        <v>4.8099999999999996</v>
      </c>
      <c r="AJ934" t="s">
        <v>1838</v>
      </c>
      <c r="AK934">
        <v>7.02</v>
      </c>
      <c r="AL934">
        <v>45</v>
      </c>
      <c r="AM934" s="110" t="str">
        <f t="shared" si="14"/>
        <v>&lt; 25mph</v>
      </c>
    </row>
    <row r="935" spans="1:39" x14ac:dyDescent="0.45">
      <c r="A935" t="str">
        <f ca="1">1+A100</f>
        <v/>
      </c>
      <c r="B935" t="str">
        <f>""</f>
        <v/>
      </c>
      <c r="C935" t="s">
        <v>345</v>
      </c>
      <c r="D935" s="114">
        <v>43720</v>
      </c>
      <c r="E935">
        <v>2019</v>
      </c>
      <c r="F935" s="112">
        <v>0.92638888888888893</v>
      </c>
      <c r="G935">
        <v>34.575785000000003</v>
      </c>
      <c r="H935">
        <v>-118.692075</v>
      </c>
      <c r="I935" t="s">
        <v>63</v>
      </c>
      <c r="J935" t="s">
        <v>42</v>
      </c>
      <c r="K935" t="s">
        <v>3</v>
      </c>
      <c r="L935" t="s">
        <v>3</v>
      </c>
      <c r="N935" t="s">
        <v>43</v>
      </c>
      <c r="O935" t="s">
        <v>340</v>
      </c>
      <c r="P935" t="s">
        <v>346</v>
      </c>
      <c r="Q935" t="s">
        <v>346</v>
      </c>
      <c r="R935" t="s">
        <v>61</v>
      </c>
      <c r="S935" t="s">
        <v>62</v>
      </c>
      <c r="T935" t="s">
        <v>49</v>
      </c>
      <c r="U935" t="s">
        <v>64</v>
      </c>
      <c r="V935">
        <v>16</v>
      </c>
      <c r="W935" t="s">
        <v>51</v>
      </c>
      <c r="X935" t="s">
        <v>52</v>
      </c>
      <c r="Y935" t="s">
        <v>53</v>
      </c>
      <c r="Z935" t="s">
        <v>75</v>
      </c>
      <c r="AC935" t="s">
        <v>37</v>
      </c>
      <c r="AE935" t="s">
        <v>55</v>
      </c>
      <c r="AF935" t="s">
        <v>70</v>
      </c>
      <c r="AG935" t="s">
        <v>55</v>
      </c>
      <c r="AH935" t="s">
        <v>1839</v>
      </c>
      <c r="AI935">
        <v>6.85</v>
      </c>
      <c r="AJ935" t="s">
        <v>1840</v>
      </c>
      <c r="AK935">
        <v>10.09</v>
      </c>
      <c r="AL935">
        <v>14</v>
      </c>
      <c r="AM935" s="110" t="str">
        <f t="shared" si="14"/>
        <v>&lt; 25mph</v>
      </c>
    </row>
    <row r="936" spans="1:39" x14ac:dyDescent="0.45">
      <c r="A936" t="str">
        <f ca="1">1+A105</f>
        <v/>
      </c>
      <c r="B936" t="str">
        <f>""</f>
        <v/>
      </c>
      <c r="C936" t="s">
        <v>357</v>
      </c>
      <c r="D936" s="114">
        <v>43833</v>
      </c>
      <c r="E936">
        <v>2020</v>
      </c>
      <c r="F936" s="112">
        <v>0.29930555555555549</v>
      </c>
      <c r="G936">
        <v>34.495790999999997</v>
      </c>
      <c r="H936">
        <v>-118.027598</v>
      </c>
      <c r="I936" t="s">
        <v>63</v>
      </c>
      <c r="J936" t="s">
        <v>42</v>
      </c>
      <c r="K936" t="s">
        <v>3</v>
      </c>
      <c r="L936" t="s">
        <v>3</v>
      </c>
      <c r="N936" t="s">
        <v>43</v>
      </c>
      <c r="O936" t="s">
        <v>358</v>
      </c>
      <c r="P936" t="s">
        <v>359</v>
      </c>
      <c r="Q936" t="s">
        <v>359</v>
      </c>
      <c r="R936" t="s">
        <v>62</v>
      </c>
      <c r="S936" t="s">
        <v>62</v>
      </c>
      <c r="T936" t="s">
        <v>49</v>
      </c>
      <c r="U936" t="s">
        <v>360</v>
      </c>
      <c r="V936">
        <v>12</v>
      </c>
      <c r="W936" t="s">
        <v>51</v>
      </c>
      <c r="X936" t="s">
        <v>52</v>
      </c>
      <c r="Y936" t="s">
        <v>53</v>
      </c>
      <c r="Z936" t="s">
        <v>54</v>
      </c>
      <c r="AA936" s="114">
        <v>43833</v>
      </c>
      <c r="AB936" s="112">
        <v>0.29930555555555549</v>
      </c>
      <c r="AC936" t="s">
        <v>86</v>
      </c>
      <c r="AD936" t="s">
        <v>52</v>
      </c>
      <c r="AG936" t="s">
        <v>63</v>
      </c>
      <c r="AH936" t="s">
        <v>500</v>
      </c>
      <c r="AI936">
        <v>5.12</v>
      </c>
      <c r="AJ936" t="s">
        <v>1841</v>
      </c>
      <c r="AK936">
        <v>15.99</v>
      </c>
      <c r="AL936">
        <v>46</v>
      </c>
      <c r="AM936" s="110" t="str">
        <f t="shared" si="14"/>
        <v>&lt; 25mph</v>
      </c>
    </row>
    <row r="937" spans="1:39" x14ac:dyDescent="0.45">
      <c r="A937" t="str">
        <f ca="1">1+A28</f>
        <v/>
      </c>
      <c r="B937" t="str">
        <f>""</f>
        <v/>
      </c>
      <c r="C937" t="s">
        <v>159</v>
      </c>
      <c r="D937" s="114">
        <v>42485</v>
      </c>
      <c r="E937">
        <v>2016</v>
      </c>
      <c r="F937" s="112">
        <v>0.64097222222222228</v>
      </c>
      <c r="G937">
        <v>35.838740000000001</v>
      </c>
      <c r="H937">
        <v>-118.914749</v>
      </c>
      <c r="I937" t="s">
        <v>41</v>
      </c>
      <c r="J937" t="s">
        <v>42</v>
      </c>
      <c r="K937" t="s">
        <v>3</v>
      </c>
      <c r="L937" t="s">
        <v>3</v>
      </c>
      <c r="N937" t="s">
        <v>43</v>
      </c>
      <c r="O937" t="s">
        <v>101</v>
      </c>
      <c r="P937" t="s">
        <v>160</v>
      </c>
      <c r="Q937" t="s">
        <v>160</v>
      </c>
      <c r="R937" t="s">
        <v>47</v>
      </c>
      <c r="S937" t="s">
        <v>48</v>
      </c>
      <c r="T937" t="s">
        <v>49</v>
      </c>
      <c r="U937" t="s">
        <v>56</v>
      </c>
      <c r="V937">
        <v>12</v>
      </c>
      <c r="W937" t="s">
        <v>51</v>
      </c>
      <c r="X937" t="s">
        <v>52</v>
      </c>
      <c r="Y937" t="s">
        <v>53</v>
      </c>
      <c r="Z937" t="s">
        <v>54</v>
      </c>
      <c r="AA937" s="114">
        <v>42485</v>
      </c>
      <c r="AB937" s="112">
        <v>0.64097222222222228</v>
      </c>
      <c r="AC937" t="s">
        <v>86</v>
      </c>
      <c r="AD937" t="s">
        <v>146</v>
      </c>
      <c r="AE937" t="s">
        <v>56</v>
      </c>
      <c r="AF937" t="s">
        <v>56</v>
      </c>
      <c r="AG937" t="s">
        <v>55</v>
      </c>
      <c r="AH937" t="s">
        <v>485</v>
      </c>
      <c r="AI937">
        <v>3.62</v>
      </c>
      <c r="AJ937" t="s">
        <v>1842</v>
      </c>
      <c r="AK937">
        <v>5.99</v>
      </c>
      <c r="AL937">
        <v>1</v>
      </c>
      <c r="AM937" s="110" t="str">
        <f t="shared" si="14"/>
        <v>&lt; 25mph</v>
      </c>
    </row>
    <row r="938" spans="1:39" x14ac:dyDescent="0.45">
      <c r="A938" t="str">
        <f ca="1">1+A71</f>
        <v/>
      </c>
      <c r="B938" t="str">
        <f>""</f>
        <v/>
      </c>
      <c r="C938" t="s">
        <v>266</v>
      </c>
      <c r="D938" s="114">
        <v>42975</v>
      </c>
      <c r="E938">
        <v>2017</v>
      </c>
      <c r="F938" s="112">
        <v>0.1736111111111111</v>
      </c>
      <c r="G938">
        <v>33.957009999999997</v>
      </c>
      <c r="H938">
        <v>-117.861324</v>
      </c>
      <c r="I938" t="s">
        <v>41</v>
      </c>
      <c r="J938" t="s">
        <v>42</v>
      </c>
      <c r="K938" t="s">
        <v>3</v>
      </c>
      <c r="L938" t="s">
        <v>3</v>
      </c>
      <c r="N938" t="s">
        <v>133</v>
      </c>
      <c r="O938" t="s">
        <v>56</v>
      </c>
      <c r="P938" t="s">
        <v>267</v>
      </c>
      <c r="Q938" t="s">
        <v>268</v>
      </c>
      <c r="R938" t="s">
        <v>61</v>
      </c>
      <c r="S938" t="s">
        <v>62</v>
      </c>
      <c r="T938" t="s">
        <v>49</v>
      </c>
      <c r="U938" t="s">
        <v>56</v>
      </c>
      <c r="V938">
        <v>16</v>
      </c>
      <c r="W938" t="s">
        <v>51</v>
      </c>
      <c r="X938" t="s">
        <v>52</v>
      </c>
      <c r="Y938" t="s">
        <v>53</v>
      </c>
      <c r="Z938" t="s">
        <v>75</v>
      </c>
      <c r="AA938" t="s">
        <v>76</v>
      </c>
      <c r="AB938" t="s">
        <v>56</v>
      </c>
      <c r="AC938" t="s">
        <v>86</v>
      </c>
      <c r="AD938" t="s">
        <v>146</v>
      </c>
      <c r="AE938" t="s">
        <v>56</v>
      </c>
      <c r="AF938" t="s">
        <v>56</v>
      </c>
      <c r="AG938" t="s">
        <v>55</v>
      </c>
      <c r="AH938" t="s">
        <v>559</v>
      </c>
      <c r="AI938">
        <v>2.34</v>
      </c>
      <c r="AJ938" t="s">
        <v>1843</v>
      </c>
      <c r="AK938">
        <v>14</v>
      </c>
      <c r="AL938">
        <v>118</v>
      </c>
      <c r="AM938" s="110" t="str">
        <f t="shared" si="14"/>
        <v>&lt; 25mph</v>
      </c>
    </row>
    <row r="939" spans="1:39" x14ac:dyDescent="0.45">
      <c r="A939" t="str">
        <f ca="1">1+A54</f>
        <v/>
      </c>
      <c r="B939" t="str">
        <f>""</f>
        <v/>
      </c>
      <c r="C939" t="s">
        <v>225</v>
      </c>
      <c r="D939" s="114">
        <v>42734</v>
      </c>
      <c r="E939">
        <v>2016</v>
      </c>
      <c r="F939" s="112">
        <v>0.48749999999999999</v>
      </c>
      <c r="G939">
        <v>34.123125999999999</v>
      </c>
      <c r="H939">
        <v>-118.72296299999999</v>
      </c>
      <c r="I939" t="s">
        <v>41</v>
      </c>
      <c r="J939" t="s">
        <v>42</v>
      </c>
      <c r="K939" t="s">
        <v>4</v>
      </c>
      <c r="L939" t="s">
        <v>4</v>
      </c>
      <c r="N939" t="s">
        <v>43</v>
      </c>
      <c r="O939" t="s">
        <v>148</v>
      </c>
      <c r="P939" t="s">
        <v>226</v>
      </c>
      <c r="Q939" t="s">
        <v>226</v>
      </c>
      <c r="R939" t="s">
        <v>61</v>
      </c>
      <c r="S939" t="s">
        <v>62</v>
      </c>
      <c r="T939" t="s">
        <v>49</v>
      </c>
      <c r="U939" t="s">
        <v>163</v>
      </c>
      <c r="V939">
        <v>16</v>
      </c>
      <c r="W939" t="s">
        <v>51</v>
      </c>
      <c r="X939" t="s">
        <v>52</v>
      </c>
      <c r="Y939" t="s">
        <v>53</v>
      </c>
      <c r="Z939" t="s">
        <v>54</v>
      </c>
      <c r="AA939" s="114">
        <v>42734</v>
      </c>
      <c r="AB939" s="112">
        <v>0.48749999999999999</v>
      </c>
      <c r="AC939" t="s">
        <v>37</v>
      </c>
      <c r="AD939" t="s">
        <v>56</v>
      </c>
      <c r="AE939" t="s">
        <v>141</v>
      </c>
      <c r="AF939" t="s">
        <v>70</v>
      </c>
      <c r="AG939" t="s">
        <v>55</v>
      </c>
      <c r="AH939" t="s">
        <v>514</v>
      </c>
      <c r="AI939">
        <v>2.93</v>
      </c>
      <c r="AJ939" t="s">
        <v>1844</v>
      </c>
      <c r="AK939">
        <v>25</v>
      </c>
      <c r="AL939">
        <v>297</v>
      </c>
      <c r="AM939" s="110" t="str">
        <f t="shared" si="14"/>
        <v>25-40mph</v>
      </c>
    </row>
    <row r="940" spans="1:39" x14ac:dyDescent="0.45">
      <c r="A940" t="str">
        <f ca="1">1+A36</f>
        <v/>
      </c>
      <c r="B940" t="str">
        <f>""</f>
        <v/>
      </c>
      <c r="C940" t="s">
        <v>178</v>
      </c>
      <c r="D940" s="114">
        <v>42527</v>
      </c>
      <c r="E940">
        <v>2016</v>
      </c>
      <c r="F940" s="112">
        <v>0.73888888888888893</v>
      </c>
      <c r="G940">
        <v>35.135475999999997</v>
      </c>
      <c r="H940">
        <v>-118.477058</v>
      </c>
      <c r="I940" t="s">
        <v>41</v>
      </c>
      <c r="J940" t="s">
        <v>42</v>
      </c>
      <c r="K940" t="s">
        <v>3</v>
      </c>
      <c r="L940" t="s">
        <v>3</v>
      </c>
      <c r="N940" t="s">
        <v>43</v>
      </c>
      <c r="O940" t="s">
        <v>179</v>
      </c>
      <c r="P940" t="s">
        <v>180</v>
      </c>
      <c r="Q940" t="s">
        <v>180</v>
      </c>
      <c r="R940" t="s">
        <v>61</v>
      </c>
      <c r="S940" t="s">
        <v>62</v>
      </c>
      <c r="T940" t="s">
        <v>49</v>
      </c>
      <c r="U940" t="s">
        <v>56</v>
      </c>
      <c r="V940">
        <v>12</v>
      </c>
      <c r="W940" t="s">
        <v>51</v>
      </c>
      <c r="X940" t="s">
        <v>52</v>
      </c>
      <c r="Y940" t="s">
        <v>53</v>
      </c>
      <c r="Z940" t="s">
        <v>54</v>
      </c>
      <c r="AA940" s="114">
        <v>42527</v>
      </c>
      <c r="AB940" s="112">
        <v>0.73888888888888893</v>
      </c>
      <c r="AC940" t="s">
        <v>37</v>
      </c>
      <c r="AD940" t="s">
        <v>56</v>
      </c>
      <c r="AE940" t="s">
        <v>63</v>
      </c>
      <c r="AF940" t="s">
        <v>81</v>
      </c>
      <c r="AG940" t="s">
        <v>55</v>
      </c>
      <c r="AH940" t="s">
        <v>1845</v>
      </c>
      <c r="AI940">
        <v>4.8600000000000003</v>
      </c>
      <c r="AJ940" t="s">
        <v>1846</v>
      </c>
      <c r="AK940">
        <v>30.04</v>
      </c>
      <c r="AL940">
        <v>36</v>
      </c>
      <c r="AM940" s="110" t="str">
        <f t="shared" si="14"/>
        <v>25-40mph</v>
      </c>
    </row>
    <row r="941" spans="1:39" x14ac:dyDescent="0.45">
      <c r="A941" t="str">
        <f ca="1">1+A72</f>
        <v/>
      </c>
      <c r="B941" t="str">
        <f>""</f>
        <v/>
      </c>
      <c r="C941" t="s">
        <v>269</v>
      </c>
      <c r="D941" s="114">
        <v>42975</v>
      </c>
      <c r="E941">
        <v>2017</v>
      </c>
      <c r="F941" s="112">
        <v>0.72638888888888886</v>
      </c>
      <c r="G941">
        <v>34.135041000000001</v>
      </c>
      <c r="H941">
        <v>-118.63361500000001</v>
      </c>
      <c r="I941" t="s">
        <v>41</v>
      </c>
      <c r="J941" t="s">
        <v>42</v>
      </c>
      <c r="K941" t="s">
        <v>3</v>
      </c>
      <c r="L941" t="s">
        <v>3</v>
      </c>
      <c r="N941" t="s">
        <v>133</v>
      </c>
      <c r="O941" t="s">
        <v>56</v>
      </c>
      <c r="P941" t="s">
        <v>270</v>
      </c>
      <c r="Q941" t="s">
        <v>270</v>
      </c>
      <c r="R941" t="s">
        <v>61</v>
      </c>
      <c r="S941" t="s">
        <v>62</v>
      </c>
      <c r="T941" t="s">
        <v>49</v>
      </c>
      <c r="U941" t="s">
        <v>271</v>
      </c>
      <c r="V941">
        <v>16</v>
      </c>
      <c r="W941" t="s">
        <v>51</v>
      </c>
      <c r="X941" t="s">
        <v>52</v>
      </c>
      <c r="Y941" t="s">
        <v>53</v>
      </c>
      <c r="Z941" t="s">
        <v>75</v>
      </c>
      <c r="AA941" t="s">
        <v>76</v>
      </c>
      <c r="AB941" t="s">
        <v>56</v>
      </c>
      <c r="AC941" t="s">
        <v>86</v>
      </c>
      <c r="AD941" t="s">
        <v>146</v>
      </c>
      <c r="AE941" t="s">
        <v>56</v>
      </c>
      <c r="AF941" t="s">
        <v>56</v>
      </c>
      <c r="AG941" t="s">
        <v>55</v>
      </c>
      <c r="AH941" t="s">
        <v>672</v>
      </c>
      <c r="AI941">
        <v>6.07</v>
      </c>
      <c r="AJ941" t="s">
        <v>1847</v>
      </c>
      <c r="AK941">
        <v>8.99</v>
      </c>
      <c r="AL941">
        <v>56</v>
      </c>
      <c r="AM941" s="110" t="str">
        <f t="shared" si="14"/>
        <v>&lt; 25mph</v>
      </c>
    </row>
    <row r="942" spans="1:39" x14ac:dyDescent="0.45">
      <c r="A942" t="str">
        <f ca="1">1+A88</f>
        <v/>
      </c>
      <c r="B942" t="str">
        <f>""</f>
        <v/>
      </c>
      <c r="C942" t="s">
        <v>312</v>
      </c>
      <c r="D942" s="114">
        <v>43578</v>
      </c>
      <c r="E942">
        <v>2019</v>
      </c>
      <c r="F942" s="112">
        <v>0.87916666666666665</v>
      </c>
      <c r="G942">
        <v>34.214669999999998</v>
      </c>
      <c r="H942">
        <v>-117.09731499999999</v>
      </c>
      <c r="I942" t="s">
        <v>41</v>
      </c>
      <c r="J942" t="s">
        <v>42</v>
      </c>
      <c r="K942" t="s">
        <v>3</v>
      </c>
      <c r="L942" t="s">
        <v>3</v>
      </c>
      <c r="N942" t="s">
        <v>55</v>
      </c>
      <c r="P942" t="s">
        <v>313</v>
      </c>
      <c r="Q942" t="s">
        <v>313</v>
      </c>
      <c r="R942" t="s">
        <v>61</v>
      </c>
      <c r="S942" t="s">
        <v>62</v>
      </c>
      <c r="T942" t="s">
        <v>49</v>
      </c>
      <c r="U942" t="s">
        <v>153</v>
      </c>
      <c r="V942">
        <v>12</v>
      </c>
      <c r="W942" t="s">
        <v>51</v>
      </c>
      <c r="Y942" t="s">
        <v>53</v>
      </c>
      <c r="Z942" t="s">
        <v>75</v>
      </c>
      <c r="AC942" t="s">
        <v>55</v>
      </c>
      <c r="AG942" t="s">
        <v>55</v>
      </c>
      <c r="AH942" t="s">
        <v>555</v>
      </c>
      <c r="AI942">
        <v>2.75</v>
      </c>
      <c r="AJ942" t="s">
        <v>1848</v>
      </c>
      <c r="AK942">
        <v>10</v>
      </c>
      <c r="AL942">
        <v>39</v>
      </c>
      <c r="AM942" s="110" t="str">
        <f t="shared" si="14"/>
        <v>&lt; 25mph</v>
      </c>
    </row>
    <row r="943" spans="1:39" x14ac:dyDescent="0.45">
      <c r="A943" t="str">
        <f ca="1">1+A2</f>
        <v/>
      </c>
      <c r="B943" t="str">
        <f>""</f>
        <v/>
      </c>
      <c r="C943" t="s">
        <v>57</v>
      </c>
      <c r="D943" s="114">
        <v>42057</v>
      </c>
      <c r="E943">
        <v>2015</v>
      </c>
      <c r="F943" s="112">
        <v>0.41111111111111109</v>
      </c>
      <c r="G943">
        <v>34.284868000000003</v>
      </c>
      <c r="H943">
        <v>-119.217293</v>
      </c>
      <c r="I943" t="s">
        <v>41</v>
      </c>
      <c r="J943" t="s">
        <v>42</v>
      </c>
      <c r="K943" t="s">
        <v>5</v>
      </c>
      <c r="L943" t="s">
        <v>5</v>
      </c>
      <c r="N943" t="s">
        <v>43</v>
      </c>
      <c r="O943" t="s">
        <v>58</v>
      </c>
      <c r="P943" t="s">
        <v>59</v>
      </c>
      <c r="Q943" t="s">
        <v>60</v>
      </c>
      <c r="R943" t="s">
        <v>61</v>
      </c>
      <c r="S943" t="s">
        <v>62</v>
      </c>
      <c r="T943" t="s">
        <v>49</v>
      </c>
      <c r="U943" t="s">
        <v>50</v>
      </c>
      <c r="V943">
        <v>16</v>
      </c>
      <c r="W943" t="s">
        <v>51</v>
      </c>
      <c r="X943" t="s">
        <v>63</v>
      </c>
      <c r="Y943" t="s">
        <v>53</v>
      </c>
      <c r="Z943" t="s">
        <v>54</v>
      </c>
      <c r="AA943" s="114">
        <v>42057</v>
      </c>
      <c r="AB943" s="112">
        <v>0.45069444444444451</v>
      </c>
      <c r="AC943" t="s">
        <v>55</v>
      </c>
      <c r="AD943" t="s">
        <v>56</v>
      </c>
      <c r="AE943" t="s">
        <v>56</v>
      </c>
      <c r="AF943" t="s">
        <v>56</v>
      </c>
      <c r="AG943" t="s">
        <v>64</v>
      </c>
      <c r="AH943" t="s">
        <v>489</v>
      </c>
      <c r="AI943">
        <v>3.63</v>
      </c>
      <c r="AJ943" t="s">
        <v>1849</v>
      </c>
      <c r="AK943">
        <v>12.01</v>
      </c>
      <c r="AL943">
        <v>24</v>
      </c>
      <c r="AM943" s="110" t="str">
        <f t="shared" si="14"/>
        <v>&lt; 25mph</v>
      </c>
    </row>
    <row r="944" spans="1:39" x14ac:dyDescent="0.45">
      <c r="A944" t="str">
        <f ca="1">1+A47</f>
        <v/>
      </c>
      <c r="B944" t="str">
        <f>""</f>
        <v/>
      </c>
      <c r="C944" t="s">
        <v>208</v>
      </c>
      <c r="D944" s="114">
        <v>42645</v>
      </c>
      <c r="E944">
        <v>2016</v>
      </c>
      <c r="F944" s="112">
        <v>0.84236111111111112</v>
      </c>
      <c r="G944">
        <v>34.631357000000001</v>
      </c>
      <c r="H944">
        <v>-118.25558100000001</v>
      </c>
      <c r="I944" t="s">
        <v>41</v>
      </c>
      <c r="J944" t="s">
        <v>42</v>
      </c>
      <c r="K944" t="s">
        <v>4</v>
      </c>
      <c r="L944" t="s">
        <v>4</v>
      </c>
      <c r="N944" t="s">
        <v>43</v>
      </c>
      <c r="O944" t="s">
        <v>148</v>
      </c>
      <c r="P944" t="s">
        <v>209</v>
      </c>
      <c r="Q944" t="s">
        <v>209</v>
      </c>
      <c r="R944" t="s">
        <v>61</v>
      </c>
      <c r="S944" t="s">
        <v>62</v>
      </c>
      <c r="T944" t="s">
        <v>49</v>
      </c>
      <c r="U944" t="s">
        <v>56</v>
      </c>
      <c r="V944">
        <v>12</v>
      </c>
      <c r="W944" t="s">
        <v>51</v>
      </c>
      <c r="X944" t="s">
        <v>52</v>
      </c>
      <c r="Y944" t="s">
        <v>53</v>
      </c>
      <c r="Z944" t="s">
        <v>54</v>
      </c>
      <c r="AA944" s="114">
        <v>42645</v>
      </c>
      <c r="AB944" s="112">
        <v>0.84236111111111112</v>
      </c>
      <c r="AC944" t="s">
        <v>86</v>
      </c>
      <c r="AD944" t="s">
        <v>52</v>
      </c>
      <c r="AE944" t="s">
        <v>56</v>
      </c>
      <c r="AF944" t="s">
        <v>56</v>
      </c>
      <c r="AG944" t="s">
        <v>55</v>
      </c>
      <c r="AH944" t="s">
        <v>781</v>
      </c>
      <c r="AI944">
        <v>4.4400000000000004</v>
      </c>
      <c r="AJ944" t="s">
        <v>1850</v>
      </c>
      <c r="AK944">
        <v>21.49</v>
      </c>
      <c r="AL944">
        <v>126</v>
      </c>
      <c r="AM944" s="110" t="str">
        <f t="shared" si="14"/>
        <v>&lt; 25mph</v>
      </c>
    </row>
    <row r="945" spans="1:39" x14ac:dyDescent="0.45">
      <c r="A945" t="str">
        <f ca="1">1+A62</f>
        <v/>
      </c>
      <c r="B945" t="str">
        <f>""</f>
        <v/>
      </c>
      <c r="C945" t="s">
        <v>242</v>
      </c>
      <c r="D945" s="114">
        <v>42875</v>
      </c>
      <c r="E945">
        <v>2017</v>
      </c>
      <c r="F945" s="112">
        <v>0.72777777777777775</v>
      </c>
      <c r="G945">
        <v>33.706786999999998</v>
      </c>
      <c r="H945">
        <v>-117.13882099999999</v>
      </c>
      <c r="I945" t="s">
        <v>41</v>
      </c>
      <c r="J945" t="s">
        <v>42</v>
      </c>
      <c r="K945" t="s">
        <v>3</v>
      </c>
      <c r="L945" t="s">
        <v>3</v>
      </c>
      <c r="N945" t="s">
        <v>43</v>
      </c>
      <c r="O945" t="s">
        <v>143</v>
      </c>
      <c r="P945" t="s">
        <v>243</v>
      </c>
      <c r="Q945" t="s">
        <v>243</v>
      </c>
      <c r="R945" t="s">
        <v>47</v>
      </c>
      <c r="S945" t="s">
        <v>75</v>
      </c>
      <c r="T945" t="s">
        <v>49</v>
      </c>
      <c r="U945" t="s">
        <v>56</v>
      </c>
      <c r="V945">
        <v>12</v>
      </c>
      <c r="W945" t="s">
        <v>51</v>
      </c>
      <c r="X945" t="s">
        <v>52</v>
      </c>
      <c r="Y945" t="s">
        <v>53</v>
      </c>
      <c r="Z945" t="s">
        <v>54</v>
      </c>
      <c r="AA945" s="114">
        <v>42875</v>
      </c>
      <c r="AB945" s="112">
        <v>0.72777777777777775</v>
      </c>
      <c r="AC945" t="s">
        <v>37</v>
      </c>
      <c r="AD945" t="s">
        <v>56</v>
      </c>
      <c r="AE945" t="s">
        <v>141</v>
      </c>
      <c r="AF945" t="s">
        <v>70</v>
      </c>
      <c r="AG945" t="s">
        <v>55</v>
      </c>
      <c r="AH945" t="s">
        <v>1655</v>
      </c>
      <c r="AI945">
        <v>2.93</v>
      </c>
      <c r="AJ945" t="s">
        <v>1851</v>
      </c>
      <c r="AK945">
        <v>3</v>
      </c>
      <c r="AL945">
        <v>34</v>
      </c>
      <c r="AM945" s="110" t="str">
        <f t="shared" si="14"/>
        <v>&lt; 25mph</v>
      </c>
    </row>
    <row r="946" spans="1:39" x14ac:dyDescent="0.45">
      <c r="A946" t="str">
        <f ca="1">1+A12</f>
        <v/>
      </c>
      <c r="B946" t="str">
        <f>""</f>
        <v/>
      </c>
      <c r="C946" t="s">
        <v>104</v>
      </c>
      <c r="D946" s="114">
        <v>42150</v>
      </c>
      <c r="E946">
        <v>2015</v>
      </c>
      <c r="F946" s="112">
        <v>0.61597222222222225</v>
      </c>
      <c r="G946">
        <v>34.141244</v>
      </c>
      <c r="H946">
        <v>-118.907889</v>
      </c>
      <c r="I946" t="s">
        <v>63</v>
      </c>
      <c r="J946" t="s">
        <v>42</v>
      </c>
      <c r="K946" t="s">
        <v>3</v>
      </c>
      <c r="L946" t="s">
        <v>3</v>
      </c>
      <c r="N946" t="s">
        <v>43</v>
      </c>
      <c r="O946" t="s">
        <v>83</v>
      </c>
      <c r="P946" t="s">
        <v>105</v>
      </c>
      <c r="Q946" t="s">
        <v>106</v>
      </c>
      <c r="R946" t="s">
        <v>61</v>
      </c>
      <c r="S946" t="s">
        <v>62</v>
      </c>
      <c r="T946" t="s">
        <v>49</v>
      </c>
      <c r="U946" t="s">
        <v>56</v>
      </c>
      <c r="V946">
        <v>4</v>
      </c>
      <c r="W946" t="s">
        <v>51</v>
      </c>
      <c r="X946" t="s">
        <v>63</v>
      </c>
      <c r="Y946" t="s">
        <v>53</v>
      </c>
      <c r="Z946" t="s">
        <v>75</v>
      </c>
      <c r="AA946" t="s">
        <v>76</v>
      </c>
      <c r="AB946" t="s">
        <v>56</v>
      </c>
      <c r="AC946" t="s">
        <v>55</v>
      </c>
      <c r="AD946" t="s">
        <v>56</v>
      </c>
      <c r="AE946" t="s">
        <v>56</v>
      </c>
      <c r="AF946" t="s">
        <v>56</v>
      </c>
      <c r="AG946" t="s">
        <v>55</v>
      </c>
      <c r="AH946" t="s">
        <v>1852</v>
      </c>
      <c r="AI946">
        <v>6.43</v>
      </c>
      <c r="AJ946" t="s">
        <v>1853</v>
      </c>
      <c r="AK946">
        <v>14</v>
      </c>
      <c r="AL946">
        <v>52</v>
      </c>
      <c r="AM946" s="110" t="str">
        <f t="shared" si="14"/>
        <v>&lt; 25mph</v>
      </c>
    </row>
    <row r="947" spans="1:39" x14ac:dyDescent="0.45">
      <c r="A947" t="str">
        <f ca="1">1+A60</f>
        <v/>
      </c>
      <c r="B947" t="str">
        <f>""</f>
        <v/>
      </c>
      <c r="C947" t="s">
        <v>237</v>
      </c>
      <c r="D947" s="114">
        <v>42856</v>
      </c>
      <c r="E947">
        <v>2017</v>
      </c>
      <c r="F947" s="112">
        <v>0.2361111111111111</v>
      </c>
      <c r="G947">
        <v>38.020944</v>
      </c>
      <c r="H947">
        <v>-119.16076</v>
      </c>
      <c r="I947" t="s">
        <v>41</v>
      </c>
      <c r="J947" t="s">
        <v>42</v>
      </c>
      <c r="K947" t="s">
        <v>4</v>
      </c>
      <c r="L947" t="s">
        <v>4</v>
      </c>
      <c r="N947" t="s">
        <v>43</v>
      </c>
      <c r="O947" t="s">
        <v>238</v>
      </c>
      <c r="P947" t="s">
        <v>239</v>
      </c>
      <c r="Q947" t="s">
        <v>239</v>
      </c>
      <c r="R947" t="s">
        <v>47</v>
      </c>
      <c r="S947" t="s">
        <v>48</v>
      </c>
      <c r="T947" t="s">
        <v>49</v>
      </c>
      <c r="U947" t="s">
        <v>56</v>
      </c>
      <c r="V947">
        <v>55</v>
      </c>
      <c r="W947" t="s">
        <v>51</v>
      </c>
      <c r="X947" t="s">
        <v>52</v>
      </c>
      <c r="Y947" t="s">
        <v>53</v>
      </c>
      <c r="Z947" t="s">
        <v>75</v>
      </c>
      <c r="AA947" t="s">
        <v>76</v>
      </c>
      <c r="AB947" t="s">
        <v>56</v>
      </c>
      <c r="AC947" t="s">
        <v>240</v>
      </c>
      <c r="AD947" t="s">
        <v>56</v>
      </c>
      <c r="AE947" t="s">
        <v>56</v>
      </c>
      <c r="AF947" t="s">
        <v>56</v>
      </c>
      <c r="AG947" t="s">
        <v>55</v>
      </c>
      <c r="AH947" t="s">
        <v>1736</v>
      </c>
      <c r="AI947">
        <v>4.38</v>
      </c>
      <c r="AJ947" t="s">
        <v>1854</v>
      </c>
      <c r="AK947">
        <v>5.19</v>
      </c>
      <c r="AL947">
        <v>18</v>
      </c>
      <c r="AM947" s="110" t="str">
        <f t="shared" si="14"/>
        <v>&lt; 25mph</v>
      </c>
    </row>
    <row r="948" spans="1:39" x14ac:dyDescent="0.45">
      <c r="A948" t="str">
        <f ca="1">1+A24</f>
        <v/>
      </c>
      <c r="B948" t="str">
        <f>""</f>
        <v/>
      </c>
      <c r="C948" t="s">
        <v>147</v>
      </c>
      <c r="D948" s="114">
        <v>42385</v>
      </c>
      <c r="E948">
        <v>2016</v>
      </c>
      <c r="F948" s="112">
        <v>0.63888888888888884</v>
      </c>
      <c r="G948">
        <v>34.409571</v>
      </c>
      <c r="H948">
        <v>-118.68156999999999</v>
      </c>
      <c r="I948" t="s">
        <v>41</v>
      </c>
      <c r="J948" t="s">
        <v>42</v>
      </c>
      <c r="K948" t="s">
        <v>3</v>
      </c>
      <c r="L948" t="s">
        <v>3</v>
      </c>
      <c r="N948" t="s">
        <v>43</v>
      </c>
      <c r="O948" t="s">
        <v>148</v>
      </c>
      <c r="P948" t="s">
        <v>149</v>
      </c>
      <c r="Q948" t="s">
        <v>149</v>
      </c>
      <c r="R948" t="s">
        <v>61</v>
      </c>
      <c r="S948" t="s">
        <v>62</v>
      </c>
      <c r="T948" t="s">
        <v>49</v>
      </c>
      <c r="U948" t="s">
        <v>56</v>
      </c>
      <c r="V948">
        <v>16</v>
      </c>
      <c r="W948" t="s">
        <v>51</v>
      </c>
      <c r="X948" t="s">
        <v>52</v>
      </c>
      <c r="Y948" t="s">
        <v>53</v>
      </c>
      <c r="Z948" t="s">
        <v>54</v>
      </c>
      <c r="AA948" s="114">
        <v>42385</v>
      </c>
      <c r="AB948" s="112">
        <v>0.63888888888888884</v>
      </c>
      <c r="AC948" t="s">
        <v>86</v>
      </c>
      <c r="AD948" t="s">
        <v>63</v>
      </c>
      <c r="AE948" t="s">
        <v>56</v>
      </c>
      <c r="AF948" t="s">
        <v>56</v>
      </c>
      <c r="AG948" t="s">
        <v>55</v>
      </c>
      <c r="AH948" t="s">
        <v>601</v>
      </c>
      <c r="AI948">
        <v>4.16</v>
      </c>
      <c r="AJ948" t="s">
        <v>1855</v>
      </c>
      <c r="AK948">
        <v>10.29</v>
      </c>
      <c r="AL948">
        <v>51</v>
      </c>
      <c r="AM948" s="110" t="str">
        <f t="shared" si="14"/>
        <v>&lt; 25mph</v>
      </c>
    </row>
    <row r="949" spans="1:39" x14ac:dyDescent="0.45">
      <c r="A949" t="str">
        <f ca="1">1+A135</f>
        <v/>
      </c>
      <c r="B949" t="s">
        <v>415</v>
      </c>
      <c r="D949" s="114">
        <v>43074</v>
      </c>
      <c r="E949">
        <v>2017</v>
      </c>
      <c r="F949" s="112">
        <v>0.47986111111111113</v>
      </c>
      <c r="G949">
        <v>34.452829999999999</v>
      </c>
      <c r="H949">
        <v>-118.58188</v>
      </c>
      <c r="I949" t="s">
        <v>41</v>
      </c>
      <c r="J949" t="s">
        <v>42</v>
      </c>
      <c r="K949" t="s">
        <v>9</v>
      </c>
      <c r="M949" t="s">
        <v>9</v>
      </c>
      <c r="N949" t="s">
        <v>43</v>
      </c>
      <c r="O949" t="s">
        <v>292</v>
      </c>
      <c r="AG949" t="s">
        <v>331</v>
      </c>
      <c r="AH949" t="s">
        <v>1839</v>
      </c>
      <c r="AI949">
        <v>4.63</v>
      </c>
      <c r="AJ949" t="s">
        <v>1856</v>
      </c>
      <c r="AK949">
        <v>27.25</v>
      </c>
      <c r="AL949">
        <v>156</v>
      </c>
      <c r="AM949" s="110" t="str">
        <f t="shared" si="14"/>
        <v>25-40mph</v>
      </c>
    </row>
    <row r="950" spans="1:39" x14ac:dyDescent="0.45">
      <c r="A950" t="str">
        <f ca="1">1+A59</f>
        <v/>
      </c>
      <c r="B950" t="str">
        <f>""</f>
        <v/>
      </c>
      <c r="C950" t="s">
        <v>232</v>
      </c>
      <c r="D950" s="114">
        <v>42848</v>
      </c>
      <c r="E950">
        <v>2017</v>
      </c>
      <c r="F950" s="112">
        <v>0.68333333333333335</v>
      </c>
      <c r="G950">
        <v>34.59619</v>
      </c>
      <c r="H950">
        <v>-118.242698</v>
      </c>
      <c r="I950" t="s">
        <v>41</v>
      </c>
      <c r="J950" t="s">
        <v>42</v>
      </c>
      <c r="K950" t="s">
        <v>4</v>
      </c>
      <c r="L950" t="s">
        <v>4</v>
      </c>
      <c r="N950" t="s">
        <v>43</v>
      </c>
      <c r="O950" t="s">
        <v>235</v>
      </c>
      <c r="P950" t="s">
        <v>236</v>
      </c>
      <c r="Q950" t="s">
        <v>236</v>
      </c>
      <c r="R950" t="s">
        <v>61</v>
      </c>
      <c r="S950" t="s">
        <v>62</v>
      </c>
      <c r="T950" t="s">
        <v>49</v>
      </c>
      <c r="U950" t="s">
        <v>163</v>
      </c>
      <c r="V950">
        <v>12</v>
      </c>
      <c r="W950" t="s">
        <v>51</v>
      </c>
      <c r="X950" t="s">
        <v>52</v>
      </c>
      <c r="Y950" t="s">
        <v>53</v>
      </c>
      <c r="Z950" t="s">
        <v>54</v>
      </c>
      <c r="AA950" s="114">
        <v>42848</v>
      </c>
      <c r="AB950" s="112">
        <v>0.68333333333333335</v>
      </c>
      <c r="AC950" t="s">
        <v>55</v>
      </c>
      <c r="AD950" t="s">
        <v>56</v>
      </c>
      <c r="AE950" t="s">
        <v>56</v>
      </c>
      <c r="AF950" t="s">
        <v>56</v>
      </c>
      <c r="AG950" t="s">
        <v>55</v>
      </c>
      <c r="AH950" t="s">
        <v>789</v>
      </c>
      <c r="AI950">
        <v>3.72</v>
      </c>
      <c r="AJ950" t="s">
        <v>1857</v>
      </c>
      <c r="AK950">
        <v>28.92</v>
      </c>
      <c r="AL950">
        <v>46</v>
      </c>
      <c r="AM950" s="110" t="str">
        <f t="shared" si="14"/>
        <v>25-40mph</v>
      </c>
    </row>
    <row r="951" spans="1:39" x14ac:dyDescent="0.45">
      <c r="A951" t="str">
        <f ca="1">1+A82</f>
        <v/>
      </c>
      <c r="B951" t="str">
        <f>""</f>
        <v/>
      </c>
      <c r="C951" t="s">
        <v>295</v>
      </c>
      <c r="D951" s="114">
        <v>43316</v>
      </c>
      <c r="E951">
        <v>2018</v>
      </c>
      <c r="F951" s="112">
        <v>2.9861111111111109E-2</v>
      </c>
      <c r="G951">
        <v>37.189478000000001</v>
      </c>
      <c r="H951">
        <v>-119.273836</v>
      </c>
      <c r="I951" t="s">
        <v>41</v>
      </c>
      <c r="J951" t="s">
        <v>42</v>
      </c>
      <c r="K951" t="s">
        <v>4</v>
      </c>
      <c r="L951" t="s">
        <v>4</v>
      </c>
      <c r="N951" t="s">
        <v>43</v>
      </c>
      <c r="O951" t="s">
        <v>279</v>
      </c>
      <c r="P951" t="s">
        <v>296</v>
      </c>
      <c r="Q951" t="s">
        <v>296</v>
      </c>
      <c r="R951" t="s">
        <v>61</v>
      </c>
      <c r="S951" t="s">
        <v>62</v>
      </c>
      <c r="T951" t="s">
        <v>49</v>
      </c>
      <c r="U951" t="s">
        <v>56</v>
      </c>
      <c r="V951">
        <v>220</v>
      </c>
      <c r="W951" t="s">
        <v>111</v>
      </c>
      <c r="X951" t="s">
        <v>52</v>
      </c>
      <c r="Y951" t="s">
        <v>53</v>
      </c>
      <c r="Z951" t="s">
        <v>54</v>
      </c>
      <c r="AA951" s="114">
        <v>43316</v>
      </c>
      <c r="AB951" s="112">
        <v>9.7916666666666666E-2</v>
      </c>
      <c r="AC951" t="s">
        <v>86</v>
      </c>
      <c r="AD951" t="s">
        <v>63</v>
      </c>
      <c r="AE951" t="s">
        <v>56</v>
      </c>
      <c r="AF951" t="s">
        <v>56</v>
      </c>
      <c r="AG951" t="s">
        <v>55</v>
      </c>
      <c r="AH951" t="s">
        <v>578</v>
      </c>
      <c r="AI951">
        <v>3.7</v>
      </c>
      <c r="AJ951" t="s">
        <v>1858</v>
      </c>
      <c r="AK951">
        <v>4</v>
      </c>
      <c r="AL951">
        <v>1</v>
      </c>
      <c r="AM951" s="110" t="str">
        <f t="shared" si="14"/>
        <v>&lt; 25mph</v>
      </c>
    </row>
    <row r="952" spans="1:39" x14ac:dyDescent="0.45">
      <c r="A952" t="str">
        <f ca="1">1+A47</f>
        <v/>
      </c>
      <c r="B952" t="str">
        <f>""</f>
        <v/>
      </c>
      <c r="C952" t="s">
        <v>208</v>
      </c>
      <c r="D952" s="114">
        <v>42645</v>
      </c>
      <c r="E952">
        <v>2016</v>
      </c>
      <c r="F952" s="112">
        <v>0.84236111111111112</v>
      </c>
      <c r="G952">
        <v>34.631357000000001</v>
      </c>
      <c r="H952">
        <v>-118.25558100000001</v>
      </c>
      <c r="I952" t="s">
        <v>41</v>
      </c>
      <c r="J952" t="s">
        <v>42</v>
      </c>
      <c r="K952" t="s">
        <v>4</v>
      </c>
      <c r="L952" t="s">
        <v>4</v>
      </c>
      <c r="N952" t="s">
        <v>43</v>
      </c>
      <c r="O952" t="s">
        <v>148</v>
      </c>
      <c r="P952" t="s">
        <v>209</v>
      </c>
      <c r="Q952" t="s">
        <v>209</v>
      </c>
      <c r="R952" t="s">
        <v>61</v>
      </c>
      <c r="S952" t="s">
        <v>62</v>
      </c>
      <c r="T952" t="s">
        <v>49</v>
      </c>
      <c r="U952" t="s">
        <v>56</v>
      </c>
      <c r="V952">
        <v>12</v>
      </c>
      <c r="W952" t="s">
        <v>51</v>
      </c>
      <c r="X952" t="s">
        <v>52</v>
      </c>
      <c r="Y952" t="s">
        <v>53</v>
      </c>
      <c r="Z952" t="s">
        <v>54</v>
      </c>
      <c r="AA952" s="114">
        <v>42645</v>
      </c>
      <c r="AB952" s="112">
        <v>0.84236111111111112</v>
      </c>
      <c r="AC952" t="s">
        <v>86</v>
      </c>
      <c r="AD952" t="s">
        <v>52</v>
      </c>
      <c r="AE952" t="s">
        <v>56</v>
      </c>
      <c r="AF952" t="s">
        <v>56</v>
      </c>
      <c r="AG952" t="s">
        <v>55</v>
      </c>
      <c r="AH952" t="s">
        <v>781</v>
      </c>
      <c r="AI952">
        <v>4.4400000000000004</v>
      </c>
      <c r="AJ952" t="s">
        <v>1859</v>
      </c>
      <c r="AK952">
        <v>37.200000000000003</v>
      </c>
      <c r="AL952">
        <v>86</v>
      </c>
      <c r="AM952" s="110" t="str">
        <f t="shared" si="14"/>
        <v>25-40mph</v>
      </c>
    </row>
    <row r="953" spans="1:39" x14ac:dyDescent="0.45">
      <c r="A953" t="str">
        <f ca="1">1+A91</f>
        <v/>
      </c>
      <c r="B953" t="str">
        <f>""</f>
        <v/>
      </c>
      <c r="C953" t="s">
        <v>107</v>
      </c>
      <c r="D953" s="114">
        <v>43622</v>
      </c>
      <c r="E953">
        <v>2019</v>
      </c>
      <c r="F953" s="112">
        <v>0.57777777777777772</v>
      </c>
      <c r="G953">
        <v>36.416786000000002</v>
      </c>
      <c r="H953">
        <v>-118.910242</v>
      </c>
      <c r="I953" t="s">
        <v>41</v>
      </c>
      <c r="J953" t="s">
        <v>42</v>
      </c>
      <c r="K953" t="s">
        <v>3</v>
      </c>
      <c r="L953" t="s">
        <v>3</v>
      </c>
      <c r="N953" t="s">
        <v>55</v>
      </c>
      <c r="P953" t="s">
        <v>320</v>
      </c>
      <c r="Q953" t="s">
        <v>320</v>
      </c>
      <c r="R953" t="s">
        <v>47</v>
      </c>
      <c r="S953" t="s">
        <v>48</v>
      </c>
      <c r="T953" t="s">
        <v>49</v>
      </c>
      <c r="U953" t="s">
        <v>316</v>
      </c>
      <c r="V953">
        <v>12</v>
      </c>
      <c r="W953" t="s">
        <v>51</v>
      </c>
      <c r="X953" t="s">
        <v>52</v>
      </c>
      <c r="Y953" t="s">
        <v>53</v>
      </c>
      <c r="Z953" t="s">
        <v>75</v>
      </c>
      <c r="AC953" t="s">
        <v>37</v>
      </c>
      <c r="AE953" t="s">
        <v>80</v>
      </c>
      <c r="AF953" t="s">
        <v>70</v>
      </c>
      <c r="AG953" t="s">
        <v>321</v>
      </c>
      <c r="AH953" t="s">
        <v>593</v>
      </c>
      <c r="AI953">
        <v>6.99</v>
      </c>
      <c r="AJ953" t="s">
        <v>1860</v>
      </c>
      <c r="AK953">
        <v>13</v>
      </c>
      <c r="AL953">
        <v>15</v>
      </c>
      <c r="AM953" s="110" t="str">
        <f t="shared" si="14"/>
        <v>&lt; 25mph</v>
      </c>
    </row>
    <row r="954" spans="1:39" x14ac:dyDescent="0.45">
      <c r="A954" t="str">
        <f ca="1">1+A37</f>
        <v/>
      </c>
      <c r="B954" t="str">
        <f>""</f>
        <v/>
      </c>
      <c r="C954" t="s">
        <v>181</v>
      </c>
      <c r="D954" s="114">
        <v>42530</v>
      </c>
      <c r="E954">
        <v>2016</v>
      </c>
      <c r="F954" s="112">
        <v>0.4777777777777778</v>
      </c>
      <c r="G954">
        <v>34.586229000000003</v>
      </c>
      <c r="H954">
        <v>-118.19596199999999</v>
      </c>
      <c r="I954" t="s">
        <v>41</v>
      </c>
      <c r="J954" t="s">
        <v>42</v>
      </c>
      <c r="K954" t="s">
        <v>3</v>
      </c>
      <c r="L954" t="s">
        <v>3</v>
      </c>
      <c r="N954" t="s">
        <v>55</v>
      </c>
      <c r="O954" t="s">
        <v>56</v>
      </c>
      <c r="P954" t="s">
        <v>182</v>
      </c>
      <c r="Q954" t="s">
        <v>182</v>
      </c>
      <c r="R954" t="s">
        <v>61</v>
      </c>
      <c r="S954" t="s">
        <v>62</v>
      </c>
      <c r="T954" t="s">
        <v>49</v>
      </c>
      <c r="U954" t="s">
        <v>163</v>
      </c>
      <c r="V954">
        <v>12</v>
      </c>
      <c r="W954" t="s">
        <v>51</v>
      </c>
      <c r="X954" t="s">
        <v>52</v>
      </c>
      <c r="Y954" t="s">
        <v>53</v>
      </c>
      <c r="Z954" t="s">
        <v>54</v>
      </c>
      <c r="AA954" s="114">
        <v>42530</v>
      </c>
      <c r="AB954" s="112">
        <v>0.4777777777777778</v>
      </c>
      <c r="AC954" t="s">
        <v>37</v>
      </c>
      <c r="AD954" t="s">
        <v>56</v>
      </c>
      <c r="AE954" t="s">
        <v>141</v>
      </c>
      <c r="AF954" t="s">
        <v>70</v>
      </c>
      <c r="AG954" t="s">
        <v>55</v>
      </c>
      <c r="AH954" t="s">
        <v>500</v>
      </c>
      <c r="AI954">
        <v>6.32</v>
      </c>
      <c r="AJ954" t="s">
        <v>1861</v>
      </c>
      <c r="AK954">
        <v>28.01</v>
      </c>
      <c r="AL954">
        <v>20</v>
      </c>
      <c r="AM954" s="110" t="str">
        <f t="shared" si="14"/>
        <v>25-40mph</v>
      </c>
    </row>
    <row r="955" spans="1:39" x14ac:dyDescent="0.45">
      <c r="A955" t="str">
        <f ca="1">1+A67</f>
        <v/>
      </c>
      <c r="B955" t="str">
        <f>""</f>
        <v/>
      </c>
      <c r="C955" t="s">
        <v>255</v>
      </c>
      <c r="D955" s="114">
        <v>42905</v>
      </c>
      <c r="E955">
        <v>2017</v>
      </c>
      <c r="F955" s="112">
        <v>0.79861111111111116</v>
      </c>
      <c r="G955">
        <v>34.443441</v>
      </c>
      <c r="H955">
        <v>-118.201604</v>
      </c>
      <c r="I955" t="s">
        <v>41</v>
      </c>
      <c r="J955" t="s">
        <v>42</v>
      </c>
      <c r="K955" t="s">
        <v>3</v>
      </c>
      <c r="L955" t="s">
        <v>3</v>
      </c>
      <c r="N955" t="s">
        <v>256</v>
      </c>
      <c r="O955" t="s">
        <v>56</v>
      </c>
      <c r="P955" t="s">
        <v>257</v>
      </c>
      <c r="Q955" t="s">
        <v>258</v>
      </c>
      <c r="R955" t="s">
        <v>61</v>
      </c>
      <c r="S955" t="s">
        <v>62</v>
      </c>
      <c r="T955" t="s">
        <v>49</v>
      </c>
      <c r="U955" t="s">
        <v>56</v>
      </c>
      <c r="V955">
        <v>33</v>
      </c>
      <c r="W955" t="s">
        <v>51</v>
      </c>
      <c r="X955" t="s">
        <v>175</v>
      </c>
      <c r="Y955" t="s">
        <v>53</v>
      </c>
      <c r="Z955" t="s">
        <v>54</v>
      </c>
      <c r="AA955" s="114">
        <v>42905</v>
      </c>
      <c r="AB955" s="112">
        <v>0.86111111111111116</v>
      </c>
      <c r="AC955" t="s">
        <v>86</v>
      </c>
      <c r="AD955" t="s">
        <v>175</v>
      </c>
      <c r="AE955" t="s">
        <v>56</v>
      </c>
      <c r="AF955" t="s">
        <v>56</v>
      </c>
      <c r="AG955" t="s">
        <v>55</v>
      </c>
      <c r="AH955" t="s">
        <v>551</v>
      </c>
      <c r="AI955">
        <v>7.72</v>
      </c>
      <c r="AJ955" t="s">
        <v>1862</v>
      </c>
      <c r="AK955">
        <v>23</v>
      </c>
      <c r="AL955">
        <v>2</v>
      </c>
      <c r="AM955" s="110" t="str">
        <f t="shared" si="14"/>
        <v>&lt; 25mph</v>
      </c>
    </row>
    <row r="956" spans="1:39" x14ac:dyDescent="0.45">
      <c r="A956" t="str">
        <f ca="1">1+A63</f>
        <v/>
      </c>
      <c r="B956" t="str">
        <f>""</f>
        <v/>
      </c>
      <c r="C956" t="s">
        <v>244</v>
      </c>
      <c r="D956" s="114">
        <v>42888</v>
      </c>
      <c r="E956">
        <v>2017</v>
      </c>
      <c r="F956" s="112">
        <v>0.4513888888888889</v>
      </c>
      <c r="G956">
        <v>35.102069</v>
      </c>
      <c r="H956">
        <v>-118.53279499999999</v>
      </c>
      <c r="I956" t="s">
        <v>41</v>
      </c>
      <c r="J956" t="s">
        <v>42</v>
      </c>
      <c r="K956" t="s">
        <v>3</v>
      </c>
      <c r="L956" t="s">
        <v>3</v>
      </c>
      <c r="N956" t="s">
        <v>43</v>
      </c>
      <c r="O956" t="s">
        <v>179</v>
      </c>
      <c r="P956" t="s">
        <v>245</v>
      </c>
      <c r="Q956" t="s">
        <v>245</v>
      </c>
      <c r="R956" t="s">
        <v>61</v>
      </c>
      <c r="S956" t="s">
        <v>62</v>
      </c>
      <c r="T956" t="s">
        <v>49</v>
      </c>
      <c r="U956" t="s">
        <v>56</v>
      </c>
      <c r="V956">
        <v>12</v>
      </c>
      <c r="W956" t="s">
        <v>51</v>
      </c>
      <c r="X956" t="s">
        <v>52</v>
      </c>
      <c r="Y956" t="s">
        <v>53</v>
      </c>
      <c r="Z956" t="s">
        <v>75</v>
      </c>
      <c r="AA956" t="s">
        <v>76</v>
      </c>
      <c r="AB956" t="s">
        <v>56</v>
      </c>
      <c r="AC956" t="s">
        <v>37</v>
      </c>
      <c r="AD956" t="s">
        <v>56</v>
      </c>
      <c r="AE956" t="s">
        <v>141</v>
      </c>
      <c r="AF956" t="s">
        <v>70</v>
      </c>
      <c r="AG956" t="s">
        <v>55</v>
      </c>
      <c r="AH956" t="s">
        <v>498</v>
      </c>
      <c r="AI956">
        <v>6.22</v>
      </c>
      <c r="AJ956" t="s">
        <v>1863</v>
      </c>
      <c r="AK956">
        <v>28.01</v>
      </c>
      <c r="AL956">
        <v>44</v>
      </c>
      <c r="AM956" s="110" t="str">
        <f t="shared" si="14"/>
        <v>25-40mph</v>
      </c>
    </row>
    <row r="957" spans="1:39" x14ac:dyDescent="0.45">
      <c r="A957" t="str">
        <f ca="1">1+A41</f>
        <v/>
      </c>
      <c r="B957" t="str">
        <f>""</f>
        <v/>
      </c>
      <c r="C957" t="s">
        <v>191</v>
      </c>
      <c r="D957" s="114">
        <v>42600</v>
      </c>
      <c r="E957">
        <v>2016</v>
      </c>
      <c r="F957" s="112">
        <v>0.79166666666666663</v>
      </c>
      <c r="G957">
        <v>34.421351999999999</v>
      </c>
      <c r="H957">
        <v>-119.59635400000001</v>
      </c>
      <c r="I957" t="s">
        <v>63</v>
      </c>
      <c r="J957" t="s">
        <v>42</v>
      </c>
      <c r="K957" t="s">
        <v>192</v>
      </c>
      <c r="L957" t="s">
        <v>192</v>
      </c>
      <c r="N957" t="s">
        <v>43</v>
      </c>
      <c r="O957" t="s">
        <v>168</v>
      </c>
      <c r="P957" t="s">
        <v>193</v>
      </c>
      <c r="Q957" t="s">
        <v>194</v>
      </c>
      <c r="R957" t="s">
        <v>47</v>
      </c>
      <c r="S957" t="s">
        <v>48</v>
      </c>
      <c r="T957" t="s">
        <v>49</v>
      </c>
      <c r="U957" t="s">
        <v>56</v>
      </c>
      <c r="V957" t="s">
        <v>164</v>
      </c>
      <c r="W957" t="s">
        <v>51</v>
      </c>
      <c r="X957" t="s">
        <v>52</v>
      </c>
      <c r="Y957" t="s">
        <v>53</v>
      </c>
      <c r="Z957" t="s">
        <v>75</v>
      </c>
      <c r="AA957" t="s">
        <v>76</v>
      </c>
      <c r="AB957" t="s">
        <v>56</v>
      </c>
      <c r="AC957" t="s">
        <v>86</v>
      </c>
      <c r="AD957" t="s">
        <v>52</v>
      </c>
      <c r="AE957" t="s">
        <v>56</v>
      </c>
      <c r="AF957" t="s">
        <v>56</v>
      </c>
      <c r="AG957" t="s">
        <v>55</v>
      </c>
      <c r="AH957" t="s">
        <v>1351</v>
      </c>
      <c r="AI957">
        <v>6.67</v>
      </c>
      <c r="AJ957" t="s">
        <v>1864</v>
      </c>
      <c r="AK957">
        <v>10</v>
      </c>
      <c r="AL957">
        <v>33</v>
      </c>
      <c r="AM957" s="110" t="str">
        <f t="shared" si="14"/>
        <v>&lt; 25mph</v>
      </c>
    </row>
    <row r="958" spans="1:39" x14ac:dyDescent="0.45">
      <c r="A958" t="str">
        <f ca="1">1+A108</f>
        <v/>
      </c>
      <c r="B958" t="str">
        <f>""</f>
        <v/>
      </c>
      <c r="C958" t="s">
        <v>365</v>
      </c>
      <c r="D958" s="114">
        <v>43952</v>
      </c>
      <c r="E958">
        <v>2020</v>
      </c>
      <c r="F958" s="112">
        <v>0.89236111111111116</v>
      </c>
      <c r="G958">
        <v>34.565368999999997</v>
      </c>
      <c r="H958">
        <v>-118.116483</v>
      </c>
      <c r="I958" t="s">
        <v>63</v>
      </c>
      <c r="J958" t="s">
        <v>42</v>
      </c>
      <c r="K958" t="s">
        <v>3</v>
      </c>
      <c r="L958" t="s">
        <v>3</v>
      </c>
      <c r="N958" t="s">
        <v>43</v>
      </c>
      <c r="O958" t="s">
        <v>358</v>
      </c>
      <c r="P958" t="s">
        <v>366</v>
      </c>
      <c r="Q958" t="s">
        <v>366</v>
      </c>
      <c r="R958" t="s">
        <v>48</v>
      </c>
      <c r="S958" t="s">
        <v>48</v>
      </c>
      <c r="T958" t="s">
        <v>49</v>
      </c>
      <c r="U958" t="s">
        <v>360</v>
      </c>
      <c r="V958">
        <v>12</v>
      </c>
      <c r="W958" t="s">
        <v>51</v>
      </c>
      <c r="X958" t="s">
        <v>52</v>
      </c>
      <c r="Y958" t="s">
        <v>53</v>
      </c>
      <c r="Z958" t="s">
        <v>54</v>
      </c>
      <c r="AA958" s="114">
        <v>43952</v>
      </c>
      <c r="AB958" s="112">
        <v>0.89236111111111116</v>
      </c>
      <c r="AC958" t="s">
        <v>37</v>
      </c>
      <c r="AE958" t="s">
        <v>80</v>
      </c>
      <c r="AF958" t="s">
        <v>70</v>
      </c>
      <c r="AG958" t="s">
        <v>63</v>
      </c>
      <c r="AH958" t="s">
        <v>1865</v>
      </c>
      <c r="AI958">
        <v>4.87</v>
      </c>
      <c r="AJ958" t="s">
        <v>1866</v>
      </c>
      <c r="AK958">
        <v>33.380000000000003</v>
      </c>
      <c r="AL958">
        <v>9</v>
      </c>
      <c r="AM958" s="110" t="str">
        <f t="shared" si="14"/>
        <v>25-40mph</v>
      </c>
    </row>
    <row r="959" spans="1:39" x14ac:dyDescent="0.45">
      <c r="A959" t="str">
        <f ca="1">1+A38</f>
        <v/>
      </c>
      <c r="B959" t="str">
        <f>""</f>
        <v/>
      </c>
      <c r="C959" t="s">
        <v>183</v>
      </c>
      <c r="D959" s="114">
        <v>42542</v>
      </c>
      <c r="E959">
        <v>2016</v>
      </c>
      <c r="F959" s="112">
        <v>0.90763888888888888</v>
      </c>
      <c r="G959">
        <v>36.251508999999999</v>
      </c>
      <c r="H959">
        <v>-118.78093200000001</v>
      </c>
      <c r="I959" t="s">
        <v>41</v>
      </c>
      <c r="J959" t="s">
        <v>42</v>
      </c>
      <c r="K959" t="s">
        <v>4</v>
      </c>
      <c r="L959" t="s">
        <v>4</v>
      </c>
      <c r="N959" t="s">
        <v>43</v>
      </c>
      <c r="O959" t="s">
        <v>101</v>
      </c>
      <c r="P959" t="s">
        <v>184</v>
      </c>
      <c r="Q959" t="s">
        <v>184</v>
      </c>
      <c r="R959" t="s">
        <v>47</v>
      </c>
      <c r="S959" t="s">
        <v>48</v>
      </c>
      <c r="T959" t="s">
        <v>49</v>
      </c>
      <c r="U959" t="s">
        <v>163</v>
      </c>
      <c r="V959">
        <v>12</v>
      </c>
      <c r="W959" t="s">
        <v>51</v>
      </c>
      <c r="X959" t="s">
        <v>52</v>
      </c>
      <c r="Y959" t="s">
        <v>53</v>
      </c>
      <c r="Z959" t="s">
        <v>54</v>
      </c>
      <c r="AA959" s="114">
        <v>42542</v>
      </c>
      <c r="AB959" s="112">
        <v>0.90763888888888888</v>
      </c>
      <c r="AC959" t="s">
        <v>37</v>
      </c>
      <c r="AD959" t="s">
        <v>56</v>
      </c>
      <c r="AE959" t="s">
        <v>41</v>
      </c>
      <c r="AF959" t="s">
        <v>70</v>
      </c>
      <c r="AG959" t="s">
        <v>55</v>
      </c>
      <c r="AH959" t="s">
        <v>453</v>
      </c>
      <c r="AI959">
        <v>6.87</v>
      </c>
      <c r="AJ959" t="s">
        <v>1867</v>
      </c>
      <c r="AK959">
        <v>5.99</v>
      </c>
      <c r="AL959">
        <v>2</v>
      </c>
      <c r="AM959" s="110" t="str">
        <f t="shared" si="14"/>
        <v>&lt; 25mph</v>
      </c>
    </row>
    <row r="960" spans="1:39" x14ac:dyDescent="0.45">
      <c r="A960">
        <f>1+A125</f>
        <v>3</v>
      </c>
      <c r="B960" t="str">
        <f>""</f>
        <v/>
      </c>
      <c r="C960" t="s">
        <v>403</v>
      </c>
      <c r="D960" s="114">
        <v>44144</v>
      </c>
      <c r="E960">
        <v>2020</v>
      </c>
      <c r="F960" s="112">
        <v>0.76111111111111107</v>
      </c>
      <c r="G960">
        <v>34.463208999999999</v>
      </c>
      <c r="H960">
        <v>-119.89174300000001</v>
      </c>
      <c r="I960" t="s">
        <v>41</v>
      </c>
      <c r="J960" t="s">
        <v>42</v>
      </c>
      <c r="K960" t="s">
        <v>3</v>
      </c>
      <c r="L960" t="s">
        <v>3</v>
      </c>
      <c r="N960" t="s">
        <v>43</v>
      </c>
      <c r="O960" t="s">
        <v>404</v>
      </c>
      <c r="P960" t="s">
        <v>405</v>
      </c>
      <c r="Q960" t="s">
        <v>405</v>
      </c>
      <c r="R960" t="s">
        <v>62</v>
      </c>
      <c r="S960" t="s">
        <v>62</v>
      </c>
      <c r="U960" t="s">
        <v>64</v>
      </c>
      <c r="V960">
        <v>16</v>
      </c>
      <c r="W960" t="s">
        <v>51</v>
      </c>
      <c r="X960" t="s">
        <v>52</v>
      </c>
      <c r="Y960" t="s">
        <v>53</v>
      </c>
      <c r="Z960" t="s">
        <v>54</v>
      </c>
      <c r="AA960" s="114">
        <v>44144</v>
      </c>
      <c r="AB960" s="112">
        <v>0.84583333333333333</v>
      </c>
      <c r="AC960" t="s">
        <v>37</v>
      </c>
      <c r="AE960" t="s">
        <v>112</v>
      </c>
      <c r="AF960" t="s">
        <v>70</v>
      </c>
      <c r="AG960" t="s">
        <v>321</v>
      </c>
      <c r="AH960" t="s">
        <v>1868</v>
      </c>
      <c r="AI960">
        <v>3.46</v>
      </c>
      <c r="AJ960" t="s">
        <v>1869</v>
      </c>
      <c r="AK960">
        <v>10.039999999999999</v>
      </c>
      <c r="AL960">
        <v>94</v>
      </c>
      <c r="AM960" s="110" t="str">
        <f t="shared" si="14"/>
        <v>&lt; 25mph</v>
      </c>
    </row>
    <row r="961" spans="1:39" x14ac:dyDescent="0.45">
      <c r="A961" t="str">
        <f ca="1">1+A137</f>
        <v/>
      </c>
      <c r="B961" t="s">
        <v>419</v>
      </c>
      <c r="D961" s="114">
        <v>43076</v>
      </c>
      <c r="E961">
        <v>2017</v>
      </c>
      <c r="F961" s="112">
        <v>0.54166666666666663</v>
      </c>
      <c r="G961">
        <v>33.592570000000002</v>
      </c>
      <c r="H961">
        <v>-117.14979</v>
      </c>
      <c r="I961" t="s">
        <v>41</v>
      </c>
      <c r="J961" t="s">
        <v>42</v>
      </c>
      <c r="K961" t="s">
        <v>7</v>
      </c>
      <c r="M961" t="s">
        <v>7</v>
      </c>
      <c r="N961" t="s">
        <v>43</v>
      </c>
      <c r="O961" t="s">
        <v>420</v>
      </c>
      <c r="AG961" t="s">
        <v>331</v>
      </c>
      <c r="AH961" t="s">
        <v>597</v>
      </c>
      <c r="AI961">
        <v>6.13</v>
      </c>
      <c r="AJ961" t="s">
        <v>1870</v>
      </c>
      <c r="AK961">
        <v>11.01</v>
      </c>
      <c r="AL961">
        <v>23</v>
      </c>
      <c r="AM961" s="110" t="str">
        <f t="shared" si="14"/>
        <v>&lt; 25mph</v>
      </c>
    </row>
    <row r="962" spans="1:39" x14ac:dyDescent="0.45">
      <c r="A962" t="str">
        <f ca="1">1+A5</f>
        <v/>
      </c>
      <c r="B962" t="str">
        <f>""</f>
        <v/>
      </c>
      <c r="C962" t="s">
        <v>77</v>
      </c>
      <c r="D962" s="114">
        <v>42111</v>
      </c>
      <c r="E962">
        <v>2015</v>
      </c>
      <c r="F962" s="112">
        <v>0.69513888888888886</v>
      </c>
      <c r="G962">
        <v>34.085124999999998</v>
      </c>
      <c r="H962">
        <v>-118.80436899999999</v>
      </c>
      <c r="I962" t="s">
        <v>41</v>
      </c>
      <c r="J962" t="s">
        <v>42</v>
      </c>
      <c r="K962" t="s">
        <v>4</v>
      </c>
      <c r="L962" t="s">
        <v>4</v>
      </c>
      <c r="N962" t="s">
        <v>43</v>
      </c>
      <c r="O962" t="s">
        <v>66</v>
      </c>
      <c r="P962" t="s">
        <v>78</v>
      </c>
      <c r="Q962" t="s">
        <v>79</v>
      </c>
      <c r="R962" t="s">
        <v>61</v>
      </c>
      <c r="S962" t="s">
        <v>62</v>
      </c>
      <c r="T962" t="s">
        <v>49</v>
      </c>
      <c r="U962" t="s">
        <v>56</v>
      </c>
      <c r="V962">
        <v>16</v>
      </c>
      <c r="W962" t="s">
        <v>51</v>
      </c>
      <c r="X962" t="s">
        <v>52</v>
      </c>
      <c r="Y962" t="s">
        <v>53</v>
      </c>
      <c r="Z962" t="s">
        <v>54</v>
      </c>
      <c r="AA962" s="114">
        <v>42111</v>
      </c>
      <c r="AB962" s="112">
        <v>0.69513888888888886</v>
      </c>
      <c r="AC962" t="s">
        <v>37</v>
      </c>
      <c r="AD962" t="s">
        <v>56</v>
      </c>
      <c r="AE962" t="s">
        <v>80</v>
      </c>
      <c r="AF962" t="s">
        <v>81</v>
      </c>
      <c r="AG962" t="s">
        <v>64</v>
      </c>
      <c r="AH962" t="s">
        <v>798</v>
      </c>
      <c r="AI962">
        <v>7.73</v>
      </c>
      <c r="AJ962" t="s">
        <v>1871</v>
      </c>
      <c r="AK962">
        <v>20.49</v>
      </c>
      <c r="AL962">
        <v>68</v>
      </c>
      <c r="AM962" s="110" t="str">
        <f t="shared" ref="AM962:AM1025" si="15">IF(AL962=0,"No data",IF(AK962&lt;25,"&lt; 25mph",IF(AK962&lt;40,"25-40mph",IF(AK962&lt;55,"40-55mph",IF(AK962&gt;=55,"55mph+","Undefined")))))</f>
        <v>&lt; 25mph</v>
      </c>
    </row>
    <row r="963" spans="1:39" x14ac:dyDescent="0.45">
      <c r="A963" t="str">
        <f ca="1">1+A29</f>
        <v/>
      </c>
      <c r="B963" t="str">
        <f>""</f>
        <v/>
      </c>
      <c r="C963" t="s">
        <v>161</v>
      </c>
      <c r="D963" s="114">
        <v>42485</v>
      </c>
      <c r="E963">
        <v>2016</v>
      </c>
      <c r="F963" s="112">
        <v>0.80208333333333337</v>
      </c>
      <c r="G963">
        <v>36.137197999999998</v>
      </c>
      <c r="H963">
        <v>-118.861515</v>
      </c>
      <c r="I963" t="s">
        <v>41</v>
      </c>
      <c r="J963" t="s">
        <v>42</v>
      </c>
      <c r="K963" t="s">
        <v>4</v>
      </c>
      <c r="L963" t="s">
        <v>4</v>
      </c>
      <c r="N963" t="s">
        <v>43</v>
      </c>
      <c r="O963" t="s">
        <v>101</v>
      </c>
      <c r="P963" t="s">
        <v>162</v>
      </c>
      <c r="Q963" t="s">
        <v>162</v>
      </c>
      <c r="R963" t="s">
        <v>47</v>
      </c>
      <c r="S963" t="s">
        <v>48</v>
      </c>
      <c r="T963" t="s">
        <v>49</v>
      </c>
      <c r="U963" t="s">
        <v>163</v>
      </c>
      <c r="V963" t="s">
        <v>164</v>
      </c>
      <c r="W963" t="s">
        <v>51</v>
      </c>
      <c r="X963" t="s">
        <v>52</v>
      </c>
      <c r="Y963" t="s">
        <v>53</v>
      </c>
      <c r="Z963" t="s">
        <v>54</v>
      </c>
      <c r="AA963" s="114">
        <v>42485</v>
      </c>
      <c r="AB963" s="112">
        <v>0.80208333333333337</v>
      </c>
      <c r="AC963" t="s">
        <v>86</v>
      </c>
      <c r="AD963" t="s">
        <v>52</v>
      </c>
      <c r="AE963" t="s">
        <v>56</v>
      </c>
      <c r="AF963" t="s">
        <v>56</v>
      </c>
      <c r="AG963" t="s">
        <v>55</v>
      </c>
      <c r="AH963" t="s">
        <v>615</v>
      </c>
      <c r="AI963">
        <v>4.32</v>
      </c>
      <c r="AJ963" t="s">
        <v>1872</v>
      </c>
      <c r="AK963">
        <v>13.73</v>
      </c>
      <c r="AL963">
        <v>25</v>
      </c>
      <c r="AM963" s="110" t="str">
        <f t="shared" si="15"/>
        <v>&lt; 25mph</v>
      </c>
    </row>
    <row r="964" spans="1:39" x14ac:dyDescent="0.45">
      <c r="A964">
        <v>1</v>
      </c>
      <c r="B964" t="str">
        <f>""</f>
        <v/>
      </c>
      <c r="C964" t="s">
        <v>40</v>
      </c>
      <c r="D964" s="114">
        <v>42041</v>
      </c>
      <c r="E964">
        <v>2015</v>
      </c>
      <c r="F964" s="112">
        <v>0.55208333333333337</v>
      </c>
      <c r="G964">
        <v>37.453960000000002</v>
      </c>
      <c r="H964">
        <v>-118.58419600000001</v>
      </c>
      <c r="I964" t="s">
        <v>41</v>
      </c>
      <c r="J964" t="s">
        <v>42</v>
      </c>
      <c r="K964" t="s">
        <v>9</v>
      </c>
      <c r="L964" t="s">
        <v>9</v>
      </c>
      <c r="N964" t="s">
        <v>43</v>
      </c>
      <c r="O964" t="s">
        <v>44</v>
      </c>
      <c r="P964" t="s">
        <v>45</v>
      </c>
      <c r="Q964" t="s">
        <v>46</v>
      </c>
      <c r="R964" t="s">
        <v>47</v>
      </c>
      <c r="S964" t="s">
        <v>48</v>
      </c>
      <c r="T964" t="s">
        <v>49</v>
      </c>
      <c r="U964" t="s">
        <v>50</v>
      </c>
      <c r="V964">
        <v>12</v>
      </c>
      <c r="W964" t="s">
        <v>51</v>
      </c>
      <c r="X964" t="s">
        <v>52</v>
      </c>
      <c r="Y964" t="s">
        <v>53</v>
      </c>
      <c r="Z964" t="s">
        <v>54</v>
      </c>
      <c r="AA964" s="114">
        <v>42041</v>
      </c>
      <c r="AB964" s="112">
        <v>0.55208333333333337</v>
      </c>
      <c r="AC964" t="s">
        <v>55</v>
      </c>
      <c r="AD964" t="s">
        <v>56</v>
      </c>
      <c r="AE964" t="s">
        <v>56</v>
      </c>
      <c r="AF964" t="s">
        <v>56</v>
      </c>
      <c r="AG964" t="s">
        <v>55</v>
      </c>
      <c r="AH964" t="s">
        <v>438</v>
      </c>
      <c r="AI964">
        <v>4.68</v>
      </c>
      <c r="AJ964" t="s">
        <v>1873</v>
      </c>
      <c r="AK964">
        <v>5.99</v>
      </c>
      <c r="AL964">
        <v>1</v>
      </c>
      <c r="AM964" s="110" t="str">
        <f t="shared" si="15"/>
        <v>&lt; 25mph</v>
      </c>
    </row>
    <row r="965" spans="1:39" x14ac:dyDescent="0.45">
      <c r="A965" t="str">
        <f ca="1">1+A65</f>
        <v/>
      </c>
      <c r="B965" t="str">
        <f>""</f>
        <v/>
      </c>
      <c r="C965" t="s">
        <v>249</v>
      </c>
      <c r="D965" s="114">
        <v>42896</v>
      </c>
      <c r="E965">
        <v>2017</v>
      </c>
      <c r="F965" s="112">
        <v>0.51180555555555551</v>
      </c>
      <c r="G965">
        <v>35.596595999999998</v>
      </c>
      <c r="H965">
        <v>-118.491719</v>
      </c>
      <c r="I965" t="s">
        <v>41</v>
      </c>
      <c r="J965" t="s">
        <v>42</v>
      </c>
      <c r="K965" t="s">
        <v>6</v>
      </c>
      <c r="L965" t="s">
        <v>6</v>
      </c>
      <c r="N965" t="s">
        <v>43</v>
      </c>
      <c r="O965" t="s">
        <v>230</v>
      </c>
      <c r="P965" t="s">
        <v>250</v>
      </c>
      <c r="Q965" t="s">
        <v>250</v>
      </c>
      <c r="R965" t="s">
        <v>61</v>
      </c>
      <c r="S965" t="s">
        <v>62</v>
      </c>
      <c r="T965" t="s">
        <v>49</v>
      </c>
      <c r="U965" t="s">
        <v>56</v>
      </c>
      <c r="V965" t="s">
        <v>251</v>
      </c>
      <c r="W965" t="s">
        <v>51</v>
      </c>
      <c r="X965" t="s">
        <v>52</v>
      </c>
      <c r="Y965" t="s">
        <v>53</v>
      </c>
      <c r="Z965" t="s">
        <v>54</v>
      </c>
      <c r="AA965" s="114">
        <v>42896</v>
      </c>
      <c r="AB965" s="112">
        <v>0.51180555555555551</v>
      </c>
      <c r="AC965" t="s">
        <v>86</v>
      </c>
      <c r="AD965" t="s">
        <v>52</v>
      </c>
      <c r="AE965" t="s">
        <v>56</v>
      </c>
      <c r="AF965" t="s">
        <v>56</v>
      </c>
      <c r="AG965" t="s">
        <v>55</v>
      </c>
      <c r="AH965" t="s">
        <v>547</v>
      </c>
      <c r="AI965">
        <v>4.9800000000000004</v>
      </c>
      <c r="AJ965" t="s">
        <v>1874</v>
      </c>
      <c r="AK965">
        <v>18.010000000000002</v>
      </c>
      <c r="AL965">
        <v>1</v>
      </c>
      <c r="AM965" s="110" t="str">
        <f t="shared" si="15"/>
        <v>&lt; 25mph</v>
      </c>
    </row>
    <row r="966" spans="1:39" x14ac:dyDescent="0.45">
      <c r="A966" t="str">
        <f ca="1">1+A59</f>
        <v/>
      </c>
      <c r="B966" t="str">
        <f>""</f>
        <v/>
      </c>
      <c r="C966" t="s">
        <v>232</v>
      </c>
      <c r="D966" s="114">
        <v>42848</v>
      </c>
      <c r="E966">
        <v>2017</v>
      </c>
      <c r="F966" s="112">
        <v>0.68333333333333335</v>
      </c>
      <c r="G966">
        <v>34.59619</v>
      </c>
      <c r="H966">
        <v>-118.242698</v>
      </c>
      <c r="I966" t="s">
        <v>41</v>
      </c>
      <c r="J966" t="s">
        <v>42</v>
      </c>
      <c r="K966" t="s">
        <v>4</v>
      </c>
      <c r="L966" t="s">
        <v>4</v>
      </c>
      <c r="N966" t="s">
        <v>43</v>
      </c>
      <c r="O966" t="s">
        <v>235</v>
      </c>
      <c r="P966" t="s">
        <v>236</v>
      </c>
      <c r="Q966" t="s">
        <v>236</v>
      </c>
      <c r="R966" t="s">
        <v>61</v>
      </c>
      <c r="S966" t="s">
        <v>62</v>
      </c>
      <c r="T966" t="s">
        <v>49</v>
      </c>
      <c r="U966" t="s">
        <v>163</v>
      </c>
      <c r="V966">
        <v>12</v>
      </c>
      <c r="W966" t="s">
        <v>51</v>
      </c>
      <c r="X966" t="s">
        <v>52</v>
      </c>
      <c r="Y966" t="s">
        <v>53</v>
      </c>
      <c r="Z966" t="s">
        <v>54</v>
      </c>
      <c r="AA966" s="114">
        <v>42848</v>
      </c>
      <c r="AB966" s="112">
        <v>0.68333333333333335</v>
      </c>
      <c r="AC966" t="s">
        <v>55</v>
      </c>
      <c r="AD966" t="s">
        <v>56</v>
      </c>
      <c r="AE966" t="s">
        <v>56</v>
      </c>
      <c r="AF966" t="s">
        <v>56</v>
      </c>
      <c r="AG966" t="s">
        <v>55</v>
      </c>
      <c r="AH966" t="s">
        <v>781</v>
      </c>
      <c r="AI966">
        <v>2.4</v>
      </c>
      <c r="AJ966" t="s">
        <v>1875</v>
      </c>
      <c r="AK966">
        <v>45.23</v>
      </c>
      <c r="AL966">
        <v>148</v>
      </c>
      <c r="AM966" s="110" t="str">
        <f t="shared" si="15"/>
        <v>40-55mph</v>
      </c>
    </row>
    <row r="967" spans="1:39" x14ac:dyDescent="0.45">
      <c r="A967" t="str">
        <f ca="1">1+A101</f>
        <v/>
      </c>
      <c r="B967" t="str">
        <f>""</f>
        <v/>
      </c>
      <c r="C967" t="s">
        <v>347</v>
      </c>
      <c r="D967" s="114">
        <v>43726</v>
      </c>
      <c r="E967">
        <v>2019</v>
      </c>
      <c r="F967" s="112">
        <v>0.11944444444444451</v>
      </c>
      <c r="G967">
        <v>34.314250999999999</v>
      </c>
      <c r="H967">
        <v>-117.37931</v>
      </c>
      <c r="I967" t="s">
        <v>41</v>
      </c>
      <c r="J967" t="s">
        <v>42</v>
      </c>
      <c r="K967" t="s">
        <v>3</v>
      </c>
      <c r="L967" t="s">
        <v>3</v>
      </c>
      <c r="N967" t="s">
        <v>55</v>
      </c>
      <c r="P967" t="s">
        <v>348</v>
      </c>
      <c r="Q967" t="s">
        <v>348</v>
      </c>
      <c r="R967" t="s">
        <v>61</v>
      </c>
      <c r="S967" t="s">
        <v>62</v>
      </c>
      <c r="T967" t="s">
        <v>49</v>
      </c>
      <c r="U967" t="s">
        <v>310</v>
      </c>
      <c r="V967">
        <v>12</v>
      </c>
      <c r="W967" t="s">
        <v>51</v>
      </c>
      <c r="X967" t="s">
        <v>52</v>
      </c>
      <c r="Y967" t="s">
        <v>53</v>
      </c>
      <c r="Z967" t="s">
        <v>75</v>
      </c>
      <c r="AC967" t="s">
        <v>86</v>
      </c>
      <c r="AD967" t="s">
        <v>175</v>
      </c>
      <c r="AG967" t="s">
        <v>137</v>
      </c>
      <c r="AH967" t="s">
        <v>571</v>
      </c>
      <c r="AI967">
        <v>6.19</v>
      </c>
      <c r="AJ967" t="s">
        <v>1876</v>
      </c>
      <c r="AK967">
        <v>13</v>
      </c>
      <c r="AL967">
        <v>24</v>
      </c>
      <c r="AM967" s="110" t="str">
        <f t="shared" si="15"/>
        <v>&lt; 25mph</v>
      </c>
    </row>
    <row r="968" spans="1:39" x14ac:dyDescent="0.45">
      <c r="A968" t="str">
        <f ca="1">1+A111</f>
        <v/>
      </c>
      <c r="B968" t="str">
        <f>""</f>
        <v/>
      </c>
      <c r="C968" t="s">
        <v>372</v>
      </c>
      <c r="D968" s="114">
        <v>43995</v>
      </c>
      <c r="E968">
        <v>2020</v>
      </c>
      <c r="F968" s="112">
        <v>0.72638888888888886</v>
      </c>
      <c r="G968">
        <v>33.781987999999998</v>
      </c>
      <c r="H968">
        <v>-117.469972</v>
      </c>
      <c r="I968" t="s">
        <v>41</v>
      </c>
      <c r="J968" t="s">
        <v>42</v>
      </c>
      <c r="K968" t="s">
        <v>5</v>
      </c>
      <c r="L968" t="s">
        <v>5</v>
      </c>
      <c r="N968" t="s">
        <v>43</v>
      </c>
      <c r="O968" t="s">
        <v>373</v>
      </c>
      <c r="P968" t="s">
        <v>374</v>
      </c>
      <c r="Q968" t="s">
        <v>374</v>
      </c>
      <c r="R968" t="s">
        <v>62</v>
      </c>
      <c r="S968" t="s">
        <v>62</v>
      </c>
      <c r="T968" t="s">
        <v>49</v>
      </c>
      <c r="U968" t="s">
        <v>64</v>
      </c>
      <c r="V968">
        <v>12</v>
      </c>
      <c r="W968" t="s">
        <v>51</v>
      </c>
      <c r="X968" t="s">
        <v>52</v>
      </c>
      <c r="Y968" t="s">
        <v>53</v>
      </c>
      <c r="Z968" t="s">
        <v>54</v>
      </c>
      <c r="AA968" s="114">
        <v>43995</v>
      </c>
      <c r="AB968" s="112">
        <v>0.72638888888888886</v>
      </c>
      <c r="AC968" t="s">
        <v>37</v>
      </c>
      <c r="AE968" t="s">
        <v>141</v>
      </c>
      <c r="AF968" t="s">
        <v>70</v>
      </c>
      <c r="AG968" t="s">
        <v>63</v>
      </c>
      <c r="AH968" t="s">
        <v>1328</v>
      </c>
      <c r="AI968">
        <v>2.44</v>
      </c>
      <c r="AJ968" t="s">
        <v>1877</v>
      </c>
      <c r="AK968">
        <v>30</v>
      </c>
      <c r="AL968">
        <v>42</v>
      </c>
      <c r="AM968" s="110" t="str">
        <f t="shared" si="15"/>
        <v>25-40mph</v>
      </c>
    </row>
    <row r="969" spans="1:39" x14ac:dyDescent="0.45">
      <c r="A969" t="str">
        <f ca="1">1+A101</f>
        <v/>
      </c>
      <c r="B969" t="str">
        <f>""</f>
        <v/>
      </c>
      <c r="C969" t="s">
        <v>347</v>
      </c>
      <c r="D969" s="114">
        <v>43726</v>
      </c>
      <c r="E969">
        <v>2019</v>
      </c>
      <c r="F969" s="112">
        <v>0.11944444444444451</v>
      </c>
      <c r="G969">
        <v>34.314250999999999</v>
      </c>
      <c r="H969">
        <v>-117.37931</v>
      </c>
      <c r="I969" t="s">
        <v>41</v>
      </c>
      <c r="J969" t="s">
        <v>42</v>
      </c>
      <c r="K969" t="s">
        <v>3</v>
      </c>
      <c r="L969" t="s">
        <v>3</v>
      </c>
      <c r="N969" t="s">
        <v>55</v>
      </c>
      <c r="P969" t="s">
        <v>348</v>
      </c>
      <c r="Q969" t="s">
        <v>348</v>
      </c>
      <c r="R969" t="s">
        <v>61</v>
      </c>
      <c r="S969" t="s">
        <v>62</v>
      </c>
      <c r="T969" t="s">
        <v>49</v>
      </c>
      <c r="U969" t="s">
        <v>310</v>
      </c>
      <c r="V969">
        <v>12</v>
      </c>
      <c r="W969" t="s">
        <v>51</v>
      </c>
      <c r="X969" t="s">
        <v>52</v>
      </c>
      <c r="Y969" t="s">
        <v>53</v>
      </c>
      <c r="Z969" t="s">
        <v>75</v>
      </c>
      <c r="AC969" t="s">
        <v>86</v>
      </c>
      <c r="AD969" t="s">
        <v>175</v>
      </c>
      <c r="AG969" t="s">
        <v>137</v>
      </c>
      <c r="AH969" t="s">
        <v>1878</v>
      </c>
      <c r="AI969">
        <v>8</v>
      </c>
      <c r="AJ969" t="s">
        <v>1879</v>
      </c>
      <c r="AK969">
        <v>8.01</v>
      </c>
      <c r="AL969">
        <v>27</v>
      </c>
      <c r="AM969" s="110" t="str">
        <f t="shared" si="15"/>
        <v>&lt; 25mph</v>
      </c>
    </row>
    <row r="970" spans="1:39" x14ac:dyDescent="0.45">
      <c r="A970" t="str">
        <f ca="1">1+A6</f>
        <v/>
      </c>
      <c r="B970" t="str">
        <f>""</f>
        <v/>
      </c>
      <c r="C970" t="s">
        <v>82</v>
      </c>
      <c r="D970" s="114">
        <v>42121</v>
      </c>
      <c r="E970">
        <v>2015</v>
      </c>
      <c r="F970" s="112">
        <v>0.79791666666666672</v>
      </c>
      <c r="G970">
        <v>34.308858999999998</v>
      </c>
      <c r="H970">
        <v>-118.941348</v>
      </c>
      <c r="I970" t="s">
        <v>63</v>
      </c>
      <c r="J970" t="s">
        <v>42</v>
      </c>
      <c r="K970" t="s">
        <v>3</v>
      </c>
      <c r="L970" t="s">
        <v>3</v>
      </c>
      <c r="N970" t="s">
        <v>43</v>
      </c>
      <c r="O970" t="s">
        <v>83</v>
      </c>
      <c r="P970" t="s">
        <v>84</v>
      </c>
      <c r="Q970" t="s">
        <v>85</v>
      </c>
      <c r="R970" t="s">
        <v>61</v>
      </c>
      <c r="S970" t="s">
        <v>62</v>
      </c>
      <c r="T970" t="s">
        <v>49</v>
      </c>
      <c r="U970" t="s">
        <v>50</v>
      </c>
      <c r="V970">
        <v>12</v>
      </c>
      <c r="W970" t="s">
        <v>51</v>
      </c>
      <c r="X970" t="s">
        <v>52</v>
      </c>
      <c r="Y970" t="s">
        <v>53</v>
      </c>
      <c r="Z970" t="s">
        <v>54</v>
      </c>
      <c r="AA970" s="114">
        <v>42121</v>
      </c>
      <c r="AB970" s="112">
        <v>0.79791666666666672</v>
      </c>
      <c r="AC970" t="s">
        <v>86</v>
      </c>
      <c r="AD970" t="s">
        <v>87</v>
      </c>
      <c r="AE970" t="s">
        <v>56</v>
      </c>
      <c r="AF970" t="s">
        <v>56</v>
      </c>
      <c r="AG970" t="s">
        <v>55</v>
      </c>
      <c r="AH970" t="s">
        <v>448</v>
      </c>
      <c r="AI970">
        <v>7.19</v>
      </c>
      <c r="AJ970" t="s">
        <v>1880</v>
      </c>
      <c r="AK970">
        <v>10</v>
      </c>
      <c r="AL970">
        <v>55</v>
      </c>
      <c r="AM970" s="110" t="str">
        <f t="shared" si="15"/>
        <v>&lt; 25mph</v>
      </c>
    </row>
    <row r="971" spans="1:39" x14ac:dyDescent="0.45">
      <c r="A971" t="str">
        <f ca="1">1+A60</f>
        <v/>
      </c>
      <c r="B971" t="str">
        <f>""</f>
        <v/>
      </c>
      <c r="C971" t="s">
        <v>237</v>
      </c>
      <c r="D971" s="114">
        <v>42856</v>
      </c>
      <c r="E971">
        <v>2017</v>
      </c>
      <c r="F971" s="112">
        <v>0.2361111111111111</v>
      </c>
      <c r="G971">
        <v>38.020944</v>
      </c>
      <c r="H971">
        <v>-119.16076</v>
      </c>
      <c r="I971" t="s">
        <v>41</v>
      </c>
      <c r="J971" t="s">
        <v>42</v>
      </c>
      <c r="K971" t="s">
        <v>4</v>
      </c>
      <c r="L971" t="s">
        <v>4</v>
      </c>
      <c r="N971" t="s">
        <v>43</v>
      </c>
      <c r="O971" t="s">
        <v>238</v>
      </c>
      <c r="P971" t="s">
        <v>239</v>
      </c>
      <c r="Q971" t="s">
        <v>239</v>
      </c>
      <c r="R971" t="s">
        <v>47</v>
      </c>
      <c r="S971" t="s">
        <v>48</v>
      </c>
      <c r="T971" t="s">
        <v>49</v>
      </c>
      <c r="U971" t="s">
        <v>56</v>
      </c>
      <c r="V971">
        <v>55</v>
      </c>
      <c r="W971" t="s">
        <v>51</v>
      </c>
      <c r="X971" t="s">
        <v>52</v>
      </c>
      <c r="Y971" t="s">
        <v>53</v>
      </c>
      <c r="Z971" t="s">
        <v>75</v>
      </c>
      <c r="AA971" t="s">
        <v>76</v>
      </c>
      <c r="AB971" t="s">
        <v>56</v>
      </c>
      <c r="AC971" t="s">
        <v>240</v>
      </c>
      <c r="AD971" t="s">
        <v>56</v>
      </c>
      <c r="AE971" t="s">
        <v>56</v>
      </c>
      <c r="AF971" t="s">
        <v>56</v>
      </c>
      <c r="AG971" t="s">
        <v>55</v>
      </c>
      <c r="AH971" t="s">
        <v>1107</v>
      </c>
      <c r="AI971">
        <v>1.29</v>
      </c>
      <c r="AJ971" t="s">
        <v>1881</v>
      </c>
      <c r="AK971">
        <v>27</v>
      </c>
      <c r="AL971">
        <v>27</v>
      </c>
      <c r="AM971" s="110" t="str">
        <f t="shared" si="15"/>
        <v>25-40mph</v>
      </c>
    </row>
    <row r="972" spans="1:39" x14ac:dyDescent="0.45">
      <c r="A972" t="str">
        <f ca="1">1+A86</f>
        <v/>
      </c>
      <c r="B972" t="str">
        <f>""</f>
        <v/>
      </c>
      <c r="C972" t="s">
        <v>305</v>
      </c>
      <c r="D972" s="114">
        <v>43417</v>
      </c>
      <c r="E972">
        <v>2018</v>
      </c>
      <c r="F972" s="112">
        <v>0.29930555555555549</v>
      </c>
      <c r="G972">
        <v>33.492761000000002</v>
      </c>
      <c r="H972">
        <v>-117.279639</v>
      </c>
      <c r="I972" t="s">
        <v>41</v>
      </c>
      <c r="J972" t="s">
        <v>42</v>
      </c>
      <c r="K972" t="s">
        <v>3</v>
      </c>
      <c r="L972" t="s">
        <v>3</v>
      </c>
      <c r="N972" t="s">
        <v>55</v>
      </c>
      <c r="O972" t="s">
        <v>56</v>
      </c>
      <c r="P972" t="s">
        <v>306</v>
      </c>
      <c r="Q972" t="s">
        <v>307</v>
      </c>
      <c r="R972" t="s">
        <v>61</v>
      </c>
      <c r="S972" t="s">
        <v>62</v>
      </c>
      <c r="T972" t="s">
        <v>49</v>
      </c>
      <c r="U972" t="s">
        <v>56</v>
      </c>
      <c r="V972">
        <v>12</v>
      </c>
      <c r="W972" t="s">
        <v>51</v>
      </c>
      <c r="X972" t="s">
        <v>52</v>
      </c>
      <c r="Y972" t="s">
        <v>53</v>
      </c>
      <c r="Z972" t="s">
        <v>54</v>
      </c>
      <c r="AA972" s="114">
        <v>43417</v>
      </c>
      <c r="AB972" s="112">
        <v>0.29930555555555549</v>
      </c>
      <c r="AC972" t="s">
        <v>86</v>
      </c>
      <c r="AD972" t="s">
        <v>52</v>
      </c>
      <c r="AE972" t="s">
        <v>56</v>
      </c>
      <c r="AF972" t="s">
        <v>56</v>
      </c>
      <c r="AG972" t="s">
        <v>55</v>
      </c>
      <c r="AH972" t="s">
        <v>1882</v>
      </c>
      <c r="AI972">
        <v>7.6</v>
      </c>
      <c r="AJ972" t="s">
        <v>1883</v>
      </c>
      <c r="AK972">
        <v>12.01</v>
      </c>
      <c r="AL972">
        <v>55</v>
      </c>
      <c r="AM972" s="110" t="str">
        <f t="shared" si="15"/>
        <v>&lt; 25mph</v>
      </c>
    </row>
    <row r="973" spans="1:39" x14ac:dyDescent="0.45">
      <c r="A973" t="str">
        <f ca="1">1+A44</f>
        <v/>
      </c>
      <c r="B973" t="str">
        <f>""</f>
        <v/>
      </c>
      <c r="C973" t="s">
        <v>201</v>
      </c>
      <c r="D973" s="114">
        <v>42629</v>
      </c>
      <c r="E973">
        <v>2016</v>
      </c>
      <c r="F973" s="112">
        <v>0.79305555555555551</v>
      </c>
      <c r="G973">
        <v>34.485118999999997</v>
      </c>
      <c r="H973">
        <v>-119.300054</v>
      </c>
      <c r="I973" t="s">
        <v>41</v>
      </c>
      <c r="J973" t="s">
        <v>42</v>
      </c>
      <c r="K973" t="s">
        <v>3</v>
      </c>
      <c r="L973" t="s">
        <v>3</v>
      </c>
      <c r="N973" t="s">
        <v>43</v>
      </c>
      <c r="O973" t="s">
        <v>202</v>
      </c>
      <c r="P973" t="s">
        <v>203</v>
      </c>
      <c r="Q973" t="s">
        <v>203</v>
      </c>
      <c r="R973" t="s">
        <v>61</v>
      </c>
      <c r="S973" t="s">
        <v>62</v>
      </c>
      <c r="T973" t="s">
        <v>49</v>
      </c>
      <c r="U973" t="s">
        <v>56</v>
      </c>
      <c r="V973">
        <v>16</v>
      </c>
      <c r="W973" t="s">
        <v>51</v>
      </c>
      <c r="X973" t="s">
        <v>52</v>
      </c>
      <c r="Y973" t="s">
        <v>53</v>
      </c>
      <c r="Z973" t="s">
        <v>54</v>
      </c>
      <c r="AA973" s="114">
        <v>42629</v>
      </c>
      <c r="AB973" s="112">
        <v>0.79305555555555551</v>
      </c>
      <c r="AC973" t="s">
        <v>37</v>
      </c>
      <c r="AD973" t="s">
        <v>56</v>
      </c>
      <c r="AE973" t="s">
        <v>80</v>
      </c>
      <c r="AF973" t="s">
        <v>81</v>
      </c>
      <c r="AG973" t="s">
        <v>55</v>
      </c>
      <c r="AH973" t="s">
        <v>483</v>
      </c>
      <c r="AI973">
        <v>6.69</v>
      </c>
      <c r="AJ973" t="s">
        <v>1884</v>
      </c>
      <c r="AK973">
        <v>4.99</v>
      </c>
      <c r="AL973">
        <v>6</v>
      </c>
      <c r="AM973" s="110" t="str">
        <f t="shared" si="15"/>
        <v>&lt; 25mph</v>
      </c>
    </row>
    <row r="974" spans="1:39" x14ac:dyDescent="0.45">
      <c r="A974" t="str">
        <f ca="1">1+A20</f>
        <v/>
      </c>
      <c r="B974" t="str">
        <f>""</f>
        <v/>
      </c>
      <c r="C974" t="s">
        <v>129</v>
      </c>
      <c r="D974" s="114">
        <v>42198</v>
      </c>
      <c r="E974">
        <v>2015</v>
      </c>
      <c r="F974" s="112">
        <v>0.46875</v>
      </c>
      <c r="G974">
        <v>33.767847000000003</v>
      </c>
      <c r="H974">
        <v>-117.72072300000001</v>
      </c>
      <c r="I974" t="s">
        <v>41</v>
      </c>
      <c r="J974" t="s">
        <v>42</v>
      </c>
      <c r="K974" t="s">
        <v>6</v>
      </c>
      <c r="L974" t="s">
        <v>6</v>
      </c>
      <c r="N974" t="s">
        <v>43</v>
      </c>
      <c r="O974" t="s">
        <v>101</v>
      </c>
      <c r="P974" t="s">
        <v>130</v>
      </c>
      <c r="Q974" t="s">
        <v>131</v>
      </c>
      <c r="R974" t="s">
        <v>61</v>
      </c>
      <c r="S974" t="s">
        <v>62</v>
      </c>
      <c r="T974" t="s">
        <v>49</v>
      </c>
      <c r="U974" t="s">
        <v>50</v>
      </c>
      <c r="V974">
        <v>12</v>
      </c>
      <c r="W974" t="s">
        <v>51</v>
      </c>
      <c r="X974" t="s">
        <v>52</v>
      </c>
      <c r="Y974" t="s">
        <v>53</v>
      </c>
      <c r="Z974" t="s">
        <v>54</v>
      </c>
      <c r="AA974" s="114">
        <v>42198</v>
      </c>
      <c r="AB974" s="112">
        <v>0.5625</v>
      </c>
      <c r="AC974" t="s">
        <v>55</v>
      </c>
      <c r="AD974" t="s">
        <v>56</v>
      </c>
      <c r="AE974" t="s">
        <v>56</v>
      </c>
      <c r="AF974" t="s">
        <v>56</v>
      </c>
      <c r="AG974" t="s">
        <v>55</v>
      </c>
      <c r="AH974" t="s">
        <v>450</v>
      </c>
      <c r="AI974">
        <v>3.07</v>
      </c>
      <c r="AJ974" t="s">
        <v>1885</v>
      </c>
      <c r="AK974">
        <v>44</v>
      </c>
      <c r="AL974">
        <v>149</v>
      </c>
      <c r="AM974" s="110" t="str">
        <f t="shared" si="15"/>
        <v>40-55mph</v>
      </c>
    </row>
    <row r="975" spans="1:39" x14ac:dyDescent="0.45">
      <c r="A975">
        <f>1+A52</f>
        <v>10005</v>
      </c>
      <c r="B975" t="str">
        <f>""</f>
        <v/>
      </c>
      <c r="C975" t="s">
        <v>221</v>
      </c>
      <c r="D975" s="114">
        <v>42694</v>
      </c>
      <c r="E975">
        <v>2016</v>
      </c>
      <c r="F975" s="112">
        <v>0.46875</v>
      </c>
      <c r="G975">
        <v>34.188339999999997</v>
      </c>
      <c r="H975">
        <v>-118.874252</v>
      </c>
      <c r="I975" t="s">
        <v>41</v>
      </c>
      <c r="J975" t="s">
        <v>42</v>
      </c>
      <c r="K975" t="s">
        <v>3</v>
      </c>
      <c r="L975" t="s">
        <v>3</v>
      </c>
      <c r="N975" t="s">
        <v>133</v>
      </c>
      <c r="O975" t="s">
        <v>56</v>
      </c>
      <c r="P975" t="s">
        <v>222</v>
      </c>
      <c r="Q975" t="s">
        <v>222</v>
      </c>
      <c r="R975" t="s">
        <v>61</v>
      </c>
      <c r="S975" t="s">
        <v>62</v>
      </c>
      <c r="T975" t="s">
        <v>49</v>
      </c>
      <c r="U975" t="s">
        <v>223</v>
      </c>
      <c r="V975">
        <v>16</v>
      </c>
      <c r="W975" t="s">
        <v>51</v>
      </c>
      <c r="X975" t="s">
        <v>52</v>
      </c>
      <c r="Y975" t="s">
        <v>53</v>
      </c>
      <c r="Z975" t="s">
        <v>75</v>
      </c>
      <c r="AA975" t="s">
        <v>76</v>
      </c>
      <c r="AB975" t="s">
        <v>56</v>
      </c>
      <c r="AC975" t="s">
        <v>37</v>
      </c>
      <c r="AD975" t="s">
        <v>56</v>
      </c>
      <c r="AE975" t="s">
        <v>112</v>
      </c>
      <c r="AF975" t="s">
        <v>70</v>
      </c>
      <c r="AG975" t="s">
        <v>55</v>
      </c>
      <c r="AH975" t="s">
        <v>798</v>
      </c>
      <c r="AI975">
        <v>5.78</v>
      </c>
      <c r="AJ975" t="s">
        <v>1886</v>
      </c>
      <c r="AK975">
        <v>12.59</v>
      </c>
      <c r="AL975">
        <v>67</v>
      </c>
      <c r="AM975" s="110" t="str">
        <f t="shared" si="15"/>
        <v>&lt; 25mph</v>
      </c>
    </row>
    <row r="976" spans="1:39" x14ac:dyDescent="0.45">
      <c r="A976" t="str">
        <f ca="1">1+A123</f>
        <v/>
      </c>
      <c r="B976" t="str">
        <f>""</f>
        <v/>
      </c>
      <c r="C976" t="s">
        <v>399</v>
      </c>
      <c r="D976" s="114">
        <v>44038</v>
      </c>
      <c r="E976">
        <v>2020</v>
      </c>
      <c r="F976" s="112">
        <v>0.53472222222222221</v>
      </c>
      <c r="G976">
        <v>34.532646999999997</v>
      </c>
      <c r="H976">
        <v>-118.05408300000001</v>
      </c>
      <c r="I976" t="s">
        <v>41</v>
      </c>
      <c r="J976" t="s">
        <v>42</v>
      </c>
      <c r="K976" t="s">
        <v>3</v>
      </c>
      <c r="L976" t="s">
        <v>3</v>
      </c>
      <c r="N976" t="s">
        <v>55</v>
      </c>
      <c r="P976" t="s">
        <v>400</v>
      </c>
      <c r="Q976" t="s">
        <v>400</v>
      </c>
      <c r="R976" t="s">
        <v>62</v>
      </c>
      <c r="S976" t="s">
        <v>62</v>
      </c>
      <c r="U976" t="s">
        <v>64</v>
      </c>
      <c r="V976">
        <v>12</v>
      </c>
      <c r="W976" t="s">
        <v>51</v>
      </c>
      <c r="X976" t="s">
        <v>63</v>
      </c>
      <c r="Y976" t="s">
        <v>53</v>
      </c>
      <c r="Z976" t="s">
        <v>75</v>
      </c>
      <c r="AC976" t="s">
        <v>86</v>
      </c>
      <c r="AD976" t="s">
        <v>63</v>
      </c>
      <c r="AG976" t="s">
        <v>63</v>
      </c>
      <c r="AH976" t="s">
        <v>500</v>
      </c>
      <c r="AI976">
        <v>2.76</v>
      </c>
      <c r="AJ976" t="s">
        <v>1887</v>
      </c>
      <c r="AK976">
        <v>37</v>
      </c>
      <c r="AL976">
        <v>6</v>
      </c>
      <c r="AM976" s="110" t="str">
        <f t="shared" si="15"/>
        <v>25-40mph</v>
      </c>
    </row>
    <row r="977" spans="1:39" x14ac:dyDescent="0.45">
      <c r="A977" t="str">
        <f ca="1">1+A71</f>
        <v/>
      </c>
      <c r="B977" t="str">
        <f>""</f>
        <v/>
      </c>
      <c r="C977" t="s">
        <v>266</v>
      </c>
      <c r="D977" s="114">
        <v>42975</v>
      </c>
      <c r="E977">
        <v>2017</v>
      </c>
      <c r="F977" s="112">
        <v>0.1736111111111111</v>
      </c>
      <c r="G977">
        <v>33.957009999999997</v>
      </c>
      <c r="H977">
        <v>-117.861324</v>
      </c>
      <c r="I977" t="s">
        <v>41</v>
      </c>
      <c r="J977" t="s">
        <v>42</v>
      </c>
      <c r="K977" t="s">
        <v>3</v>
      </c>
      <c r="L977" t="s">
        <v>3</v>
      </c>
      <c r="N977" t="s">
        <v>133</v>
      </c>
      <c r="O977" t="s">
        <v>56</v>
      </c>
      <c r="P977" t="s">
        <v>267</v>
      </c>
      <c r="Q977" t="s">
        <v>268</v>
      </c>
      <c r="R977" t="s">
        <v>61</v>
      </c>
      <c r="S977" t="s">
        <v>62</v>
      </c>
      <c r="T977" t="s">
        <v>49</v>
      </c>
      <c r="U977" t="s">
        <v>56</v>
      </c>
      <c r="V977">
        <v>16</v>
      </c>
      <c r="W977" t="s">
        <v>51</v>
      </c>
      <c r="X977" t="s">
        <v>52</v>
      </c>
      <c r="Y977" t="s">
        <v>53</v>
      </c>
      <c r="Z977" t="s">
        <v>75</v>
      </c>
      <c r="AA977" t="s">
        <v>76</v>
      </c>
      <c r="AB977" t="s">
        <v>56</v>
      </c>
      <c r="AC977" t="s">
        <v>86</v>
      </c>
      <c r="AD977" t="s">
        <v>146</v>
      </c>
      <c r="AE977" t="s">
        <v>56</v>
      </c>
      <c r="AF977" t="s">
        <v>56</v>
      </c>
      <c r="AG977" t="s">
        <v>55</v>
      </c>
      <c r="AH977" t="s">
        <v>559</v>
      </c>
      <c r="AI977">
        <v>2.34</v>
      </c>
      <c r="AJ977" t="s">
        <v>1888</v>
      </c>
      <c r="AK977">
        <v>18.989999999999998</v>
      </c>
      <c r="AL977">
        <v>102</v>
      </c>
      <c r="AM977" s="110" t="str">
        <f t="shared" si="15"/>
        <v>&lt; 25mph</v>
      </c>
    </row>
    <row r="978" spans="1:39" x14ac:dyDescent="0.45">
      <c r="A978" t="str">
        <f ca="1">1+A35</f>
        <v/>
      </c>
      <c r="B978" t="str">
        <f>""</f>
        <v/>
      </c>
      <c r="C978" t="s">
        <v>176</v>
      </c>
      <c r="D978" s="114">
        <v>42526</v>
      </c>
      <c r="E978">
        <v>2016</v>
      </c>
      <c r="F978" s="112">
        <v>0.66597222222222219</v>
      </c>
      <c r="G978">
        <v>34.420771999999999</v>
      </c>
      <c r="H978">
        <v>-118.421786</v>
      </c>
      <c r="I978" t="s">
        <v>41</v>
      </c>
      <c r="J978" t="s">
        <v>42</v>
      </c>
      <c r="K978" t="s">
        <v>3</v>
      </c>
      <c r="L978" t="s">
        <v>3</v>
      </c>
      <c r="N978" t="s">
        <v>43</v>
      </c>
      <c r="O978" t="s">
        <v>148</v>
      </c>
      <c r="P978" t="s">
        <v>177</v>
      </c>
      <c r="Q978" t="s">
        <v>177</v>
      </c>
      <c r="R978" t="s">
        <v>61</v>
      </c>
      <c r="S978" t="s">
        <v>62</v>
      </c>
      <c r="T978" t="s">
        <v>49</v>
      </c>
      <c r="U978" t="s">
        <v>163</v>
      </c>
      <c r="V978">
        <v>16</v>
      </c>
      <c r="W978" t="s">
        <v>51</v>
      </c>
      <c r="X978" t="s">
        <v>52</v>
      </c>
      <c r="Y978" t="s">
        <v>53</v>
      </c>
      <c r="Z978" t="s">
        <v>54</v>
      </c>
      <c r="AA978" s="114">
        <v>42526</v>
      </c>
      <c r="AB978" s="112">
        <v>0.66597222222222219</v>
      </c>
      <c r="AC978" t="s">
        <v>55</v>
      </c>
      <c r="AD978" t="s">
        <v>56</v>
      </c>
      <c r="AE978" t="s">
        <v>56</v>
      </c>
      <c r="AF978" t="s">
        <v>56</v>
      </c>
      <c r="AG978" t="s">
        <v>55</v>
      </c>
      <c r="AH978" t="s">
        <v>455</v>
      </c>
      <c r="AI978">
        <v>4.67</v>
      </c>
      <c r="AJ978" t="s">
        <v>1889</v>
      </c>
      <c r="AK978">
        <v>32.01</v>
      </c>
      <c r="AL978">
        <v>55</v>
      </c>
      <c r="AM978" s="110" t="str">
        <f t="shared" si="15"/>
        <v>25-40mph</v>
      </c>
    </row>
    <row r="979" spans="1:39" x14ac:dyDescent="0.45">
      <c r="A979" t="str">
        <f ca="1">1+A83</f>
        <v/>
      </c>
      <c r="B979" t="str">
        <f>""</f>
        <v/>
      </c>
      <c r="C979" t="s">
        <v>297</v>
      </c>
      <c r="D979" s="114">
        <v>43341</v>
      </c>
      <c r="E979">
        <v>2018</v>
      </c>
      <c r="F979" s="112">
        <v>0.73055555555555551</v>
      </c>
      <c r="G979">
        <v>35.735773000000002</v>
      </c>
      <c r="H979">
        <v>-118.719154</v>
      </c>
      <c r="I979" t="s">
        <v>41</v>
      </c>
      <c r="J979" t="s">
        <v>42</v>
      </c>
      <c r="K979" t="s">
        <v>3</v>
      </c>
      <c r="L979" t="s">
        <v>3</v>
      </c>
      <c r="N979" t="s">
        <v>43</v>
      </c>
      <c r="O979" t="s">
        <v>179</v>
      </c>
      <c r="P979" t="s">
        <v>298</v>
      </c>
      <c r="Q979" t="s">
        <v>299</v>
      </c>
      <c r="R979" t="s">
        <v>47</v>
      </c>
      <c r="S979" t="s">
        <v>48</v>
      </c>
      <c r="T979" t="s">
        <v>49</v>
      </c>
      <c r="U979" t="s">
        <v>56</v>
      </c>
      <c r="V979">
        <v>12</v>
      </c>
      <c r="W979" t="s">
        <v>51</v>
      </c>
      <c r="X979" t="s">
        <v>52</v>
      </c>
      <c r="Y979" t="s">
        <v>53</v>
      </c>
      <c r="Z979" t="s">
        <v>54</v>
      </c>
      <c r="AA979" s="114">
        <v>43341</v>
      </c>
      <c r="AB979" s="112">
        <v>0.79583333333333328</v>
      </c>
      <c r="AC979" t="s">
        <v>37</v>
      </c>
      <c r="AD979" t="s">
        <v>56</v>
      </c>
      <c r="AE979" t="s">
        <v>41</v>
      </c>
      <c r="AF979" t="s">
        <v>70</v>
      </c>
      <c r="AG979" t="s">
        <v>55</v>
      </c>
      <c r="AH979" t="s">
        <v>516</v>
      </c>
      <c r="AI979">
        <v>6.68</v>
      </c>
      <c r="AJ979" t="s">
        <v>1890</v>
      </c>
      <c r="AK979">
        <v>4.99</v>
      </c>
      <c r="AL979">
        <v>1</v>
      </c>
      <c r="AM979" s="110" t="str">
        <f t="shared" si="15"/>
        <v>&lt; 25mph</v>
      </c>
    </row>
    <row r="980" spans="1:39" x14ac:dyDescent="0.45">
      <c r="A980" t="str">
        <f ca="1">1+A124</f>
        <v/>
      </c>
      <c r="B980" t="str">
        <f>""</f>
        <v/>
      </c>
      <c r="C980" t="s">
        <v>401</v>
      </c>
      <c r="D980" s="114">
        <v>44046</v>
      </c>
      <c r="E980">
        <v>2020</v>
      </c>
      <c r="F980" s="112">
        <v>0.43958333333333333</v>
      </c>
      <c r="G980">
        <v>34.075845999999999</v>
      </c>
      <c r="H980">
        <v>-116.554771</v>
      </c>
      <c r="I980" t="s">
        <v>63</v>
      </c>
      <c r="J980" t="s">
        <v>42</v>
      </c>
      <c r="K980" t="s">
        <v>3</v>
      </c>
      <c r="L980" t="s">
        <v>3</v>
      </c>
      <c r="N980" t="s">
        <v>55</v>
      </c>
      <c r="P980" t="s">
        <v>402</v>
      </c>
      <c r="Q980" t="s">
        <v>402</v>
      </c>
      <c r="R980" t="s">
        <v>48</v>
      </c>
      <c r="S980" t="s">
        <v>48</v>
      </c>
      <c r="U980" t="s">
        <v>64</v>
      </c>
      <c r="V980">
        <v>12</v>
      </c>
      <c r="W980" t="s">
        <v>51</v>
      </c>
      <c r="X980" t="s">
        <v>52</v>
      </c>
      <c r="Y980" t="s">
        <v>53</v>
      </c>
      <c r="Z980" t="s">
        <v>54</v>
      </c>
      <c r="AA980" s="114">
        <v>44046</v>
      </c>
      <c r="AB980" s="112">
        <v>0.80208333333333337</v>
      </c>
      <c r="AC980" t="s">
        <v>37</v>
      </c>
      <c r="AE980" t="s">
        <v>141</v>
      </c>
      <c r="AF980" t="s">
        <v>70</v>
      </c>
      <c r="AG980" t="s">
        <v>321</v>
      </c>
      <c r="AH980" t="s">
        <v>757</v>
      </c>
      <c r="AI980">
        <v>7.55</v>
      </c>
      <c r="AJ980" t="s">
        <v>1891</v>
      </c>
      <c r="AK980">
        <v>13.09</v>
      </c>
      <c r="AL980">
        <v>6</v>
      </c>
      <c r="AM980" s="110" t="str">
        <f t="shared" si="15"/>
        <v>&lt; 25mph</v>
      </c>
    </row>
    <row r="981" spans="1:39" x14ac:dyDescent="0.45">
      <c r="A981" t="str">
        <f ca="1">1+A9</f>
        <v/>
      </c>
      <c r="B981" t="str">
        <f>""</f>
        <v/>
      </c>
      <c r="C981" t="s">
        <v>89</v>
      </c>
      <c r="D981" s="114">
        <v>42130</v>
      </c>
      <c r="E981">
        <v>2015</v>
      </c>
      <c r="F981" s="112">
        <v>0.5854166666666667</v>
      </c>
      <c r="G981">
        <v>33.717585</v>
      </c>
      <c r="H981">
        <v>-117.72539</v>
      </c>
      <c r="I981" t="s">
        <v>41</v>
      </c>
      <c r="J981" t="s">
        <v>42</v>
      </c>
      <c r="K981" t="s">
        <v>3</v>
      </c>
      <c r="L981" t="s">
        <v>3</v>
      </c>
      <c r="N981" t="s">
        <v>43</v>
      </c>
      <c r="O981" t="s">
        <v>93</v>
      </c>
      <c r="P981" t="s">
        <v>94</v>
      </c>
      <c r="Q981" t="s">
        <v>95</v>
      </c>
      <c r="R981" t="s">
        <v>61</v>
      </c>
      <c r="S981" t="s">
        <v>62</v>
      </c>
      <c r="T981" t="s">
        <v>49</v>
      </c>
      <c r="U981" t="s">
        <v>56</v>
      </c>
      <c r="V981">
        <v>12</v>
      </c>
      <c r="W981" t="s">
        <v>51</v>
      </c>
      <c r="X981" t="s">
        <v>52</v>
      </c>
      <c r="Y981" t="s">
        <v>53</v>
      </c>
      <c r="Z981" t="s">
        <v>54</v>
      </c>
      <c r="AA981" s="114">
        <v>42130</v>
      </c>
      <c r="AB981" s="112">
        <v>0.5854166666666667</v>
      </c>
      <c r="AC981" t="s">
        <v>37</v>
      </c>
      <c r="AD981" t="s">
        <v>56</v>
      </c>
      <c r="AE981" t="s">
        <v>80</v>
      </c>
      <c r="AF981" t="s">
        <v>70</v>
      </c>
      <c r="AG981" t="s">
        <v>64</v>
      </c>
      <c r="AH981" t="s">
        <v>450</v>
      </c>
      <c r="AI981">
        <v>6.54</v>
      </c>
      <c r="AJ981" t="s">
        <v>1892</v>
      </c>
      <c r="AK981">
        <v>18.989999999999998</v>
      </c>
      <c r="AL981">
        <v>50</v>
      </c>
      <c r="AM981" s="110" t="str">
        <f t="shared" si="15"/>
        <v>&lt; 25mph</v>
      </c>
    </row>
    <row r="982" spans="1:39" x14ac:dyDescent="0.45">
      <c r="A982">
        <f>1+A52</f>
        <v>10005</v>
      </c>
      <c r="B982" t="str">
        <f>""</f>
        <v/>
      </c>
      <c r="C982" t="s">
        <v>221</v>
      </c>
      <c r="D982" s="114">
        <v>42694</v>
      </c>
      <c r="E982">
        <v>2016</v>
      </c>
      <c r="F982" s="112">
        <v>0.46875</v>
      </c>
      <c r="G982">
        <v>34.188339999999997</v>
      </c>
      <c r="H982">
        <v>-118.874252</v>
      </c>
      <c r="I982" t="s">
        <v>41</v>
      </c>
      <c r="J982" t="s">
        <v>42</v>
      </c>
      <c r="K982" t="s">
        <v>3</v>
      </c>
      <c r="L982" t="s">
        <v>3</v>
      </c>
      <c r="N982" t="s">
        <v>133</v>
      </c>
      <c r="O982" t="s">
        <v>56</v>
      </c>
      <c r="P982" t="s">
        <v>222</v>
      </c>
      <c r="Q982" t="s">
        <v>222</v>
      </c>
      <c r="R982" t="s">
        <v>61</v>
      </c>
      <c r="S982" t="s">
        <v>62</v>
      </c>
      <c r="T982" t="s">
        <v>49</v>
      </c>
      <c r="U982" t="s">
        <v>223</v>
      </c>
      <c r="V982">
        <v>16</v>
      </c>
      <c r="W982" t="s">
        <v>51</v>
      </c>
      <c r="X982" t="s">
        <v>52</v>
      </c>
      <c r="Y982" t="s">
        <v>53</v>
      </c>
      <c r="Z982" t="s">
        <v>75</v>
      </c>
      <c r="AA982" t="s">
        <v>76</v>
      </c>
      <c r="AB982" t="s">
        <v>56</v>
      </c>
      <c r="AC982" t="s">
        <v>37</v>
      </c>
      <c r="AD982" t="s">
        <v>56</v>
      </c>
      <c r="AE982" t="s">
        <v>112</v>
      </c>
      <c r="AF982" t="s">
        <v>70</v>
      </c>
      <c r="AG982" t="s">
        <v>55</v>
      </c>
      <c r="AH982" t="s">
        <v>730</v>
      </c>
      <c r="AI982">
        <v>7.89</v>
      </c>
      <c r="AJ982" t="s">
        <v>1893</v>
      </c>
      <c r="AK982">
        <v>8.01</v>
      </c>
      <c r="AL982">
        <v>69</v>
      </c>
      <c r="AM982" s="110" t="str">
        <f t="shared" si="15"/>
        <v>&lt; 25mph</v>
      </c>
    </row>
    <row r="983" spans="1:39" x14ac:dyDescent="0.45">
      <c r="A983">
        <f>1+A11</f>
        <v>2</v>
      </c>
      <c r="B983" t="str">
        <f>""</f>
        <v/>
      </c>
      <c r="C983" t="s">
        <v>100</v>
      </c>
      <c r="D983" s="114">
        <v>42147</v>
      </c>
      <c r="E983">
        <v>2015</v>
      </c>
      <c r="F983" s="112">
        <v>0.49791666666666667</v>
      </c>
      <c r="G983">
        <v>34.300640000000001</v>
      </c>
      <c r="H983">
        <v>-118.361272</v>
      </c>
      <c r="I983" t="s">
        <v>41</v>
      </c>
      <c r="J983" t="s">
        <v>42</v>
      </c>
      <c r="K983" t="s">
        <v>4</v>
      </c>
      <c r="L983" t="s">
        <v>4</v>
      </c>
      <c r="N983" t="s">
        <v>43</v>
      </c>
      <c r="O983" t="s">
        <v>101</v>
      </c>
      <c r="P983" t="s">
        <v>102</v>
      </c>
      <c r="Q983" t="s">
        <v>103</v>
      </c>
      <c r="R983" t="s">
        <v>61</v>
      </c>
      <c r="S983" t="s">
        <v>62</v>
      </c>
      <c r="T983" t="s">
        <v>49</v>
      </c>
      <c r="U983" t="s">
        <v>50</v>
      </c>
      <c r="V983">
        <v>16</v>
      </c>
      <c r="W983" t="s">
        <v>51</v>
      </c>
      <c r="X983" t="s">
        <v>52</v>
      </c>
      <c r="Y983" t="s">
        <v>53</v>
      </c>
      <c r="Z983" t="s">
        <v>54</v>
      </c>
      <c r="AA983" s="114">
        <v>42147</v>
      </c>
      <c r="AB983" s="112">
        <v>0.46180555555555558</v>
      </c>
      <c r="AC983" t="s">
        <v>55</v>
      </c>
      <c r="AD983" t="s">
        <v>56</v>
      </c>
      <c r="AE983" t="s">
        <v>56</v>
      </c>
      <c r="AF983" t="s">
        <v>56</v>
      </c>
      <c r="AG983" t="s">
        <v>55</v>
      </c>
      <c r="AH983" t="s">
        <v>455</v>
      </c>
      <c r="AI983">
        <v>4.8899999999999997</v>
      </c>
      <c r="AJ983" t="s">
        <v>1894</v>
      </c>
      <c r="AK983">
        <v>28.01</v>
      </c>
      <c r="AL983">
        <v>98</v>
      </c>
      <c r="AM983" s="110" t="str">
        <f t="shared" si="15"/>
        <v>25-40mph</v>
      </c>
    </row>
    <row r="984" spans="1:39" x14ac:dyDescent="0.45">
      <c r="A984">
        <f>1+A87</f>
        <v>10004</v>
      </c>
      <c r="B984" t="str">
        <f>""</f>
        <v/>
      </c>
      <c r="C984" t="s">
        <v>308</v>
      </c>
      <c r="D984" s="114">
        <v>43540</v>
      </c>
      <c r="E984">
        <v>2019</v>
      </c>
      <c r="F984" s="112">
        <v>0.74861111111111112</v>
      </c>
      <c r="G984">
        <v>33.618243999999997</v>
      </c>
      <c r="H984">
        <v>-117.802474</v>
      </c>
      <c r="I984" t="s">
        <v>41</v>
      </c>
      <c r="J984" t="s">
        <v>42</v>
      </c>
      <c r="K984" t="s">
        <v>4</v>
      </c>
      <c r="L984" t="s">
        <v>4</v>
      </c>
      <c r="N984" t="s">
        <v>55</v>
      </c>
      <c r="P984" t="s">
        <v>309</v>
      </c>
      <c r="Q984" t="s">
        <v>309</v>
      </c>
      <c r="R984" t="s">
        <v>61</v>
      </c>
      <c r="S984" t="s">
        <v>62</v>
      </c>
      <c r="T984" t="s">
        <v>49</v>
      </c>
      <c r="U984" t="s">
        <v>310</v>
      </c>
      <c r="V984">
        <v>12</v>
      </c>
      <c r="W984" t="s">
        <v>51</v>
      </c>
      <c r="X984" t="s">
        <v>52</v>
      </c>
      <c r="Y984" t="s">
        <v>53</v>
      </c>
      <c r="Z984" t="s">
        <v>54</v>
      </c>
      <c r="AA984" s="114">
        <v>43540</v>
      </c>
      <c r="AB984" s="112">
        <v>0.74861111111111112</v>
      </c>
      <c r="AC984" t="s">
        <v>86</v>
      </c>
      <c r="AD984" t="s">
        <v>311</v>
      </c>
      <c r="AG984" t="s">
        <v>55</v>
      </c>
      <c r="AH984" t="s">
        <v>838</v>
      </c>
      <c r="AI984">
        <v>6.43</v>
      </c>
      <c r="AJ984" t="s">
        <v>1895</v>
      </c>
      <c r="AK984">
        <v>20.399999999999999</v>
      </c>
      <c r="AL984">
        <v>108</v>
      </c>
      <c r="AM984" s="110" t="str">
        <f t="shared" si="15"/>
        <v>&lt; 25mph</v>
      </c>
    </row>
    <row r="985" spans="1:39" x14ac:dyDescent="0.45">
      <c r="A985" t="str">
        <f ca="1">1+A92</f>
        <v/>
      </c>
      <c r="B985" t="str">
        <f>""</f>
        <v/>
      </c>
      <c r="C985" t="s">
        <v>322</v>
      </c>
      <c r="D985" s="114">
        <v>43636</v>
      </c>
      <c r="E985">
        <v>2019</v>
      </c>
      <c r="F985" s="112">
        <v>0.58888888888888891</v>
      </c>
      <c r="G985">
        <v>34.229846000000002</v>
      </c>
      <c r="H985">
        <v>-117.404802</v>
      </c>
      <c r="I985" t="s">
        <v>41</v>
      </c>
      <c r="J985" t="s">
        <v>42</v>
      </c>
      <c r="K985" t="s">
        <v>3</v>
      </c>
      <c r="L985" t="s">
        <v>3</v>
      </c>
      <c r="N985" t="s">
        <v>43</v>
      </c>
      <c r="O985" t="s">
        <v>323</v>
      </c>
      <c r="P985" t="s">
        <v>324</v>
      </c>
      <c r="Q985" t="s">
        <v>324</v>
      </c>
      <c r="R985" t="s">
        <v>47</v>
      </c>
      <c r="S985" t="s">
        <v>48</v>
      </c>
      <c r="T985" t="s">
        <v>49</v>
      </c>
      <c r="U985" t="s">
        <v>153</v>
      </c>
      <c r="V985">
        <v>12</v>
      </c>
      <c r="W985" t="s">
        <v>51</v>
      </c>
      <c r="X985" t="s">
        <v>52</v>
      </c>
      <c r="Y985" t="s">
        <v>53</v>
      </c>
      <c r="Z985" t="s">
        <v>75</v>
      </c>
      <c r="AC985" t="s">
        <v>37</v>
      </c>
      <c r="AE985" t="s">
        <v>41</v>
      </c>
      <c r="AF985" t="s">
        <v>70</v>
      </c>
      <c r="AG985" t="s">
        <v>137</v>
      </c>
      <c r="AH985" t="s">
        <v>1896</v>
      </c>
      <c r="AI985">
        <v>7.03</v>
      </c>
      <c r="AJ985" t="s">
        <v>1897</v>
      </c>
      <c r="AK985">
        <v>29.97</v>
      </c>
      <c r="AL985">
        <v>9</v>
      </c>
      <c r="AM985" s="110" t="str">
        <f t="shared" si="15"/>
        <v>25-40mph</v>
      </c>
    </row>
    <row r="986" spans="1:39" x14ac:dyDescent="0.45">
      <c r="A986">
        <v>1</v>
      </c>
      <c r="B986" t="str">
        <f>""</f>
        <v/>
      </c>
      <c r="C986" t="s">
        <v>40</v>
      </c>
      <c r="D986" s="114">
        <v>42041</v>
      </c>
      <c r="E986">
        <v>2015</v>
      </c>
      <c r="F986" s="112">
        <v>0.55208333333333337</v>
      </c>
      <c r="G986">
        <v>37.453960000000002</v>
      </c>
      <c r="H986">
        <v>-118.58419600000001</v>
      </c>
      <c r="I986" t="s">
        <v>41</v>
      </c>
      <c r="J986" t="s">
        <v>42</v>
      </c>
      <c r="K986" t="s">
        <v>9</v>
      </c>
      <c r="L986" t="s">
        <v>9</v>
      </c>
      <c r="N986" t="s">
        <v>43</v>
      </c>
      <c r="O986" t="s">
        <v>44</v>
      </c>
      <c r="P986" t="s">
        <v>45</v>
      </c>
      <c r="Q986" t="s">
        <v>46</v>
      </c>
      <c r="R986" t="s">
        <v>47</v>
      </c>
      <c r="S986" t="s">
        <v>48</v>
      </c>
      <c r="T986" t="s">
        <v>49</v>
      </c>
      <c r="U986" t="s">
        <v>50</v>
      </c>
      <c r="V986">
        <v>12</v>
      </c>
      <c r="W986" t="s">
        <v>51</v>
      </c>
      <c r="X986" t="s">
        <v>52</v>
      </c>
      <c r="Y986" t="s">
        <v>53</v>
      </c>
      <c r="Z986" t="s">
        <v>54</v>
      </c>
      <c r="AA986" s="114">
        <v>42041</v>
      </c>
      <c r="AB986" s="112">
        <v>0.55208333333333337</v>
      </c>
      <c r="AC986" t="s">
        <v>55</v>
      </c>
      <c r="AD986" t="s">
        <v>56</v>
      </c>
      <c r="AE986" t="s">
        <v>56</v>
      </c>
      <c r="AF986" t="s">
        <v>56</v>
      </c>
      <c r="AG986" t="s">
        <v>55</v>
      </c>
      <c r="AH986" t="s">
        <v>438</v>
      </c>
      <c r="AI986">
        <v>4.68</v>
      </c>
      <c r="AJ986" t="s">
        <v>1898</v>
      </c>
      <c r="AK986">
        <v>11.01</v>
      </c>
      <c r="AL986">
        <v>1</v>
      </c>
      <c r="AM986" s="110" t="str">
        <f t="shared" si="15"/>
        <v>&lt; 25mph</v>
      </c>
    </row>
    <row r="987" spans="1:39" x14ac:dyDescent="0.45">
      <c r="A987">
        <f>1+A131</f>
        <v>10005</v>
      </c>
      <c r="B987" t="s">
        <v>414</v>
      </c>
      <c r="D987" s="114">
        <v>42545</v>
      </c>
      <c r="E987">
        <v>2016</v>
      </c>
      <c r="F987" s="112">
        <v>0.22916666666666671</v>
      </c>
      <c r="G987">
        <v>37.979965999999997</v>
      </c>
      <c r="H987">
        <v>-119.142403</v>
      </c>
      <c r="I987" t="s">
        <v>41</v>
      </c>
      <c r="J987" t="s">
        <v>42</v>
      </c>
      <c r="K987" t="s">
        <v>7</v>
      </c>
      <c r="M987" t="s">
        <v>7</v>
      </c>
      <c r="N987" t="s">
        <v>43</v>
      </c>
      <c r="O987" t="s">
        <v>409</v>
      </c>
      <c r="AG987" t="s">
        <v>331</v>
      </c>
      <c r="AH987" t="s">
        <v>1107</v>
      </c>
      <c r="AI987">
        <v>4.3</v>
      </c>
      <c r="AJ987" t="s">
        <v>1899</v>
      </c>
      <c r="AK987">
        <v>8.99</v>
      </c>
      <c r="AL987">
        <v>9</v>
      </c>
      <c r="AM987" s="110" t="str">
        <f t="shared" si="15"/>
        <v>&lt; 25mph</v>
      </c>
    </row>
    <row r="988" spans="1:39" x14ac:dyDescent="0.45">
      <c r="A988" t="str">
        <f ca="1">1+A14</f>
        <v/>
      </c>
      <c r="B988" t="str">
        <f>""</f>
        <v/>
      </c>
      <c r="C988" t="s">
        <v>113</v>
      </c>
      <c r="D988" s="114">
        <v>42154</v>
      </c>
      <c r="E988">
        <v>2015</v>
      </c>
      <c r="F988" s="112">
        <v>0.6430555555555556</v>
      </c>
      <c r="G988">
        <v>33.709730999999998</v>
      </c>
      <c r="H988">
        <v>-117.64594700000001</v>
      </c>
      <c r="I988" t="s">
        <v>41</v>
      </c>
      <c r="J988" t="s">
        <v>42</v>
      </c>
      <c r="K988" t="s">
        <v>3</v>
      </c>
      <c r="L988" t="s">
        <v>3</v>
      </c>
      <c r="N988" t="s">
        <v>43</v>
      </c>
      <c r="O988" t="s">
        <v>93</v>
      </c>
      <c r="P988" t="s">
        <v>114</v>
      </c>
      <c r="Q988" t="s">
        <v>115</v>
      </c>
      <c r="R988" t="s">
        <v>61</v>
      </c>
      <c r="S988" t="s">
        <v>62</v>
      </c>
      <c r="T988" t="s">
        <v>49</v>
      </c>
      <c r="U988" t="s">
        <v>50</v>
      </c>
      <c r="V988">
        <v>12</v>
      </c>
      <c r="W988" t="s">
        <v>51</v>
      </c>
      <c r="X988" t="s">
        <v>63</v>
      </c>
      <c r="Y988" t="s">
        <v>53</v>
      </c>
      <c r="Z988" t="s">
        <v>54</v>
      </c>
      <c r="AA988" s="114">
        <v>42154</v>
      </c>
      <c r="AB988" s="112">
        <v>0.6430555555555556</v>
      </c>
      <c r="AC988" t="s">
        <v>37</v>
      </c>
      <c r="AD988" t="s">
        <v>56</v>
      </c>
      <c r="AE988" t="s">
        <v>112</v>
      </c>
      <c r="AF988" t="s">
        <v>70</v>
      </c>
      <c r="AG988" t="s">
        <v>55</v>
      </c>
      <c r="AH988" t="s">
        <v>450</v>
      </c>
      <c r="AI988">
        <v>7.87</v>
      </c>
      <c r="AJ988" t="s">
        <v>1900</v>
      </c>
      <c r="AK988">
        <v>18.989999999999998</v>
      </c>
      <c r="AL988">
        <v>49</v>
      </c>
      <c r="AM988" s="110" t="str">
        <f t="shared" si="15"/>
        <v>&lt; 25mph</v>
      </c>
    </row>
    <row r="989" spans="1:39" x14ac:dyDescent="0.45">
      <c r="A989" t="str">
        <f ca="1">1+A80</f>
        <v/>
      </c>
      <c r="B989" t="str">
        <f>""</f>
        <v/>
      </c>
      <c r="C989" t="s">
        <v>288</v>
      </c>
      <c r="D989" s="114">
        <v>43280</v>
      </c>
      <c r="E989">
        <v>2018</v>
      </c>
      <c r="F989" s="112">
        <v>0.14583333333333329</v>
      </c>
      <c r="G989">
        <v>34.135827999999997</v>
      </c>
      <c r="H989">
        <v>-118.59935900000001</v>
      </c>
      <c r="I989" t="s">
        <v>41</v>
      </c>
      <c r="J989" t="s">
        <v>42</v>
      </c>
      <c r="K989" t="s">
        <v>3</v>
      </c>
      <c r="L989" t="s">
        <v>3</v>
      </c>
      <c r="N989" t="s">
        <v>133</v>
      </c>
      <c r="O989" t="s">
        <v>56</v>
      </c>
      <c r="P989" t="s">
        <v>289</v>
      </c>
      <c r="Q989" t="s">
        <v>290</v>
      </c>
      <c r="R989" t="s">
        <v>61</v>
      </c>
      <c r="S989" t="s">
        <v>62</v>
      </c>
      <c r="T989" t="s">
        <v>49</v>
      </c>
      <c r="U989" t="s">
        <v>56</v>
      </c>
      <c r="V989">
        <v>12</v>
      </c>
      <c r="W989" t="s">
        <v>51</v>
      </c>
      <c r="X989" t="s">
        <v>52</v>
      </c>
      <c r="Y989" t="s">
        <v>53</v>
      </c>
      <c r="Z989" t="s">
        <v>54</v>
      </c>
      <c r="AA989" s="114">
        <v>43280</v>
      </c>
      <c r="AB989" s="112">
        <v>0.14583333333333329</v>
      </c>
      <c r="AC989" t="s">
        <v>86</v>
      </c>
      <c r="AD989" t="s">
        <v>146</v>
      </c>
      <c r="AE989" t="s">
        <v>56</v>
      </c>
      <c r="AF989" t="s">
        <v>56</v>
      </c>
      <c r="AG989" t="s">
        <v>55</v>
      </c>
      <c r="AH989" t="s">
        <v>514</v>
      </c>
      <c r="AI989">
        <v>6.95</v>
      </c>
      <c r="AJ989" t="s">
        <v>1901</v>
      </c>
      <c r="AK989">
        <v>21</v>
      </c>
      <c r="AL989">
        <v>76</v>
      </c>
      <c r="AM989" s="110" t="str">
        <f t="shared" si="15"/>
        <v>&lt; 25mph</v>
      </c>
    </row>
    <row r="990" spans="1:39" x14ac:dyDescent="0.45">
      <c r="A990" t="str">
        <f ca="1">1+A102</f>
        <v/>
      </c>
      <c r="B990" t="str">
        <f>""</f>
        <v/>
      </c>
      <c r="C990" t="s">
        <v>349</v>
      </c>
      <c r="D990" s="114">
        <v>43727</v>
      </c>
      <c r="E990">
        <v>2019</v>
      </c>
      <c r="F990" s="112">
        <v>0.63611111111111107</v>
      </c>
      <c r="G990">
        <v>33.519466000000001</v>
      </c>
      <c r="H990">
        <v>-117.296083</v>
      </c>
      <c r="I990" t="s">
        <v>63</v>
      </c>
      <c r="J990" t="s">
        <v>42</v>
      </c>
      <c r="K990" t="s">
        <v>4</v>
      </c>
      <c r="L990" t="s">
        <v>4</v>
      </c>
      <c r="N990" t="s">
        <v>43</v>
      </c>
      <c r="O990" t="s">
        <v>350</v>
      </c>
      <c r="P990" t="s">
        <v>351</v>
      </c>
      <c r="Q990" t="s">
        <v>351</v>
      </c>
      <c r="R990" t="s">
        <v>61</v>
      </c>
      <c r="S990" t="s">
        <v>62</v>
      </c>
      <c r="T990" t="s">
        <v>49</v>
      </c>
      <c r="U990" t="s">
        <v>64</v>
      </c>
      <c r="V990">
        <v>33</v>
      </c>
      <c r="W990" t="s">
        <v>51</v>
      </c>
      <c r="X990" t="s">
        <v>52</v>
      </c>
      <c r="Y990" t="s">
        <v>53</v>
      </c>
      <c r="Z990" t="s">
        <v>54</v>
      </c>
      <c r="AA990" s="114">
        <v>43727</v>
      </c>
      <c r="AB990" s="112">
        <v>0.63611111111111107</v>
      </c>
      <c r="AC990" t="s">
        <v>37</v>
      </c>
      <c r="AE990" t="s">
        <v>141</v>
      </c>
      <c r="AF990" t="s">
        <v>70</v>
      </c>
      <c r="AG990" t="s">
        <v>63</v>
      </c>
      <c r="AH990" t="s">
        <v>834</v>
      </c>
      <c r="AI990">
        <v>3.1</v>
      </c>
      <c r="AJ990" t="s">
        <v>1902</v>
      </c>
      <c r="AK990">
        <v>21</v>
      </c>
      <c r="AL990">
        <v>11</v>
      </c>
      <c r="AM990" s="110" t="str">
        <f t="shared" si="15"/>
        <v>&lt; 25mph</v>
      </c>
    </row>
    <row r="991" spans="1:39" x14ac:dyDescent="0.45">
      <c r="A991" t="str">
        <f ca="1">1+A96</f>
        <v/>
      </c>
      <c r="B991" t="str">
        <f>""</f>
        <v/>
      </c>
      <c r="C991" t="s">
        <v>82</v>
      </c>
      <c r="D991" s="114">
        <v>43687</v>
      </c>
      <c r="E991">
        <v>2019</v>
      </c>
      <c r="F991" s="112">
        <v>0.54166666666666663</v>
      </c>
      <c r="G991">
        <v>34.308858999999998</v>
      </c>
      <c r="H991">
        <v>-118.941348</v>
      </c>
      <c r="I991" t="s">
        <v>41</v>
      </c>
      <c r="J991" t="s">
        <v>42</v>
      </c>
      <c r="K991" t="s">
        <v>3</v>
      </c>
      <c r="L991" t="s">
        <v>3</v>
      </c>
      <c r="N991" t="s">
        <v>43</v>
      </c>
      <c r="O991" t="s">
        <v>335</v>
      </c>
      <c r="P991" t="s">
        <v>85</v>
      </c>
      <c r="Q991" t="s">
        <v>85</v>
      </c>
      <c r="R991" t="s">
        <v>61</v>
      </c>
      <c r="S991" t="s">
        <v>62</v>
      </c>
      <c r="T991" t="s">
        <v>49</v>
      </c>
      <c r="U991" t="s">
        <v>316</v>
      </c>
      <c r="V991">
        <v>16</v>
      </c>
      <c r="W991" t="s">
        <v>51</v>
      </c>
      <c r="X991" t="s">
        <v>52</v>
      </c>
      <c r="Y991" t="s">
        <v>53</v>
      </c>
      <c r="Z991" t="s">
        <v>75</v>
      </c>
      <c r="AC991" t="s">
        <v>86</v>
      </c>
      <c r="AD991" t="s">
        <v>87</v>
      </c>
      <c r="AG991" t="s">
        <v>55</v>
      </c>
      <c r="AH991" t="s">
        <v>1440</v>
      </c>
      <c r="AI991">
        <v>7.41</v>
      </c>
      <c r="AJ991" t="s">
        <v>1903</v>
      </c>
      <c r="AK991">
        <v>13.6</v>
      </c>
      <c r="AL991">
        <v>93</v>
      </c>
      <c r="AM991" s="110" t="str">
        <f t="shared" si="15"/>
        <v>&lt; 25mph</v>
      </c>
    </row>
    <row r="992" spans="1:39" x14ac:dyDescent="0.45">
      <c r="A992" t="str">
        <f ca="1">1+A66</f>
        <v/>
      </c>
      <c r="B992" t="str">
        <f>""</f>
        <v/>
      </c>
      <c r="C992" t="s">
        <v>252</v>
      </c>
      <c r="D992" s="114">
        <v>42900</v>
      </c>
      <c r="E992">
        <v>2017</v>
      </c>
      <c r="F992" s="112">
        <v>0.64722222222222225</v>
      </c>
      <c r="G992">
        <v>34.411816000000002</v>
      </c>
      <c r="H992">
        <v>-117.59245900000001</v>
      </c>
      <c r="I992" t="s">
        <v>41</v>
      </c>
      <c r="J992" t="s">
        <v>42</v>
      </c>
      <c r="K992" t="s">
        <v>3</v>
      </c>
      <c r="L992" t="s">
        <v>3</v>
      </c>
      <c r="N992" t="s">
        <v>43</v>
      </c>
      <c r="O992" t="s">
        <v>253</v>
      </c>
      <c r="P992" t="s">
        <v>254</v>
      </c>
      <c r="Q992" t="s">
        <v>254</v>
      </c>
      <c r="R992" t="s">
        <v>47</v>
      </c>
      <c r="S992" t="s">
        <v>48</v>
      </c>
      <c r="T992" t="s">
        <v>49</v>
      </c>
      <c r="U992" t="s">
        <v>153</v>
      </c>
      <c r="V992">
        <v>12</v>
      </c>
      <c r="W992" t="s">
        <v>51</v>
      </c>
      <c r="X992" t="s">
        <v>52</v>
      </c>
      <c r="Y992" t="s">
        <v>53</v>
      </c>
      <c r="Z992" t="s">
        <v>75</v>
      </c>
      <c r="AA992" t="s">
        <v>76</v>
      </c>
      <c r="AB992" t="s">
        <v>56</v>
      </c>
      <c r="AC992" t="s">
        <v>37</v>
      </c>
      <c r="AD992" t="s">
        <v>56</v>
      </c>
      <c r="AE992" t="s">
        <v>141</v>
      </c>
      <c r="AF992" t="s">
        <v>70</v>
      </c>
      <c r="AG992" t="s">
        <v>55</v>
      </c>
      <c r="AH992" t="s">
        <v>1904</v>
      </c>
      <c r="AI992">
        <v>3.59</v>
      </c>
      <c r="AJ992" t="s">
        <v>1905</v>
      </c>
      <c r="AK992">
        <v>20.98</v>
      </c>
      <c r="AL992">
        <v>33</v>
      </c>
      <c r="AM992" s="110" t="str">
        <f t="shared" si="15"/>
        <v>&lt; 25mph</v>
      </c>
    </row>
    <row r="993" spans="1:39" x14ac:dyDescent="0.45">
      <c r="A993" t="str">
        <f ca="1">1+A58</f>
        <v/>
      </c>
      <c r="B993" t="str">
        <f>""</f>
        <v/>
      </c>
      <c r="C993" t="s">
        <v>201</v>
      </c>
      <c r="D993" s="114">
        <v>42841</v>
      </c>
      <c r="E993">
        <v>2017</v>
      </c>
      <c r="F993" s="112">
        <v>0.65208333333333335</v>
      </c>
      <c r="G993">
        <v>34.455601000000001</v>
      </c>
      <c r="H993">
        <v>-119.255719</v>
      </c>
      <c r="I993" t="s">
        <v>41</v>
      </c>
      <c r="J993" t="s">
        <v>42</v>
      </c>
      <c r="K993" t="s">
        <v>4</v>
      </c>
      <c r="L993" t="s">
        <v>4</v>
      </c>
      <c r="N993" t="s">
        <v>43</v>
      </c>
      <c r="O993" t="s">
        <v>157</v>
      </c>
      <c r="P993" t="s">
        <v>234</v>
      </c>
      <c r="Q993" t="s">
        <v>234</v>
      </c>
      <c r="R993" t="s">
        <v>61</v>
      </c>
      <c r="S993" t="s">
        <v>62</v>
      </c>
      <c r="T993" t="s">
        <v>49</v>
      </c>
      <c r="U993" t="s">
        <v>163</v>
      </c>
      <c r="V993">
        <v>16</v>
      </c>
      <c r="W993" t="s">
        <v>51</v>
      </c>
      <c r="X993" t="s">
        <v>52</v>
      </c>
      <c r="Y993" t="s">
        <v>53</v>
      </c>
      <c r="Z993" t="s">
        <v>54</v>
      </c>
      <c r="AA993" s="114">
        <v>42841</v>
      </c>
      <c r="AB993" s="112">
        <v>0.65208333333333335</v>
      </c>
      <c r="AC993" t="s">
        <v>37</v>
      </c>
      <c r="AD993" t="s">
        <v>56</v>
      </c>
      <c r="AE993" t="s">
        <v>41</v>
      </c>
      <c r="AF993" t="s">
        <v>70</v>
      </c>
      <c r="AG993" t="s">
        <v>55</v>
      </c>
      <c r="AH993" t="s">
        <v>1339</v>
      </c>
      <c r="AI993">
        <v>6.98</v>
      </c>
      <c r="AJ993" t="s">
        <v>1906</v>
      </c>
      <c r="AK993">
        <v>5.91</v>
      </c>
      <c r="AL993">
        <v>39</v>
      </c>
      <c r="AM993" s="110" t="str">
        <f t="shared" si="15"/>
        <v>&lt; 25mph</v>
      </c>
    </row>
    <row r="994" spans="1:39" x14ac:dyDescent="0.45">
      <c r="A994" t="str">
        <f ca="1">1+A115</f>
        <v/>
      </c>
      <c r="B994" t="str">
        <f>""</f>
        <v/>
      </c>
      <c r="C994" t="s">
        <v>380</v>
      </c>
      <c r="D994" s="114">
        <v>44037</v>
      </c>
      <c r="E994">
        <v>2020</v>
      </c>
      <c r="F994" s="112">
        <v>0.55000000000000004</v>
      </c>
      <c r="G994">
        <v>35.634526000000001</v>
      </c>
      <c r="H994">
        <v>-118.387573</v>
      </c>
      <c r="I994" t="s">
        <v>41</v>
      </c>
      <c r="J994" t="s">
        <v>42</v>
      </c>
      <c r="K994" t="s">
        <v>3</v>
      </c>
      <c r="L994" t="s">
        <v>3</v>
      </c>
      <c r="N994" t="s">
        <v>43</v>
      </c>
      <c r="O994" t="s">
        <v>179</v>
      </c>
      <c r="P994" t="s">
        <v>381</v>
      </c>
      <c r="Q994" t="s">
        <v>381</v>
      </c>
      <c r="R994" t="s">
        <v>62</v>
      </c>
      <c r="S994" t="s">
        <v>62</v>
      </c>
      <c r="T994" t="s">
        <v>49</v>
      </c>
      <c r="U994" t="s">
        <v>153</v>
      </c>
      <c r="V994">
        <v>12</v>
      </c>
      <c r="W994" t="s">
        <v>51</v>
      </c>
      <c r="X994" t="s">
        <v>52</v>
      </c>
      <c r="Y994" t="s">
        <v>53</v>
      </c>
      <c r="Z994" t="s">
        <v>75</v>
      </c>
      <c r="AC994" t="s">
        <v>37</v>
      </c>
      <c r="AE994" t="s">
        <v>112</v>
      </c>
      <c r="AF994" t="s">
        <v>70</v>
      </c>
      <c r="AG994" t="s">
        <v>321</v>
      </c>
      <c r="AH994" t="s">
        <v>547</v>
      </c>
      <c r="AI994">
        <v>1.86</v>
      </c>
      <c r="AJ994" t="s">
        <v>1907</v>
      </c>
      <c r="AK994">
        <v>28.01</v>
      </c>
      <c r="AL994">
        <v>1</v>
      </c>
      <c r="AM994" s="110" t="str">
        <f t="shared" si="15"/>
        <v>25-40mph</v>
      </c>
    </row>
    <row r="995" spans="1:39" x14ac:dyDescent="0.45">
      <c r="A995" t="str">
        <f ca="1">1+A93</f>
        <v/>
      </c>
      <c r="B995" t="str">
        <f>""</f>
        <v/>
      </c>
      <c r="C995" t="s">
        <v>325</v>
      </c>
      <c r="D995" s="114">
        <v>43639</v>
      </c>
      <c r="E995">
        <v>2019</v>
      </c>
      <c r="F995" s="112">
        <v>0.60972222222222228</v>
      </c>
      <c r="G995">
        <v>33.641634000000003</v>
      </c>
      <c r="H995">
        <v>-117.242026</v>
      </c>
      <c r="I995" t="s">
        <v>41</v>
      </c>
      <c r="J995" t="s">
        <v>42</v>
      </c>
      <c r="K995" t="s">
        <v>3</v>
      </c>
      <c r="L995" t="s">
        <v>3</v>
      </c>
      <c r="N995" t="s">
        <v>43</v>
      </c>
      <c r="O995" t="s">
        <v>326</v>
      </c>
      <c r="P995" t="s">
        <v>327</v>
      </c>
      <c r="Q995" t="s">
        <v>327</v>
      </c>
      <c r="R995" t="s">
        <v>47</v>
      </c>
      <c r="S995" t="s">
        <v>48</v>
      </c>
      <c r="T995" t="s">
        <v>49</v>
      </c>
      <c r="U995" t="s">
        <v>310</v>
      </c>
      <c r="V995">
        <v>12</v>
      </c>
      <c r="W995" t="s">
        <v>51</v>
      </c>
      <c r="X995" t="s">
        <v>52</v>
      </c>
      <c r="Y995" t="s">
        <v>53</v>
      </c>
      <c r="Z995" t="s">
        <v>54</v>
      </c>
      <c r="AA995" s="114">
        <v>43639</v>
      </c>
      <c r="AB995" s="112">
        <v>0.60972222222222228</v>
      </c>
      <c r="AC995" t="s">
        <v>37</v>
      </c>
      <c r="AE995" t="s">
        <v>141</v>
      </c>
      <c r="AF995" t="s">
        <v>70</v>
      </c>
      <c r="AG995" t="s">
        <v>321</v>
      </c>
      <c r="AH995" t="s">
        <v>1908</v>
      </c>
      <c r="AI995">
        <v>6.47</v>
      </c>
      <c r="AJ995" t="s">
        <v>1909</v>
      </c>
      <c r="AK995">
        <v>15.21</v>
      </c>
      <c r="AL995">
        <v>77</v>
      </c>
      <c r="AM995" s="110" t="str">
        <f t="shared" si="15"/>
        <v>&lt; 25mph</v>
      </c>
    </row>
    <row r="996" spans="1:39" x14ac:dyDescent="0.45">
      <c r="A996">
        <f>1+A131</f>
        <v>10005</v>
      </c>
      <c r="B996" t="s">
        <v>414</v>
      </c>
      <c r="D996" s="114">
        <v>42545</v>
      </c>
      <c r="E996">
        <v>2016</v>
      </c>
      <c r="F996" s="112">
        <v>0.22916666666666671</v>
      </c>
      <c r="G996">
        <v>37.979965999999997</v>
      </c>
      <c r="H996">
        <v>-119.142403</v>
      </c>
      <c r="I996" t="s">
        <v>41</v>
      </c>
      <c r="J996" t="s">
        <v>42</v>
      </c>
      <c r="K996" t="s">
        <v>7</v>
      </c>
      <c r="M996" t="s">
        <v>7</v>
      </c>
      <c r="N996" t="s">
        <v>43</v>
      </c>
      <c r="O996" t="s">
        <v>409</v>
      </c>
      <c r="AG996" t="s">
        <v>331</v>
      </c>
      <c r="AH996" t="s">
        <v>1736</v>
      </c>
      <c r="AI996">
        <v>7.37</v>
      </c>
      <c r="AJ996" t="s">
        <v>1910</v>
      </c>
      <c r="AK996">
        <v>14.58</v>
      </c>
      <c r="AL996">
        <v>17</v>
      </c>
      <c r="AM996" s="110" t="str">
        <f t="shared" si="15"/>
        <v>&lt; 25mph</v>
      </c>
    </row>
    <row r="997" spans="1:39" x14ac:dyDescent="0.45">
      <c r="A997">
        <f>1+A11</f>
        <v>2</v>
      </c>
      <c r="B997" t="str">
        <f>""</f>
        <v/>
      </c>
      <c r="C997" t="s">
        <v>100</v>
      </c>
      <c r="D997" s="114">
        <v>42147</v>
      </c>
      <c r="E997">
        <v>2015</v>
      </c>
      <c r="F997" s="112">
        <v>0.49791666666666667</v>
      </c>
      <c r="G997">
        <v>34.300640000000001</v>
      </c>
      <c r="H997">
        <v>-118.361272</v>
      </c>
      <c r="I997" t="s">
        <v>41</v>
      </c>
      <c r="J997" t="s">
        <v>42</v>
      </c>
      <c r="K997" t="s">
        <v>4</v>
      </c>
      <c r="L997" t="s">
        <v>4</v>
      </c>
      <c r="N997" t="s">
        <v>43</v>
      </c>
      <c r="O997" t="s">
        <v>101</v>
      </c>
      <c r="P997" t="s">
        <v>102</v>
      </c>
      <c r="Q997" t="s">
        <v>103</v>
      </c>
      <c r="R997" t="s">
        <v>61</v>
      </c>
      <c r="S997" t="s">
        <v>62</v>
      </c>
      <c r="T997" t="s">
        <v>49</v>
      </c>
      <c r="U997" t="s">
        <v>50</v>
      </c>
      <c r="V997">
        <v>16</v>
      </c>
      <c r="W997" t="s">
        <v>51</v>
      </c>
      <c r="X997" t="s">
        <v>52</v>
      </c>
      <c r="Y997" t="s">
        <v>53</v>
      </c>
      <c r="Z997" t="s">
        <v>54</v>
      </c>
      <c r="AA997" s="114">
        <v>42147</v>
      </c>
      <c r="AB997" s="112">
        <v>0.46180555555555558</v>
      </c>
      <c r="AC997" t="s">
        <v>55</v>
      </c>
      <c r="AD997" t="s">
        <v>56</v>
      </c>
      <c r="AE997" t="s">
        <v>56</v>
      </c>
      <c r="AF997" t="s">
        <v>56</v>
      </c>
      <c r="AG997" t="s">
        <v>55</v>
      </c>
      <c r="AH997" t="s">
        <v>455</v>
      </c>
      <c r="AI997">
        <v>4.8899999999999997</v>
      </c>
      <c r="AJ997" t="s">
        <v>1911</v>
      </c>
      <c r="AK997">
        <v>8.99</v>
      </c>
      <c r="AL997">
        <v>39</v>
      </c>
      <c r="AM997" s="110" t="str">
        <f t="shared" si="15"/>
        <v>&lt; 25mph</v>
      </c>
    </row>
    <row r="998" spans="1:39" x14ac:dyDescent="0.45">
      <c r="A998" t="str">
        <f ca="1">1+A23</f>
        <v/>
      </c>
      <c r="B998" t="str">
        <f>""</f>
        <v/>
      </c>
      <c r="C998" t="s">
        <v>142</v>
      </c>
      <c r="D998" s="114">
        <v>42286</v>
      </c>
      <c r="E998">
        <v>2015</v>
      </c>
      <c r="F998" s="112">
        <v>0.58333333333333337</v>
      </c>
      <c r="G998">
        <v>33.575239000000003</v>
      </c>
      <c r="H998">
        <v>-117.170044</v>
      </c>
      <c r="I998" t="s">
        <v>41</v>
      </c>
      <c r="J998" t="s">
        <v>42</v>
      </c>
      <c r="K998" t="s">
        <v>4</v>
      </c>
      <c r="L998" t="s">
        <v>4</v>
      </c>
      <c r="N998" t="s">
        <v>43</v>
      </c>
      <c r="O998" t="s">
        <v>143</v>
      </c>
      <c r="P998" t="s">
        <v>144</v>
      </c>
      <c r="Q998" t="s">
        <v>145</v>
      </c>
      <c r="R998" t="s">
        <v>47</v>
      </c>
      <c r="S998" t="s">
        <v>48</v>
      </c>
      <c r="T998" t="s">
        <v>49</v>
      </c>
      <c r="U998" t="s">
        <v>56</v>
      </c>
      <c r="V998">
        <v>12</v>
      </c>
      <c r="W998" t="s">
        <v>51</v>
      </c>
      <c r="X998" t="s">
        <v>63</v>
      </c>
      <c r="Y998" t="s">
        <v>53</v>
      </c>
      <c r="Z998" t="s">
        <v>75</v>
      </c>
      <c r="AA998" t="s">
        <v>76</v>
      </c>
      <c r="AB998" t="s">
        <v>56</v>
      </c>
      <c r="AC998" t="s">
        <v>86</v>
      </c>
      <c r="AD998" t="s">
        <v>146</v>
      </c>
      <c r="AE998" t="s">
        <v>56</v>
      </c>
      <c r="AF998" t="s">
        <v>56</v>
      </c>
      <c r="AG998" t="s">
        <v>55</v>
      </c>
      <c r="AH998" t="s">
        <v>597</v>
      </c>
      <c r="AI998">
        <v>4.76</v>
      </c>
      <c r="AJ998" t="s">
        <v>1912</v>
      </c>
      <c r="AK998">
        <v>7</v>
      </c>
      <c r="AL998">
        <v>18</v>
      </c>
      <c r="AM998" s="110" t="str">
        <f t="shared" si="15"/>
        <v>&lt; 25mph</v>
      </c>
    </row>
    <row r="999" spans="1:39" x14ac:dyDescent="0.45">
      <c r="A999" t="str">
        <f ca="1">1+A96</f>
        <v/>
      </c>
      <c r="B999" t="str">
        <f>""</f>
        <v/>
      </c>
      <c r="C999" t="s">
        <v>82</v>
      </c>
      <c r="D999" s="114">
        <v>43687</v>
      </c>
      <c r="E999">
        <v>2019</v>
      </c>
      <c r="F999" s="112">
        <v>0.54166666666666663</v>
      </c>
      <c r="G999">
        <v>34.308858999999998</v>
      </c>
      <c r="H999">
        <v>-118.941348</v>
      </c>
      <c r="I999" t="s">
        <v>41</v>
      </c>
      <c r="J999" t="s">
        <v>42</v>
      </c>
      <c r="K999" t="s">
        <v>3</v>
      </c>
      <c r="L999" t="s">
        <v>3</v>
      </c>
      <c r="N999" t="s">
        <v>43</v>
      </c>
      <c r="O999" t="s">
        <v>335</v>
      </c>
      <c r="P999" t="s">
        <v>85</v>
      </c>
      <c r="Q999" t="s">
        <v>85</v>
      </c>
      <c r="R999" t="s">
        <v>61</v>
      </c>
      <c r="S999" t="s">
        <v>62</v>
      </c>
      <c r="T999" t="s">
        <v>49</v>
      </c>
      <c r="U999" t="s">
        <v>316</v>
      </c>
      <c r="V999">
        <v>16</v>
      </c>
      <c r="W999" t="s">
        <v>51</v>
      </c>
      <c r="X999" t="s">
        <v>52</v>
      </c>
      <c r="Y999" t="s">
        <v>53</v>
      </c>
      <c r="Z999" t="s">
        <v>75</v>
      </c>
      <c r="AC999" t="s">
        <v>86</v>
      </c>
      <c r="AD999" t="s">
        <v>87</v>
      </c>
      <c r="AG999" t="s">
        <v>55</v>
      </c>
      <c r="AH999" t="s">
        <v>448</v>
      </c>
      <c r="AI999">
        <v>7.19</v>
      </c>
      <c r="AJ999" t="s">
        <v>1913</v>
      </c>
      <c r="AK999">
        <v>11.01</v>
      </c>
      <c r="AL999">
        <v>151</v>
      </c>
      <c r="AM999" s="110" t="str">
        <f t="shared" si="15"/>
        <v>&lt; 25mph</v>
      </c>
    </row>
    <row r="1000" spans="1:39" x14ac:dyDescent="0.45">
      <c r="A1000" t="str">
        <f ca="1">1+A38</f>
        <v/>
      </c>
      <c r="B1000" t="str">
        <f>""</f>
        <v/>
      </c>
      <c r="C1000" t="s">
        <v>183</v>
      </c>
      <c r="D1000" s="114">
        <v>42542</v>
      </c>
      <c r="E1000">
        <v>2016</v>
      </c>
      <c r="F1000" s="112">
        <v>0.90763888888888888</v>
      </c>
      <c r="G1000">
        <v>36.251508999999999</v>
      </c>
      <c r="H1000">
        <v>-118.78093200000001</v>
      </c>
      <c r="I1000" t="s">
        <v>41</v>
      </c>
      <c r="J1000" t="s">
        <v>42</v>
      </c>
      <c r="K1000" t="s">
        <v>4</v>
      </c>
      <c r="L1000" t="s">
        <v>4</v>
      </c>
      <c r="N1000" t="s">
        <v>43</v>
      </c>
      <c r="O1000" t="s">
        <v>101</v>
      </c>
      <c r="P1000" t="s">
        <v>184</v>
      </c>
      <c r="Q1000" t="s">
        <v>184</v>
      </c>
      <c r="R1000" t="s">
        <v>47</v>
      </c>
      <c r="S1000" t="s">
        <v>48</v>
      </c>
      <c r="T1000" t="s">
        <v>49</v>
      </c>
      <c r="U1000" t="s">
        <v>163</v>
      </c>
      <c r="V1000">
        <v>12</v>
      </c>
      <c r="W1000" t="s">
        <v>51</v>
      </c>
      <c r="X1000" t="s">
        <v>52</v>
      </c>
      <c r="Y1000" t="s">
        <v>53</v>
      </c>
      <c r="Z1000" t="s">
        <v>54</v>
      </c>
      <c r="AA1000" s="114">
        <v>42542</v>
      </c>
      <c r="AB1000" s="112">
        <v>0.90763888888888888</v>
      </c>
      <c r="AC1000" t="s">
        <v>37</v>
      </c>
      <c r="AD1000" t="s">
        <v>56</v>
      </c>
      <c r="AE1000" t="s">
        <v>41</v>
      </c>
      <c r="AF1000" t="s">
        <v>70</v>
      </c>
      <c r="AG1000" t="s">
        <v>55</v>
      </c>
      <c r="AH1000" t="s">
        <v>487</v>
      </c>
      <c r="AI1000">
        <v>5.1100000000000003</v>
      </c>
      <c r="AJ1000" t="s">
        <v>1914</v>
      </c>
      <c r="AK1000">
        <v>12.01</v>
      </c>
      <c r="AL1000">
        <v>2</v>
      </c>
      <c r="AM1000" s="110" t="str">
        <f t="shared" si="15"/>
        <v>&lt; 25mph</v>
      </c>
    </row>
    <row r="1001" spans="1:39" x14ac:dyDescent="0.45">
      <c r="A1001" t="str">
        <f ca="1">1+A40</f>
        <v/>
      </c>
      <c r="B1001" t="str">
        <f>""</f>
        <v/>
      </c>
      <c r="C1001" t="s">
        <v>188</v>
      </c>
      <c r="D1001" s="114">
        <v>42600</v>
      </c>
      <c r="E1001">
        <v>2016</v>
      </c>
      <c r="F1001" s="112">
        <v>0.61944444444444446</v>
      </c>
      <c r="G1001">
        <v>34.535572999999999</v>
      </c>
      <c r="H1001">
        <v>-119.852255</v>
      </c>
      <c r="I1001" t="s">
        <v>41</v>
      </c>
      <c r="J1001" t="s">
        <v>42</v>
      </c>
      <c r="K1001" t="s">
        <v>9</v>
      </c>
      <c r="L1001" t="s">
        <v>9</v>
      </c>
      <c r="N1001" t="s">
        <v>43</v>
      </c>
      <c r="O1001" t="s">
        <v>168</v>
      </c>
      <c r="P1001" t="s">
        <v>189</v>
      </c>
      <c r="Q1001" t="s">
        <v>189</v>
      </c>
      <c r="R1001" t="s">
        <v>61</v>
      </c>
      <c r="S1001" t="s">
        <v>62</v>
      </c>
      <c r="T1001" t="s">
        <v>49</v>
      </c>
      <c r="U1001" t="s">
        <v>153</v>
      </c>
      <c r="V1001">
        <v>16</v>
      </c>
      <c r="W1001" t="s">
        <v>51</v>
      </c>
      <c r="X1001" t="s">
        <v>52</v>
      </c>
      <c r="Y1001" t="s">
        <v>53</v>
      </c>
      <c r="Z1001" t="s">
        <v>54</v>
      </c>
      <c r="AA1001" s="114">
        <v>42600</v>
      </c>
      <c r="AB1001" s="112">
        <v>0.61944444444444446</v>
      </c>
      <c r="AC1001" t="s">
        <v>37</v>
      </c>
      <c r="AD1001" t="s">
        <v>56</v>
      </c>
      <c r="AE1001" t="s">
        <v>41</v>
      </c>
      <c r="AF1001" t="s">
        <v>190</v>
      </c>
      <c r="AG1001" t="s">
        <v>55</v>
      </c>
      <c r="AH1001" t="s">
        <v>505</v>
      </c>
      <c r="AI1001">
        <v>7.85</v>
      </c>
      <c r="AJ1001" t="s">
        <v>1915</v>
      </c>
      <c r="AK1001">
        <v>17</v>
      </c>
      <c r="AL1001">
        <v>120</v>
      </c>
      <c r="AM1001" s="110" t="str">
        <f t="shared" si="15"/>
        <v>&lt; 25mph</v>
      </c>
    </row>
    <row r="1002" spans="1:39" x14ac:dyDescent="0.45">
      <c r="A1002" t="str">
        <f ca="1">1+A77</f>
        <v/>
      </c>
      <c r="B1002" t="str">
        <f>""</f>
        <v/>
      </c>
      <c r="C1002" t="s">
        <v>159</v>
      </c>
      <c r="D1002" s="114">
        <v>43253</v>
      </c>
      <c r="E1002">
        <v>2018</v>
      </c>
      <c r="F1002" s="112">
        <v>0.44513888888888892</v>
      </c>
      <c r="G1002">
        <v>35.893067000000002</v>
      </c>
      <c r="H1002">
        <v>-118.920705</v>
      </c>
      <c r="I1002" t="s">
        <v>41</v>
      </c>
      <c r="J1002" t="s">
        <v>42</v>
      </c>
      <c r="K1002" t="s">
        <v>4</v>
      </c>
      <c r="L1002" t="s">
        <v>4</v>
      </c>
      <c r="N1002" t="s">
        <v>43</v>
      </c>
      <c r="O1002" t="s">
        <v>279</v>
      </c>
      <c r="P1002" t="s">
        <v>280</v>
      </c>
      <c r="Q1002" t="s">
        <v>281</v>
      </c>
      <c r="R1002" t="s">
        <v>47</v>
      </c>
      <c r="S1002" t="s">
        <v>48</v>
      </c>
      <c r="T1002" t="s">
        <v>49</v>
      </c>
      <c r="U1002" t="s">
        <v>56</v>
      </c>
      <c r="V1002">
        <v>12</v>
      </c>
      <c r="W1002" t="s">
        <v>51</v>
      </c>
      <c r="X1002" t="s">
        <v>52</v>
      </c>
      <c r="Y1002" t="s">
        <v>53</v>
      </c>
      <c r="Z1002" t="s">
        <v>54</v>
      </c>
      <c r="AA1002" s="114">
        <v>43253</v>
      </c>
      <c r="AB1002" s="112">
        <v>0.46666666666666667</v>
      </c>
      <c r="AC1002" t="s">
        <v>37</v>
      </c>
      <c r="AD1002" t="s">
        <v>56</v>
      </c>
      <c r="AE1002" t="s">
        <v>112</v>
      </c>
      <c r="AF1002" t="s">
        <v>70</v>
      </c>
      <c r="AG1002" t="s">
        <v>55</v>
      </c>
      <c r="AH1002" t="s">
        <v>485</v>
      </c>
      <c r="AI1002">
        <v>0.32</v>
      </c>
      <c r="AJ1002" t="s">
        <v>1916</v>
      </c>
      <c r="AK1002">
        <v>7</v>
      </c>
      <c r="AL1002">
        <v>11</v>
      </c>
      <c r="AM1002" s="110" t="str">
        <f t="shared" si="15"/>
        <v>&lt; 25mph</v>
      </c>
    </row>
    <row r="1003" spans="1:39" x14ac:dyDescent="0.45">
      <c r="A1003" t="str">
        <f ca="1">1+A95</f>
        <v/>
      </c>
      <c r="B1003" t="str">
        <f>""</f>
        <v/>
      </c>
      <c r="C1003" t="s">
        <v>332</v>
      </c>
      <c r="D1003" s="114">
        <v>43683</v>
      </c>
      <c r="E1003">
        <v>2019</v>
      </c>
      <c r="F1003" s="112">
        <v>0.62708333333333333</v>
      </c>
      <c r="G1003">
        <v>34.391812999999999</v>
      </c>
      <c r="H1003">
        <v>-118.659631</v>
      </c>
      <c r="I1003" t="s">
        <v>41</v>
      </c>
      <c r="J1003" t="s">
        <v>42</v>
      </c>
      <c r="K1003" t="s">
        <v>4</v>
      </c>
      <c r="L1003" t="s">
        <v>4</v>
      </c>
      <c r="N1003" t="s">
        <v>43</v>
      </c>
      <c r="O1003" t="s">
        <v>333</v>
      </c>
      <c r="P1003" t="s">
        <v>334</v>
      </c>
      <c r="Q1003" t="s">
        <v>334</v>
      </c>
      <c r="R1003" t="s">
        <v>61</v>
      </c>
      <c r="S1003" t="s">
        <v>62</v>
      </c>
      <c r="T1003" t="s">
        <v>49</v>
      </c>
      <c r="U1003" t="s">
        <v>310</v>
      </c>
      <c r="V1003">
        <v>66</v>
      </c>
      <c r="W1003" t="s">
        <v>111</v>
      </c>
      <c r="X1003" t="s">
        <v>63</v>
      </c>
      <c r="Y1003" t="s">
        <v>53</v>
      </c>
      <c r="Z1003" t="s">
        <v>54</v>
      </c>
      <c r="AA1003" s="114">
        <v>43683</v>
      </c>
      <c r="AB1003" s="112">
        <v>0.53541666666666665</v>
      </c>
      <c r="AC1003" t="s">
        <v>37</v>
      </c>
      <c r="AE1003" t="s">
        <v>112</v>
      </c>
      <c r="AF1003" t="s">
        <v>70</v>
      </c>
      <c r="AG1003" t="s">
        <v>63</v>
      </c>
      <c r="AH1003" t="s">
        <v>477</v>
      </c>
      <c r="AI1003">
        <v>5.46</v>
      </c>
      <c r="AJ1003" t="s">
        <v>1917</v>
      </c>
      <c r="AK1003">
        <v>4.99</v>
      </c>
      <c r="AL1003">
        <v>6</v>
      </c>
      <c r="AM1003" s="110" t="str">
        <f t="shared" si="15"/>
        <v>&lt; 25mph</v>
      </c>
    </row>
    <row r="1004" spans="1:39" x14ac:dyDescent="0.45">
      <c r="A1004" t="str">
        <f ca="1">1+A82</f>
        <v/>
      </c>
      <c r="B1004" t="str">
        <f>""</f>
        <v/>
      </c>
      <c r="C1004" t="s">
        <v>295</v>
      </c>
      <c r="D1004" s="114">
        <v>43316</v>
      </c>
      <c r="E1004">
        <v>2018</v>
      </c>
      <c r="F1004" s="112">
        <v>2.9861111111111109E-2</v>
      </c>
      <c r="G1004">
        <v>37.189478000000001</v>
      </c>
      <c r="H1004">
        <v>-119.273836</v>
      </c>
      <c r="I1004" t="s">
        <v>41</v>
      </c>
      <c r="J1004" t="s">
        <v>42</v>
      </c>
      <c r="K1004" t="s">
        <v>4</v>
      </c>
      <c r="L1004" t="s">
        <v>4</v>
      </c>
      <c r="N1004" t="s">
        <v>43</v>
      </c>
      <c r="O1004" t="s">
        <v>279</v>
      </c>
      <c r="P1004" t="s">
        <v>296</v>
      </c>
      <c r="Q1004" t="s">
        <v>296</v>
      </c>
      <c r="R1004" t="s">
        <v>61</v>
      </c>
      <c r="S1004" t="s">
        <v>62</v>
      </c>
      <c r="T1004" t="s">
        <v>49</v>
      </c>
      <c r="U1004" t="s">
        <v>56</v>
      </c>
      <c r="V1004">
        <v>220</v>
      </c>
      <c r="W1004" t="s">
        <v>111</v>
      </c>
      <c r="X1004" t="s">
        <v>52</v>
      </c>
      <c r="Y1004" t="s">
        <v>53</v>
      </c>
      <c r="Z1004" t="s">
        <v>54</v>
      </c>
      <c r="AA1004" s="114">
        <v>43316</v>
      </c>
      <c r="AB1004" s="112">
        <v>9.7916666666666666E-2</v>
      </c>
      <c r="AC1004" t="s">
        <v>86</v>
      </c>
      <c r="AD1004" t="s">
        <v>63</v>
      </c>
      <c r="AE1004" t="s">
        <v>56</v>
      </c>
      <c r="AF1004" t="s">
        <v>56</v>
      </c>
      <c r="AG1004" t="s">
        <v>55</v>
      </c>
      <c r="AH1004" t="s">
        <v>578</v>
      </c>
      <c r="AI1004">
        <v>3.7</v>
      </c>
      <c r="AJ1004" t="s">
        <v>1918</v>
      </c>
      <c r="AK1004">
        <v>2.0099999999999998</v>
      </c>
      <c r="AL1004">
        <v>3</v>
      </c>
      <c r="AM1004" s="110" t="str">
        <f t="shared" si="15"/>
        <v>&lt; 25mph</v>
      </c>
    </row>
    <row r="1005" spans="1:39" x14ac:dyDescent="0.45">
      <c r="A1005" t="str">
        <f ca="1">1+A93</f>
        <v/>
      </c>
      <c r="B1005" t="str">
        <f>""</f>
        <v/>
      </c>
      <c r="C1005" t="s">
        <v>325</v>
      </c>
      <c r="D1005" s="114">
        <v>43639</v>
      </c>
      <c r="E1005">
        <v>2019</v>
      </c>
      <c r="F1005" s="112">
        <v>0.60972222222222228</v>
      </c>
      <c r="G1005">
        <v>33.641634000000003</v>
      </c>
      <c r="H1005">
        <v>-117.242026</v>
      </c>
      <c r="I1005" t="s">
        <v>41</v>
      </c>
      <c r="J1005" t="s">
        <v>42</v>
      </c>
      <c r="K1005" t="s">
        <v>3</v>
      </c>
      <c r="L1005" t="s">
        <v>3</v>
      </c>
      <c r="N1005" t="s">
        <v>43</v>
      </c>
      <c r="O1005" t="s">
        <v>326</v>
      </c>
      <c r="P1005" t="s">
        <v>327</v>
      </c>
      <c r="Q1005" t="s">
        <v>327</v>
      </c>
      <c r="R1005" t="s">
        <v>47</v>
      </c>
      <c r="S1005" t="s">
        <v>48</v>
      </c>
      <c r="T1005" t="s">
        <v>49</v>
      </c>
      <c r="U1005" t="s">
        <v>310</v>
      </c>
      <c r="V1005">
        <v>12</v>
      </c>
      <c r="W1005" t="s">
        <v>51</v>
      </c>
      <c r="X1005" t="s">
        <v>52</v>
      </c>
      <c r="Y1005" t="s">
        <v>53</v>
      </c>
      <c r="Z1005" t="s">
        <v>54</v>
      </c>
      <c r="AA1005" s="114">
        <v>43639</v>
      </c>
      <c r="AB1005" s="112">
        <v>0.60972222222222228</v>
      </c>
      <c r="AC1005" t="s">
        <v>37</v>
      </c>
      <c r="AE1005" t="s">
        <v>141</v>
      </c>
      <c r="AF1005" t="s">
        <v>70</v>
      </c>
      <c r="AG1005" t="s">
        <v>321</v>
      </c>
      <c r="AH1005" t="s">
        <v>834</v>
      </c>
      <c r="AI1005">
        <v>7.03</v>
      </c>
      <c r="AJ1005" t="s">
        <v>1919</v>
      </c>
      <c r="AK1005">
        <v>15.99</v>
      </c>
      <c r="AL1005">
        <v>11</v>
      </c>
      <c r="AM1005" s="110" t="str">
        <f t="shared" si="15"/>
        <v>&lt; 25mph</v>
      </c>
    </row>
    <row r="1006" spans="1:39" x14ac:dyDescent="0.45">
      <c r="A1006" t="str">
        <f ca="1">1+A17</f>
        <v/>
      </c>
      <c r="B1006" t="str">
        <f>""</f>
        <v/>
      </c>
      <c r="C1006" t="s">
        <v>120</v>
      </c>
      <c r="D1006" s="114">
        <v>42164</v>
      </c>
      <c r="E1006">
        <v>2015</v>
      </c>
      <c r="F1006" s="112">
        <v>0.24027777777777781</v>
      </c>
      <c r="G1006">
        <v>33.598571999999997</v>
      </c>
      <c r="H1006">
        <v>-117.131068</v>
      </c>
      <c r="I1006" t="s">
        <v>63</v>
      </c>
      <c r="J1006" t="s">
        <v>42</v>
      </c>
      <c r="K1006" t="s">
        <v>3</v>
      </c>
      <c r="L1006" t="s">
        <v>3</v>
      </c>
      <c r="N1006" t="s">
        <v>43</v>
      </c>
      <c r="O1006" t="s">
        <v>101</v>
      </c>
      <c r="P1006" t="s">
        <v>121</v>
      </c>
      <c r="Q1006" t="s">
        <v>122</v>
      </c>
      <c r="R1006" t="s">
        <v>47</v>
      </c>
      <c r="S1006" t="s">
        <v>48</v>
      </c>
      <c r="T1006" t="s">
        <v>49</v>
      </c>
      <c r="U1006" t="s">
        <v>56</v>
      </c>
      <c r="V1006">
        <v>33</v>
      </c>
      <c r="W1006" t="s">
        <v>51</v>
      </c>
      <c r="X1006" t="s">
        <v>52</v>
      </c>
      <c r="Y1006" t="s">
        <v>53</v>
      </c>
      <c r="Z1006" t="s">
        <v>54</v>
      </c>
      <c r="AA1006" s="114">
        <v>42164</v>
      </c>
      <c r="AB1006" s="112">
        <v>0.24027777777777781</v>
      </c>
      <c r="AC1006" t="s">
        <v>37</v>
      </c>
      <c r="AD1006" t="s">
        <v>56</v>
      </c>
      <c r="AE1006" t="s">
        <v>112</v>
      </c>
      <c r="AF1006" t="s">
        <v>70</v>
      </c>
      <c r="AG1006" t="s">
        <v>64</v>
      </c>
      <c r="AH1006" t="s">
        <v>597</v>
      </c>
      <c r="AI1006">
        <v>7.28</v>
      </c>
      <c r="AJ1006" t="s">
        <v>1920</v>
      </c>
      <c r="AK1006">
        <v>7</v>
      </c>
      <c r="AL1006">
        <v>37</v>
      </c>
      <c r="AM1006" s="110" t="str">
        <f t="shared" si="15"/>
        <v>&lt; 25mph</v>
      </c>
    </row>
    <row r="1007" spans="1:39" x14ac:dyDescent="0.45">
      <c r="A1007" t="str">
        <f ca="1">1+A132</f>
        <v/>
      </c>
      <c r="B1007" t="s">
        <v>415</v>
      </c>
      <c r="D1007" s="114">
        <v>43074</v>
      </c>
      <c r="E1007">
        <v>2017</v>
      </c>
      <c r="F1007" s="112">
        <v>0.625</v>
      </c>
      <c r="G1007">
        <v>34.26764</v>
      </c>
      <c r="H1007">
        <v>-117.843994</v>
      </c>
      <c r="I1007" t="s">
        <v>41</v>
      </c>
      <c r="J1007" t="s">
        <v>42</v>
      </c>
      <c r="K1007" t="s">
        <v>8</v>
      </c>
      <c r="M1007" t="s">
        <v>8</v>
      </c>
      <c r="N1007" t="s">
        <v>43</v>
      </c>
      <c r="O1007" t="s">
        <v>409</v>
      </c>
      <c r="AG1007" t="s">
        <v>331</v>
      </c>
      <c r="AH1007" t="s">
        <v>662</v>
      </c>
      <c r="AI1007">
        <v>6.35</v>
      </c>
      <c r="AJ1007" t="s">
        <v>1921</v>
      </c>
      <c r="AK1007">
        <v>4.99</v>
      </c>
      <c r="AL1007">
        <v>1</v>
      </c>
      <c r="AM1007" s="110" t="str">
        <f t="shared" si="15"/>
        <v>&lt; 25mph</v>
      </c>
    </row>
    <row r="1008" spans="1:39" x14ac:dyDescent="0.45">
      <c r="A1008" t="str">
        <f ca="1">1+A122</f>
        <v/>
      </c>
      <c r="B1008" t="str">
        <f>""</f>
        <v/>
      </c>
      <c r="C1008" t="s">
        <v>397</v>
      </c>
      <c r="D1008" s="114">
        <v>43991</v>
      </c>
      <c r="E1008">
        <v>2020</v>
      </c>
      <c r="F1008" s="112">
        <v>0.6958333333333333</v>
      </c>
      <c r="G1008">
        <v>35.138359000000001</v>
      </c>
      <c r="H1008">
        <v>-118.48093799999999</v>
      </c>
      <c r="I1008" t="s">
        <v>63</v>
      </c>
      <c r="J1008" t="s">
        <v>42</v>
      </c>
      <c r="K1008" t="s">
        <v>3</v>
      </c>
      <c r="L1008" t="s">
        <v>3</v>
      </c>
      <c r="N1008" t="s">
        <v>43</v>
      </c>
      <c r="O1008" t="s">
        <v>179</v>
      </c>
      <c r="P1008" t="s">
        <v>398</v>
      </c>
      <c r="Q1008" t="s">
        <v>398</v>
      </c>
      <c r="R1008" t="s">
        <v>62</v>
      </c>
      <c r="S1008" t="s">
        <v>62</v>
      </c>
      <c r="U1008" t="s">
        <v>64</v>
      </c>
      <c r="V1008">
        <v>12</v>
      </c>
      <c r="W1008" t="s">
        <v>51</v>
      </c>
      <c r="X1008" t="s">
        <v>52</v>
      </c>
      <c r="Y1008" t="s">
        <v>53</v>
      </c>
      <c r="Z1008" t="s">
        <v>75</v>
      </c>
      <c r="AC1008" t="s">
        <v>86</v>
      </c>
      <c r="AD1008" t="s">
        <v>63</v>
      </c>
      <c r="AG1008" t="s">
        <v>63</v>
      </c>
      <c r="AH1008" t="s">
        <v>703</v>
      </c>
      <c r="AI1008">
        <v>2.37</v>
      </c>
      <c r="AJ1008" t="s">
        <v>1922</v>
      </c>
      <c r="AK1008">
        <v>25.32</v>
      </c>
      <c r="AL1008">
        <v>40</v>
      </c>
      <c r="AM1008" s="110" t="str">
        <f t="shared" si="15"/>
        <v>25-40mph</v>
      </c>
    </row>
    <row r="1009" spans="1:39" x14ac:dyDescent="0.45">
      <c r="A1009" t="str">
        <f ca="1">1+A105</f>
        <v/>
      </c>
      <c r="B1009" t="str">
        <f>""</f>
        <v/>
      </c>
      <c r="C1009" t="s">
        <v>357</v>
      </c>
      <c r="D1009" s="114">
        <v>43833</v>
      </c>
      <c r="E1009">
        <v>2020</v>
      </c>
      <c r="F1009" s="112">
        <v>0.29930555555555549</v>
      </c>
      <c r="G1009">
        <v>34.495790999999997</v>
      </c>
      <c r="H1009">
        <v>-118.027598</v>
      </c>
      <c r="I1009" t="s">
        <v>63</v>
      </c>
      <c r="J1009" t="s">
        <v>42</v>
      </c>
      <c r="K1009" t="s">
        <v>3</v>
      </c>
      <c r="L1009" t="s">
        <v>3</v>
      </c>
      <c r="N1009" t="s">
        <v>43</v>
      </c>
      <c r="O1009" t="s">
        <v>358</v>
      </c>
      <c r="P1009" t="s">
        <v>359</v>
      </c>
      <c r="Q1009" t="s">
        <v>359</v>
      </c>
      <c r="R1009" t="s">
        <v>62</v>
      </c>
      <c r="S1009" t="s">
        <v>62</v>
      </c>
      <c r="T1009" t="s">
        <v>49</v>
      </c>
      <c r="U1009" t="s">
        <v>360</v>
      </c>
      <c r="V1009">
        <v>12</v>
      </c>
      <c r="W1009" t="s">
        <v>51</v>
      </c>
      <c r="X1009" t="s">
        <v>52</v>
      </c>
      <c r="Y1009" t="s">
        <v>53</v>
      </c>
      <c r="Z1009" t="s">
        <v>54</v>
      </c>
      <c r="AA1009" s="114">
        <v>43833</v>
      </c>
      <c r="AB1009" s="112">
        <v>0.29930555555555549</v>
      </c>
      <c r="AC1009" t="s">
        <v>86</v>
      </c>
      <c r="AD1009" t="s">
        <v>52</v>
      </c>
      <c r="AG1009" t="s">
        <v>63</v>
      </c>
      <c r="AH1009" t="s">
        <v>551</v>
      </c>
      <c r="AI1009">
        <v>7.93</v>
      </c>
      <c r="AJ1009" t="s">
        <v>1923</v>
      </c>
      <c r="AK1009">
        <v>22.01</v>
      </c>
      <c r="AL1009">
        <v>18</v>
      </c>
      <c r="AM1009" s="110" t="str">
        <f t="shared" si="15"/>
        <v>&lt; 25mph</v>
      </c>
    </row>
    <row r="1010" spans="1:39" x14ac:dyDescent="0.45">
      <c r="A1010" t="str">
        <f ca="1">1+A99</f>
        <v/>
      </c>
      <c r="B1010" t="str">
        <f>""</f>
        <v/>
      </c>
      <c r="C1010" t="s">
        <v>342</v>
      </c>
      <c r="D1010" s="114">
        <v>43719</v>
      </c>
      <c r="E1010">
        <v>2019</v>
      </c>
      <c r="F1010" s="112">
        <v>0.33888888888888891</v>
      </c>
      <c r="G1010">
        <v>34.099086999999997</v>
      </c>
      <c r="H1010">
        <v>-118.679281</v>
      </c>
      <c r="I1010" t="s">
        <v>41</v>
      </c>
      <c r="J1010" t="s">
        <v>42</v>
      </c>
      <c r="K1010" t="s">
        <v>3</v>
      </c>
      <c r="L1010" t="s">
        <v>3</v>
      </c>
      <c r="N1010" t="s">
        <v>43</v>
      </c>
      <c r="O1010" t="s">
        <v>340</v>
      </c>
      <c r="P1010" t="s">
        <v>343</v>
      </c>
      <c r="Q1010" t="s">
        <v>343</v>
      </c>
      <c r="R1010" t="s">
        <v>61</v>
      </c>
      <c r="S1010" t="s">
        <v>62</v>
      </c>
      <c r="T1010" t="s">
        <v>49</v>
      </c>
      <c r="U1010" t="s">
        <v>344</v>
      </c>
      <c r="V1010">
        <v>16</v>
      </c>
      <c r="W1010" t="s">
        <v>51</v>
      </c>
      <c r="X1010" t="s">
        <v>52</v>
      </c>
      <c r="Y1010" t="s">
        <v>53</v>
      </c>
      <c r="Z1010" t="s">
        <v>54</v>
      </c>
      <c r="AA1010" s="114">
        <v>43719</v>
      </c>
      <c r="AB1010" s="112">
        <v>0.33888888888888891</v>
      </c>
      <c r="AC1010" t="s">
        <v>86</v>
      </c>
      <c r="AD1010" t="s">
        <v>52</v>
      </c>
      <c r="AF1010" t="s">
        <v>70</v>
      </c>
      <c r="AG1010" t="s">
        <v>137</v>
      </c>
      <c r="AH1010" t="s">
        <v>561</v>
      </c>
      <c r="AI1010">
        <v>3.42</v>
      </c>
      <c r="AJ1010" t="s">
        <v>1924</v>
      </c>
      <c r="AK1010">
        <v>34.99</v>
      </c>
      <c r="AL1010">
        <v>227</v>
      </c>
      <c r="AM1010" s="110" t="str">
        <f t="shared" si="15"/>
        <v>25-40mph</v>
      </c>
    </row>
    <row r="1011" spans="1:39" x14ac:dyDescent="0.45">
      <c r="A1011" t="str">
        <f ca="1">1+A65</f>
        <v/>
      </c>
      <c r="B1011" t="str">
        <f>""</f>
        <v/>
      </c>
      <c r="C1011" t="s">
        <v>249</v>
      </c>
      <c r="D1011" s="114">
        <v>42896</v>
      </c>
      <c r="E1011">
        <v>2017</v>
      </c>
      <c r="F1011" s="112">
        <v>0.51180555555555551</v>
      </c>
      <c r="G1011">
        <v>35.596595999999998</v>
      </c>
      <c r="H1011">
        <v>-118.491719</v>
      </c>
      <c r="I1011" t="s">
        <v>41</v>
      </c>
      <c r="J1011" t="s">
        <v>42</v>
      </c>
      <c r="K1011" t="s">
        <v>6</v>
      </c>
      <c r="L1011" t="s">
        <v>6</v>
      </c>
      <c r="N1011" t="s">
        <v>43</v>
      </c>
      <c r="O1011" t="s">
        <v>230</v>
      </c>
      <c r="P1011" t="s">
        <v>250</v>
      </c>
      <c r="Q1011" t="s">
        <v>250</v>
      </c>
      <c r="R1011" t="s">
        <v>61</v>
      </c>
      <c r="S1011" t="s">
        <v>62</v>
      </c>
      <c r="T1011" t="s">
        <v>49</v>
      </c>
      <c r="U1011" t="s">
        <v>56</v>
      </c>
      <c r="V1011" t="s">
        <v>251</v>
      </c>
      <c r="W1011" t="s">
        <v>51</v>
      </c>
      <c r="X1011" t="s">
        <v>52</v>
      </c>
      <c r="Y1011" t="s">
        <v>53</v>
      </c>
      <c r="Z1011" t="s">
        <v>54</v>
      </c>
      <c r="AA1011" s="114">
        <v>42896</v>
      </c>
      <c r="AB1011" s="112">
        <v>0.51180555555555551</v>
      </c>
      <c r="AC1011" t="s">
        <v>86</v>
      </c>
      <c r="AD1011" t="s">
        <v>52</v>
      </c>
      <c r="AE1011" t="s">
        <v>56</v>
      </c>
      <c r="AF1011" t="s">
        <v>56</v>
      </c>
      <c r="AG1011" t="s">
        <v>55</v>
      </c>
      <c r="AH1011" t="s">
        <v>547</v>
      </c>
      <c r="AI1011">
        <v>4.9800000000000004</v>
      </c>
      <c r="AJ1011" t="s">
        <v>1925</v>
      </c>
      <c r="AK1011">
        <v>8.01</v>
      </c>
      <c r="AL1011">
        <v>1</v>
      </c>
      <c r="AM1011" s="110" t="str">
        <f t="shared" si="15"/>
        <v>&lt; 25mph</v>
      </c>
    </row>
    <row r="1012" spans="1:39" x14ac:dyDescent="0.45">
      <c r="A1012">
        <f>1+A139</f>
        <v>10002</v>
      </c>
      <c r="B1012" t="s">
        <v>422</v>
      </c>
      <c r="D1012" s="114">
        <v>43412</v>
      </c>
      <c r="E1012">
        <v>2018</v>
      </c>
      <c r="F1012" s="112">
        <v>0.6</v>
      </c>
      <c r="G1012">
        <v>34.234999999999999</v>
      </c>
      <c r="H1012">
        <v>-118.70128</v>
      </c>
      <c r="I1012" t="s">
        <v>41</v>
      </c>
      <c r="J1012" t="s">
        <v>42</v>
      </c>
      <c r="K1012" t="s">
        <v>9</v>
      </c>
      <c r="M1012" t="s">
        <v>9</v>
      </c>
      <c r="N1012" t="s">
        <v>43</v>
      </c>
      <c r="O1012" t="s">
        <v>412</v>
      </c>
      <c r="AG1012" t="s">
        <v>331</v>
      </c>
      <c r="AH1012" t="s">
        <v>672</v>
      </c>
      <c r="AI1012">
        <v>3.51</v>
      </c>
      <c r="AJ1012" t="s">
        <v>1926</v>
      </c>
      <c r="AK1012">
        <v>14</v>
      </c>
      <c r="AL1012">
        <v>63</v>
      </c>
      <c r="AM1012" s="110" t="str">
        <f t="shared" si="15"/>
        <v>&lt; 25mph</v>
      </c>
    </row>
    <row r="1013" spans="1:39" x14ac:dyDescent="0.45">
      <c r="A1013" t="str">
        <f ca="1">1+A144</f>
        <v/>
      </c>
      <c r="B1013" t="s">
        <v>429</v>
      </c>
      <c r="D1013" s="114">
        <v>43768</v>
      </c>
      <c r="E1013">
        <v>2019</v>
      </c>
      <c r="F1013" s="112">
        <v>0.25</v>
      </c>
      <c r="G1013">
        <v>34.282178999999999</v>
      </c>
      <c r="H1013">
        <v>-118.803389</v>
      </c>
      <c r="I1013" t="s">
        <v>41</v>
      </c>
      <c r="J1013" t="s">
        <v>42</v>
      </c>
      <c r="K1013" t="s">
        <v>8</v>
      </c>
      <c r="M1013" t="s">
        <v>8</v>
      </c>
      <c r="N1013" t="s">
        <v>43</v>
      </c>
      <c r="O1013" t="s">
        <v>412</v>
      </c>
      <c r="AG1013" t="s">
        <v>331</v>
      </c>
      <c r="AH1013" t="s">
        <v>1089</v>
      </c>
      <c r="AI1013">
        <v>7.52</v>
      </c>
      <c r="AJ1013" t="s">
        <v>1927</v>
      </c>
      <c r="AK1013">
        <v>10</v>
      </c>
      <c r="AL1013">
        <v>64</v>
      </c>
      <c r="AM1013" s="110" t="str">
        <f t="shared" si="15"/>
        <v>&lt; 25mph</v>
      </c>
    </row>
    <row r="1014" spans="1:39" x14ac:dyDescent="0.45">
      <c r="A1014" t="str">
        <f ca="1">1+A92</f>
        <v/>
      </c>
      <c r="B1014" t="str">
        <f>""</f>
        <v/>
      </c>
      <c r="C1014" t="s">
        <v>322</v>
      </c>
      <c r="D1014" s="114">
        <v>43636</v>
      </c>
      <c r="E1014">
        <v>2019</v>
      </c>
      <c r="F1014" s="112">
        <v>0.58888888888888891</v>
      </c>
      <c r="G1014">
        <v>34.229846000000002</v>
      </c>
      <c r="H1014">
        <v>-117.404802</v>
      </c>
      <c r="I1014" t="s">
        <v>41</v>
      </c>
      <c r="J1014" t="s">
        <v>42</v>
      </c>
      <c r="K1014" t="s">
        <v>3</v>
      </c>
      <c r="L1014" t="s">
        <v>3</v>
      </c>
      <c r="N1014" t="s">
        <v>43</v>
      </c>
      <c r="O1014" t="s">
        <v>323</v>
      </c>
      <c r="P1014" t="s">
        <v>324</v>
      </c>
      <c r="Q1014" t="s">
        <v>324</v>
      </c>
      <c r="R1014" t="s">
        <v>47</v>
      </c>
      <c r="S1014" t="s">
        <v>48</v>
      </c>
      <c r="T1014" t="s">
        <v>49</v>
      </c>
      <c r="U1014" t="s">
        <v>153</v>
      </c>
      <c r="V1014">
        <v>12</v>
      </c>
      <c r="W1014" t="s">
        <v>51</v>
      </c>
      <c r="X1014" t="s">
        <v>52</v>
      </c>
      <c r="Y1014" t="s">
        <v>53</v>
      </c>
      <c r="Z1014" t="s">
        <v>75</v>
      </c>
      <c r="AC1014" t="s">
        <v>37</v>
      </c>
      <c r="AE1014" t="s">
        <v>41</v>
      </c>
      <c r="AF1014" t="s">
        <v>70</v>
      </c>
      <c r="AG1014" t="s">
        <v>137</v>
      </c>
      <c r="AH1014" t="s">
        <v>595</v>
      </c>
      <c r="AI1014">
        <v>5.2</v>
      </c>
      <c r="AJ1014" t="s">
        <v>1928</v>
      </c>
      <c r="AK1014">
        <v>32.01</v>
      </c>
      <c r="AL1014">
        <v>14</v>
      </c>
      <c r="AM1014" s="110" t="str">
        <f t="shared" si="15"/>
        <v>25-40mph</v>
      </c>
    </row>
    <row r="1015" spans="1:39" x14ac:dyDescent="0.45">
      <c r="A1015" t="str">
        <f ca="1">1+A37</f>
        <v/>
      </c>
      <c r="B1015" t="str">
        <f>""</f>
        <v/>
      </c>
      <c r="C1015" t="s">
        <v>181</v>
      </c>
      <c r="D1015" s="114">
        <v>42530</v>
      </c>
      <c r="E1015">
        <v>2016</v>
      </c>
      <c r="F1015" s="112">
        <v>0.4777777777777778</v>
      </c>
      <c r="G1015">
        <v>34.586229000000003</v>
      </c>
      <c r="H1015">
        <v>-118.19596199999999</v>
      </c>
      <c r="I1015" t="s">
        <v>41</v>
      </c>
      <c r="J1015" t="s">
        <v>42</v>
      </c>
      <c r="K1015" t="s">
        <v>3</v>
      </c>
      <c r="L1015" t="s">
        <v>3</v>
      </c>
      <c r="N1015" t="s">
        <v>55</v>
      </c>
      <c r="O1015" t="s">
        <v>56</v>
      </c>
      <c r="P1015" t="s">
        <v>182</v>
      </c>
      <c r="Q1015" t="s">
        <v>182</v>
      </c>
      <c r="R1015" t="s">
        <v>61</v>
      </c>
      <c r="S1015" t="s">
        <v>62</v>
      </c>
      <c r="T1015" t="s">
        <v>49</v>
      </c>
      <c r="U1015" t="s">
        <v>163</v>
      </c>
      <c r="V1015">
        <v>12</v>
      </c>
      <c r="W1015" t="s">
        <v>51</v>
      </c>
      <c r="X1015" t="s">
        <v>52</v>
      </c>
      <c r="Y1015" t="s">
        <v>53</v>
      </c>
      <c r="Z1015" t="s">
        <v>54</v>
      </c>
      <c r="AA1015" s="114">
        <v>42530</v>
      </c>
      <c r="AB1015" s="112">
        <v>0.4777777777777778</v>
      </c>
      <c r="AC1015" t="s">
        <v>37</v>
      </c>
      <c r="AD1015" t="s">
        <v>56</v>
      </c>
      <c r="AE1015" t="s">
        <v>141</v>
      </c>
      <c r="AF1015" t="s">
        <v>70</v>
      </c>
      <c r="AG1015" t="s">
        <v>55</v>
      </c>
      <c r="AH1015" t="s">
        <v>1865</v>
      </c>
      <c r="AI1015">
        <v>7.18</v>
      </c>
      <c r="AJ1015" t="s">
        <v>1929</v>
      </c>
      <c r="AK1015">
        <v>43.73</v>
      </c>
      <c r="AL1015">
        <v>23</v>
      </c>
      <c r="AM1015" s="110" t="str">
        <f t="shared" si="15"/>
        <v>40-55mph</v>
      </c>
    </row>
    <row r="1016" spans="1:39" x14ac:dyDescent="0.45">
      <c r="A1016" t="str">
        <f ca="1">1+A66</f>
        <v/>
      </c>
      <c r="B1016" t="str">
        <f>""</f>
        <v/>
      </c>
      <c r="C1016" t="s">
        <v>252</v>
      </c>
      <c r="D1016" s="114">
        <v>42900</v>
      </c>
      <c r="E1016">
        <v>2017</v>
      </c>
      <c r="F1016" s="112">
        <v>0.64722222222222225</v>
      </c>
      <c r="G1016">
        <v>34.411816000000002</v>
      </c>
      <c r="H1016">
        <v>-117.59245900000001</v>
      </c>
      <c r="I1016" t="s">
        <v>41</v>
      </c>
      <c r="J1016" t="s">
        <v>42</v>
      </c>
      <c r="K1016" t="s">
        <v>3</v>
      </c>
      <c r="L1016" t="s">
        <v>3</v>
      </c>
      <c r="N1016" t="s">
        <v>43</v>
      </c>
      <c r="O1016" t="s">
        <v>253</v>
      </c>
      <c r="P1016" t="s">
        <v>254</v>
      </c>
      <c r="Q1016" t="s">
        <v>254</v>
      </c>
      <c r="R1016" t="s">
        <v>47</v>
      </c>
      <c r="S1016" t="s">
        <v>48</v>
      </c>
      <c r="T1016" t="s">
        <v>49</v>
      </c>
      <c r="U1016" t="s">
        <v>153</v>
      </c>
      <c r="V1016">
        <v>12</v>
      </c>
      <c r="W1016" t="s">
        <v>51</v>
      </c>
      <c r="X1016" t="s">
        <v>52</v>
      </c>
      <c r="Y1016" t="s">
        <v>53</v>
      </c>
      <c r="Z1016" t="s">
        <v>75</v>
      </c>
      <c r="AA1016" t="s">
        <v>76</v>
      </c>
      <c r="AB1016" t="s">
        <v>56</v>
      </c>
      <c r="AC1016" t="s">
        <v>37</v>
      </c>
      <c r="AD1016" t="s">
        <v>56</v>
      </c>
      <c r="AE1016" t="s">
        <v>141</v>
      </c>
      <c r="AF1016" t="s">
        <v>70</v>
      </c>
      <c r="AG1016" t="s">
        <v>55</v>
      </c>
      <c r="AH1016" t="s">
        <v>1930</v>
      </c>
      <c r="AI1016">
        <v>3.84</v>
      </c>
      <c r="AJ1016" t="s">
        <v>1931</v>
      </c>
      <c r="AK1016">
        <v>15.05</v>
      </c>
      <c r="AL1016">
        <v>76</v>
      </c>
      <c r="AM1016" s="110" t="str">
        <f t="shared" si="15"/>
        <v>&lt; 25mph</v>
      </c>
    </row>
    <row r="1017" spans="1:39" x14ac:dyDescent="0.45">
      <c r="A1017">
        <f>1+A52</f>
        <v>10005</v>
      </c>
      <c r="B1017" t="str">
        <f>""</f>
        <v/>
      </c>
      <c r="C1017" t="s">
        <v>221</v>
      </c>
      <c r="D1017" s="114">
        <v>42694</v>
      </c>
      <c r="E1017">
        <v>2016</v>
      </c>
      <c r="F1017" s="112">
        <v>0.46875</v>
      </c>
      <c r="G1017">
        <v>34.188339999999997</v>
      </c>
      <c r="H1017">
        <v>-118.874252</v>
      </c>
      <c r="I1017" t="s">
        <v>41</v>
      </c>
      <c r="J1017" t="s">
        <v>42</v>
      </c>
      <c r="K1017" t="s">
        <v>3</v>
      </c>
      <c r="L1017" t="s">
        <v>3</v>
      </c>
      <c r="N1017" t="s">
        <v>133</v>
      </c>
      <c r="O1017" t="s">
        <v>56</v>
      </c>
      <c r="P1017" t="s">
        <v>222</v>
      </c>
      <c r="Q1017" t="s">
        <v>222</v>
      </c>
      <c r="R1017" t="s">
        <v>61</v>
      </c>
      <c r="S1017" t="s">
        <v>62</v>
      </c>
      <c r="T1017" t="s">
        <v>49</v>
      </c>
      <c r="U1017" t="s">
        <v>223</v>
      </c>
      <c r="V1017">
        <v>16</v>
      </c>
      <c r="W1017" t="s">
        <v>51</v>
      </c>
      <c r="X1017" t="s">
        <v>52</v>
      </c>
      <c r="Y1017" t="s">
        <v>53</v>
      </c>
      <c r="Z1017" t="s">
        <v>75</v>
      </c>
      <c r="AA1017" t="s">
        <v>76</v>
      </c>
      <c r="AB1017" t="s">
        <v>56</v>
      </c>
      <c r="AC1017" t="s">
        <v>37</v>
      </c>
      <c r="AD1017" t="s">
        <v>56</v>
      </c>
      <c r="AE1017" t="s">
        <v>112</v>
      </c>
      <c r="AF1017" t="s">
        <v>70</v>
      </c>
      <c r="AG1017" t="s">
        <v>55</v>
      </c>
      <c r="AH1017" t="s">
        <v>798</v>
      </c>
      <c r="AI1017">
        <v>5.78</v>
      </c>
      <c r="AJ1017" t="s">
        <v>1932</v>
      </c>
      <c r="AK1017">
        <v>13.31</v>
      </c>
      <c r="AL1017">
        <v>53</v>
      </c>
      <c r="AM1017" s="110" t="str">
        <f t="shared" si="15"/>
        <v>&lt; 25mph</v>
      </c>
    </row>
    <row r="1018" spans="1:39" x14ac:dyDescent="0.45">
      <c r="A1018" t="str">
        <f ca="1">1+A120</f>
        <v/>
      </c>
      <c r="B1018" t="str">
        <f>""</f>
        <v/>
      </c>
      <c r="C1018" t="s">
        <v>390</v>
      </c>
      <c r="D1018" s="114">
        <v>43977</v>
      </c>
      <c r="E1018">
        <v>2020</v>
      </c>
      <c r="F1018" s="112">
        <v>0.94374999999999998</v>
      </c>
      <c r="G1018">
        <v>34.103442000000001</v>
      </c>
      <c r="H1018">
        <v>-116.498195</v>
      </c>
      <c r="I1018" t="s">
        <v>63</v>
      </c>
      <c r="J1018" t="s">
        <v>42</v>
      </c>
      <c r="K1018" t="s">
        <v>5</v>
      </c>
      <c r="L1018" t="s">
        <v>5</v>
      </c>
      <c r="N1018" t="s">
        <v>43</v>
      </c>
      <c r="O1018" t="s">
        <v>101</v>
      </c>
      <c r="P1018" t="s">
        <v>392</v>
      </c>
      <c r="Q1018" t="s">
        <v>392</v>
      </c>
      <c r="R1018" t="s">
        <v>62</v>
      </c>
      <c r="S1018" t="s">
        <v>62</v>
      </c>
      <c r="T1018" t="s">
        <v>49</v>
      </c>
      <c r="U1018" t="s">
        <v>64</v>
      </c>
      <c r="V1018">
        <v>12</v>
      </c>
      <c r="W1018" t="s">
        <v>51</v>
      </c>
      <c r="X1018" t="s">
        <v>52</v>
      </c>
      <c r="Y1018" t="s">
        <v>53</v>
      </c>
      <c r="Z1018" t="s">
        <v>75</v>
      </c>
      <c r="AC1018" t="s">
        <v>387</v>
      </c>
      <c r="AG1018" t="s">
        <v>63</v>
      </c>
      <c r="AH1018" t="s">
        <v>1933</v>
      </c>
      <c r="AI1018">
        <v>7.27</v>
      </c>
      <c r="AJ1018" t="s">
        <v>1934</v>
      </c>
      <c r="AK1018">
        <v>7</v>
      </c>
      <c r="AL1018">
        <v>17</v>
      </c>
      <c r="AM1018" s="110" t="str">
        <f t="shared" si="15"/>
        <v>&lt; 25mph</v>
      </c>
    </row>
    <row r="1019" spans="1:39" x14ac:dyDescent="0.45">
      <c r="A1019" t="str">
        <f ca="1">1+A21</f>
        <v/>
      </c>
      <c r="B1019" t="str">
        <f>""</f>
        <v/>
      </c>
      <c r="C1019" t="s">
        <v>132</v>
      </c>
      <c r="D1019" s="114">
        <v>42228</v>
      </c>
      <c r="E1019">
        <v>2015</v>
      </c>
      <c r="F1019" s="112">
        <v>0.5</v>
      </c>
      <c r="G1019">
        <v>35.177247000000001</v>
      </c>
      <c r="H1019">
        <v>-118.33731899999999</v>
      </c>
      <c r="I1019" t="s">
        <v>41</v>
      </c>
      <c r="J1019" t="s">
        <v>42</v>
      </c>
      <c r="K1019" t="s">
        <v>3</v>
      </c>
      <c r="L1019" t="s">
        <v>3</v>
      </c>
      <c r="N1019" t="s">
        <v>133</v>
      </c>
      <c r="O1019" t="s">
        <v>56</v>
      </c>
      <c r="P1019" t="s">
        <v>134</v>
      </c>
      <c r="Q1019" t="s">
        <v>135</v>
      </c>
      <c r="R1019" t="s">
        <v>47</v>
      </c>
      <c r="S1019" t="s">
        <v>48</v>
      </c>
      <c r="T1019" t="s">
        <v>49</v>
      </c>
      <c r="U1019" t="s">
        <v>56</v>
      </c>
      <c r="V1019" t="s">
        <v>136</v>
      </c>
      <c r="W1019" t="s">
        <v>51</v>
      </c>
      <c r="X1019" t="s">
        <v>52</v>
      </c>
      <c r="Y1019" t="s">
        <v>128</v>
      </c>
      <c r="Z1019" t="s">
        <v>54</v>
      </c>
      <c r="AA1019" s="114">
        <v>42228</v>
      </c>
      <c r="AB1019" s="112">
        <v>0.46319444444444452</v>
      </c>
      <c r="AC1019" t="s">
        <v>63</v>
      </c>
      <c r="AD1019" t="s">
        <v>56</v>
      </c>
      <c r="AE1019" t="s">
        <v>56</v>
      </c>
      <c r="AF1019" t="s">
        <v>56</v>
      </c>
      <c r="AG1019" t="s">
        <v>137</v>
      </c>
      <c r="AH1019" t="s">
        <v>471</v>
      </c>
      <c r="AI1019">
        <v>7.19</v>
      </c>
      <c r="AJ1019" t="s">
        <v>1935</v>
      </c>
      <c r="AK1019">
        <v>42.01</v>
      </c>
      <c r="AL1019">
        <v>17</v>
      </c>
      <c r="AM1019" s="110" t="str">
        <f t="shared" si="15"/>
        <v>40-55mph</v>
      </c>
    </row>
    <row r="1020" spans="1:39" x14ac:dyDescent="0.45">
      <c r="A1020" t="str">
        <f ca="1">1+A90</f>
        <v/>
      </c>
      <c r="B1020" t="str">
        <f>""</f>
        <v/>
      </c>
      <c r="C1020" t="s">
        <v>317</v>
      </c>
      <c r="D1020" s="114">
        <v>43622</v>
      </c>
      <c r="E1020">
        <v>2019</v>
      </c>
      <c r="F1020" s="112">
        <v>0.375</v>
      </c>
      <c r="G1020">
        <v>34.473354999999998</v>
      </c>
      <c r="H1020">
        <v>-118.392124</v>
      </c>
      <c r="I1020" t="s">
        <v>41</v>
      </c>
      <c r="J1020" t="s">
        <v>42</v>
      </c>
      <c r="K1020" t="s">
        <v>3</v>
      </c>
      <c r="L1020" t="s">
        <v>3</v>
      </c>
      <c r="N1020" t="s">
        <v>43</v>
      </c>
      <c r="O1020" t="s">
        <v>318</v>
      </c>
      <c r="P1020" t="s">
        <v>319</v>
      </c>
      <c r="Q1020" t="s">
        <v>319</v>
      </c>
      <c r="R1020" t="s">
        <v>61</v>
      </c>
      <c r="S1020" t="s">
        <v>62</v>
      </c>
      <c r="T1020" t="s">
        <v>49</v>
      </c>
      <c r="U1020" t="s">
        <v>310</v>
      </c>
      <c r="V1020">
        <v>16</v>
      </c>
      <c r="W1020" t="s">
        <v>51</v>
      </c>
      <c r="X1020" t="s">
        <v>52</v>
      </c>
      <c r="Y1020" t="s">
        <v>53</v>
      </c>
      <c r="Z1020" t="s">
        <v>54</v>
      </c>
      <c r="AA1020" s="114">
        <v>43622</v>
      </c>
      <c r="AB1020" s="112">
        <v>0.38194444444444442</v>
      </c>
      <c r="AC1020" t="s">
        <v>86</v>
      </c>
      <c r="AD1020" t="s">
        <v>52</v>
      </c>
      <c r="AG1020" t="s">
        <v>137</v>
      </c>
      <c r="AH1020" t="s">
        <v>667</v>
      </c>
      <c r="AI1020">
        <v>7.39</v>
      </c>
      <c r="AJ1020" t="s">
        <v>1936</v>
      </c>
      <c r="AK1020">
        <v>11.01</v>
      </c>
      <c r="AL1020">
        <v>8</v>
      </c>
      <c r="AM1020" s="110" t="str">
        <f t="shared" si="15"/>
        <v>&lt; 25mph</v>
      </c>
    </row>
    <row r="1021" spans="1:39" x14ac:dyDescent="0.45">
      <c r="A1021">
        <f>1+A139</f>
        <v>10002</v>
      </c>
      <c r="B1021" t="s">
        <v>422</v>
      </c>
      <c r="D1021" s="114">
        <v>43412</v>
      </c>
      <c r="E1021">
        <v>2018</v>
      </c>
      <c r="F1021" s="112">
        <v>0.6</v>
      </c>
      <c r="G1021">
        <v>34.234999999999999</v>
      </c>
      <c r="H1021">
        <v>-118.70128</v>
      </c>
      <c r="I1021" t="s">
        <v>41</v>
      </c>
      <c r="J1021" t="s">
        <v>42</v>
      </c>
      <c r="K1021" t="s">
        <v>9</v>
      </c>
      <c r="M1021" t="s">
        <v>9</v>
      </c>
      <c r="N1021" t="s">
        <v>43</v>
      </c>
      <c r="O1021" t="s">
        <v>412</v>
      </c>
      <c r="AG1021" t="s">
        <v>331</v>
      </c>
      <c r="AH1021" t="s">
        <v>720</v>
      </c>
      <c r="AI1021">
        <v>4.13</v>
      </c>
      <c r="AJ1021" t="s">
        <v>1937</v>
      </c>
      <c r="AK1021">
        <v>17</v>
      </c>
      <c r="AL1021">
        <v>57</v>
      </c>
      <c r="AM1021" s="110" t="str">
        <f t="shared" si="15"/>
        <v>&lt; 25mph</v>
      </c>
    </row>
    <row r="1022" spans="1:39" x14ac:dyDescent="0.45">
      <c r="A1022" t="str">
        <f ca="1">1+A48</f>
        <v/>
      </c>
      <c r="B1022" t="str">
        <f>""</f>
        <v/>
      </c>
      <c r="C1022" t="s">
        <v>210</v>
      </c>
      <c r="D1022" s="114">
        <v>42661</v>
      </c>
      <c r="E1022">
        <v>2016</v>
      </c>
      <c r="F1022" s="112">
        <v>0.77847222222222223</v>
      </c>
      <c r="G1022">
        <v>34.468682999999999</v>
      </c>
      <c r="H1022">
        <v>-119.772155</v>
      </c>
      <c r="I1022" t="s">
        <v>41</v>
      </c>
      <c r="J1022" t="s">
        <v>42</v>
      </c>
      <c r="K1022" t="s">
        <v>4</v>
      </c>
      <c r="L1022" t="s">
        <v>4</v>
      </c>
      <c r="N1022" t="s">
        <v>43</v>
      </c>
      <c r="O1022" t="s">
        <v>211</v>
      </c>
      <c r="P1022" t="s">
        <v>212</v>
      </c>
      <c r="Q1022" t="s">
        <v>212</v>
      </c>
      <c r="R1022" t="s">
        <v>61</v>
      </c>
      <c r="S1022" t="s">
        <v>62</v>
      </c>
      <c r="T1022" t="s">
        <v>49</v>
      </c>
      <c r="U1022" t="s">
        <v>153</v>
      </c>
      <c r="V1022">
        <v>16</v>
      </c>
      <c r="W1022" t="s">
        <v>51</v>
      </c>
      <c r="X1022" t="s">
        <v>52</v>
      </c>
      <c r="Y1022" t="s">
        <v>53</v>
      </c>
      <c r="Z1022" t="s">
        <v>54</v>
      </c>
      <c r="AA1022" s="114">
        <v>42661</v>
      </c>
      <c r="AB1022" s="112">
        <v>0.77847222222222223</v>
      </c>
      <c r="AC1022" t="s">
        <v>86</v>
      </c>
      <c r="AD1022" t="s">
        <v>213</v>
      </c>
      <c r="AE1022" t="s">
        <v>56</v>
      </c>
      <c r="AF1022" t="s">
        <v>56</v>
      </c>
      <c r="AG1022" t="s">
        <v>55</v>
      </c>
      <c r="AH1022" t="s">
        <v>670</v>
      </c>
      <c r="AI1022">
        <v>2.09</v>
      </c>
      <c r="AJ1022" t="s">
        <v>1938</v>
      </c>
      <c r="AK1022">
        <v>13</v>
      </c>
      <c r="AL1022">
        <v>244</v>
      </c>
      <c r="AM1022" s="110" t="str">
        <f t="shared" si="15"/>
        <v>&lt; 25mph</v>
      </c>
    </row>
    <row r="1023" spans="1:39" x14ac:dyDescent="0.45">
      <c r="A1023">
        <f>1+A32</f>
        <v>10006</v>
      </c>
      <c r="B1023" t="str">
        <f>""</f>
        <v/>
      </c>
      <c r="C1023" t="s">
        <v>167</v>
      </c>
      <c r="D1023" s="114">
        <v>42502</v>
      </c>
      <c r="E1023">
        <v>2016</v>
      </c>
      <c r="F1023" s="112">
        <v>0.37152777777777779</v>
      </c>
      <c r="G1023">
        <v>34.473616</v>
      </c>
      <c r="H1023">
        <v>-120.21599500000001</v>
      </c>
      <c r="I1023" t="s">
        <v>41</v>
      </c>
      <c r="J1023" t="s">
        <v>42</v>
      </c>
      <c r="K1023" t="s">
        <v>3</v>
      </c>
      <c r="L1023" t="s">
        <v>3</v>
      </c>
      <c r="N1023" t="s">
        <v>43</v>
      </c>
      <c r="O1023" t="s">
        <v>168</v>
      </c>
      <c r="P1023" t="s">
        <v>170</v>
      </c>
      <c r="Q1023" t="s">
        <v>170</v>
      </c>
      <c r="R1023" t="s">
        <v>47</v>
      </c>
      <c r="S1023" t="s">
        <v>48</v>
      </c>
      <c r="T1023" t="s">
        <v>49</v>
      </c>
      <c r="U1023" t="s">
        <v>56</v>
      </c>
      <c r="V1023">
        <v>16</v>
      </c>
      <c r="W1023" t="s">
        <v>51</v>
      </c>
      <c r="X1023" t="s">
        <v>52</v>
      </c>
      <c r="Y1023" t="s">
        <v>53</v>
      </c>
      <c r="Z1023" t="s">
        <v>54</v>
      </c>
      <c r="AA1023" s="114">
        <v>42502</v>
      </c>
      <c r="AB1023" s="112">
        <v>0.37152777777777779</v>
      </c>
      <c r="AC1023" t="s">
        <v>86</v>
      </c>
      <c r="AD1023" t="s">
        <v>87</v>
      </c>
      <c r="AE1023" t="s">
        <v>56</v>
      </c>
      <c r="AF1023" t="s">
        <v>56</v>
      </c>
      <c r="AG1023" t="s">
        <v>55</v>
      </c>
      <c r="AH1023" t="s">
        <v>976</v>
      </c>
      <c r="AI1023">
        <v>0.62</v>
      </c>
      <c r="AJ1023" t="s">
        <v>1939</v>
      </c>
      <c r="AK1023">
        <v>7.02</v>
      </c>
      <c r="AL1023">
        <v>9</v>
      </c>
      <c r="AM1023" s="110" t="str">
        <f t="shared" si="15"/>
        <v>&lt; 25mph</v>
      </c>
    </row>
    <row r="1024" spans="1:39" x14ac:dyDescent="0.45">
      <c r="A1024" t="str">
        <f ca="1">1+A7</f>
        <v/>
      </c>
      <c r="B1024" t="str">
        <f>""</f>
        <v/>
      </c>
      <c r="C1024" t="s">
        <v>82</v>
      </c>
      <c r="D1024" s="114">
        <v>42121</v>
      </c>
      <c r="E1024">
        <v>2015</v>
      </c>
      <c r="F1024" s="112">
        <v>0.79861111111111116</v>
      </c>
      <c r="G1024">
        <v>34.308858999999998</v>
      </c>
      <c r="H1024">
        <v>-118.941348</v>
      </c>
      <c r="I1024" t="s">
        <v>63</v>
      </c>
      <c r="J1024" t="s">
        <v>42</v>
      </c>
      <c r="K1024" t="s">
        <v>3</v>
      </c>
      <c r="L1024" t="s">
        <v>3</v>
      </c>
      <c r="N1024" t="s">
        <v>43</v>
      </c>
      <c r="O1024" t="s">
        <v>83</v>
      </c>
      <c r="P1024" t="s">
        <v>88</v>
      </c>
      <c r="Q1024" t="s">
        <v>85</v>
      </c>
      <c r="R1024" t="s">
        <v>61</v>
      </c>
      <c r="S1024" t="s">
        <v>62</v>
      </c>
      <c r="T1024" t="s">
        <v>49</v>
      </c>
      <c r="U1024" t="s">
        <v>56</v>
      </c>
      <c r="V1024">
        <v>16</v>
      </c>
      <c r="W1024" t="s">
        <v>51</v>
      </c>
      <c r="X1024" t="s">
        <v>63</v>
      </c>
      <c r="Y1024" t="s">
        <v>53</v>
      </c>
      <c r="Z1024" t="s">
        <v>54</v>
      </c>
      <c r="AA1024" s="114">
        <v>42121</v>
      </c>
      <c r="AB1024" s="112">
        <v>0.79861111111111116</v>
      </c>
      <c r="AC1024" t="s">
        <v>86</v>
      </c>
      <c r="AD1024" t="s">
        <v>63</v>
      </c>
      <c r="AE1024" t="s">
        <v>56</v>
      </c>
      <c r="AF1024" t="s">
        <v>56</v>
      </c>
      <c r="AG1024" t="s">
        <v>55</v>
      </c>
      <c r="AH1024" t="s">
        <v>468</v>
      </c>
      <c r="AI1024">
        <v>5.07</v>
      </c>
      <c r="AJ1024" t="s">
        <v>1940</v>
      </c>
      <c r="AK1024">
        <v>10</v>
      </c>
      <c r="AL1024">
        <v>52</v>
      </c>
      <c r="AM1024" s="110" t="str">
        <f t="shared" si="15"/>
        <v>&lt; 25mph</v>
      </c>
    </row>
    <row r="1025" spans="1:39" x14ac:dyDescent="0.45">
      <c r="A1025" t="str">
        <f ca="1">1+A30</f>
        <v/>
      </c>
      <c r="B1025" t="str">
        <f>""</f>
        <v/>
      </c>
      <c r="C1025" t="s">
        <v>165</v>
      </c>
      <c r="D1025" s="114">
        <v>42488</v>
      </c>
      <c r="E1025">
        <v>2016</v>
      </c>
      <c r="F1025" s="112">
        <v>0.58333333333333337</v>
      </c>
      <c r="G1025">
        <v>34.357004000000003</v>
      </c>
      <c r="H1025">
        <v>-119.314044</v>
      </c>
      <c r="I1025" t="s">
        <v>41</v>
      </c>
      <c r="J1025" t="s">
        <v>42</v>
      </c>
      <c r="K1025" t="s">
        <v>5</v>
      </c>
      <c r="L1025" t="s">
        <v>5</v>
      </c>
      <c r="N1025" t="s">
        <v>43</v>
      </c>
      <c r="O1025" t="s">
        <v>157</v>
      </c>
      <c r="P1025" t="s">
        <v>166</v>
      </c>
      <c r="Q1025" t="s">
        <v>166</v>
      </c>
      <c r="R1025" t="s">
        <v>61</v>
      </c>
      <c r="S1025" t="s">
        <v>62</v>
      </c>
      <c r="T1025" t="s">
        <v>49</v>
      </c>
      <c r="U1025" t="s">
        <v>56</v>
      </c>
      <c r="V1025">
        <v>16</v>
      </c>
      <c r="W1025" t="s">
        <v>51</v>
      </c>
      <c r="X1025" t="s">
        <v>52</v>
      </c>
      <c r="Y1025" t="s">
        <v>53</v>
      </c>
      <c r="Z1025" t="s">
        <v>54</v>
      </c>
      <c r="AA1025" s="114">
        <v>42488</v>
      </c>
      <c r="AB1025" s="112">
        <v>0.58333333333333337</v>
      </c>
      <c r="AC1025" t="s">
        <v>86</v>
      </c>
      <c r="AD1025" t="s">
        <v>63</v>
      </c>
      <c r="AE1025" t="s">
        <v>56</v>
      </c>
      <c r="AF1025" t="s">
        <v>56</v>
      </c>
      <c r="AG1025" t="s">
        <v>55</v>
      </c>
      <c r="AH1025" t="s">
        <v>489</v>
      </c>
      <c r="AI1025">
        <v>7.74</v>
      </c>
      <c r="AJ1025" t="s">
        <v>1941</v>
      </c>
      <c r="AK1025">
        <v>23</v>
      </c>
      <c r="AL1025">
        <v>22</v>
      </c>
      <c r="AM1025" s="110" t="str">
        <f t="shared" si="15"/>
        <v>&lt; 25mph</v>
      </c>
    </row>
    <row r="1026" spans="1:39" x14ac:dyDescent="0.45">
      <c r="A1026" t="str">
        <f ca="1">1+A129</f>
        <v/>
      </c>
      <c r="B1026" t="s">
        <v>411</v>
      </c>
      <c r="D1026" s="114">
        <v>42502</v>
      </c>
      <c r="E1026">
        <v>2016</v>
      </c>
      <c r="F1026" s="114">
        <v>-7</v>
      </c>
      <c r="G1026">
        <v>34.313544999999998</v>
      </c>
      <c r="H1026">
        <v>-119.186531</v>
      </c>
      <c r="I1026" t="s">
        <v>41</v>
      </c>
      <c r="J1026" t="s">
        <v>42</v>
      </c>
      <c r="K1026" t="s">
        <v>5</v>
      </c>
      <c r="M1026" t="s">
        <v>5</v>
      </c>
      <c r="N1026" t="s">
        <v>43</v>
      </c>
      <c r="O1026" t="s">
        <v>412</v>
      </c>
      <c r="AG1026" t="s">
        <v>331</v>
      </c>
      <c r="AH1026" t="s">
        <v>955</v>
      </c>
      <c r="AI1026">
        <v>6.77</v>
      </c>
      <c r="AJ1026" t="s">
        <v>1942</v>
      </c>
      <c r="AK1026">
        <v>11.83</v>
      </c>
      <c r="AL1026">
        <v>90</v>
      </c>
      <c r="AM1026" s="110" t="str">
        <f t="shared" ref="AM1026:AM1089" si="16">IF(AL1026=0,"No data",IF(AK1026&lt;25,"&lt; 25mph",IF(AK1026&lt;40,"25-40mph",IF(AK1026&lt;55,"40-55mph",IF(AK1026&gt;=55,"55mph+","Undefined")))))</f>
        <v>&lt; 25mph</v>
      </c>
    </row>
    <row r="1027" spans="1:39" x14ac:dyDescent="0.45">
      <c r="A1027" t="str">
        <f ca="1">1+A75</f>
        <v/>
      </c>
      <c r="B1027" t="str">
        <f>""</f>
        <v/>
      </c>
      <c r="C1027" t="s">
        <v>150</v>
      </c>
      <c r="D1027" s="114">
        <v>43035</v>
      </c>
      <c r="E1027">
        <v>2017</v>
      </c>
      <c r="F1027" s="112">
        <v>0.98958333333333337</v>
      </c>
      <c r="G1027">
        <v>34.456999000000003</v>
      </c>
      <c r="H1027">
        <v>-119.564804</v>
      </c>
      <c r="I1027" t="s">
        <v>41</v>
      </c>
      <c r="J1027" t="s">
        <v>42</v>
      </c>
      <c r="K1027" t="s">
        <v>3</v>
      </c>
      <c r="L1027" t="s">
        <v>3</v>
      </c>
      <c r="N1027" t="s">
        <v>133</v>
      </c>
      <c r="O1027" t="s">
        <v>56</v>
      </c>
      <c r="P1027" t="s">
        <v>276</v>
      </c>
      <c r="Q1027" t="s">
        <v>276</v>
      </c>
      <c r="R1027" t="s">
        <v>61</v>
      </c>
      <c r="S1027" t="s">
        <v>62</v>
      </c>
      <c r="T1027" t="s">
        <v>49</v>
      </c>
      <c r="U1027" t="s">
        <v>153</v>
      </c>
      <c r="V1027">
        <v>16</v>
      </c>
      <c r="W1027" t="s">
        <v>51</v>
      </c>
      <c r="X1027" t="s">
        <v>52</v>
      </c>
      <c r="Y1027" t="s">
        <v>53</v>
      </c>
      <c r="Z1027" t="s">
        <v>75</v>
      </c>
      <c r="AA1027" t="s">
        <v>76</v>
      </c>
      <c r="AB1027" t="s">
        <v>56</v>
      </c>
      <c r="AC1027" t="s">
        <v>55</v>
      </c>
      <c r="AD1027" t="s">
        <v>56</v>
      </c>
      <c r="AE1027" t="s">
        <v>56</v>
      </c>
      <c r="AF1027" t="s">
        <v>56</v>
      </c>
      <c r="AG1027" t="s">
        <v>55</v>
      </c>
      <c r="AH1027" t="s">
        <v>520</v>
      </c>
      <c r="AI1027">
        <v>4.8099999999999996</v>
      </c>
      <c r="AJ1027" t="s">
        <v>1943</v>
      </c>
      <c r="AK1027">
        <v>40</v>
      </c>
      <c r="AL1027">
        <v>16</v>
      </c>
      <c r="AM1027" s="110" t="str">
        <f t="shared" si="16"/>
        <v>40-55mph</v>
      </c>
    </row>
    <row r="1028" spans="1:39" x14ac:dyDescent="0.45">
      <c r="A1028" t="str">
        <f ca="1">1+A35</f>
        <v/>
      </c>
      <c r="B1028" t="str">
        <f>""</f>
        <v/>
      </c>
      <c r="C1028" t="s">
        <v>176</v>
      </c>
      <c r="D1028" s="114">
        <v>42526</v>
      </c>
      <c r="E1028">
        <v>2016</v>
      </c>
      <c r="F1028" s="112">
        <v>0.66597222222222219</v>
      </c>
      <c r="G1028">
        <v>34.420771999999999</v>
      </c>
      <c r="H1028">
        <v>-118.421786</v>
      </c>
      <c r="I1028" t="s">
        <v>41</v>
      </c>
      <c r="J1028" t="s">
        <v>42</v>
      </c>
      <c r="K1028" t="s">
        <v>3</v>
      </c>
      <c r="L1028" t="s">
        <v>3</v>
      </c>
      <c r="N1028" t="s">
        <v>43</v>
      </c>
      <c r="O1028" t="s">
        <v>148</v>
      </c>
      <c r="P1028" t="s">
        <v>177</v>
      </c>
      <c r="Q1028" t="s">
        <v>177</v>
      </c>
      <c r="R1028" t="s">
        <v>61</v>
      </c>
      <c r="S1028" t="s">
        <v>62</v>
      </c>
      <c r="T1028" t="s">
        <v>49</v>
      </c>
      <c r="U1028" t="s">
        <v>163</v>
      </c>
      <c r="V1028">
        <v>16</v>
      </c>
      <c r="W1028" t="s">
        <v>51</v>
      </c>
      <c r="X1028" t="s">
        <v>52</v>
      </c>
      <c r="Y1028" t="s">
        <v>53</v>
      </c>
      <c r="Z1028" t="s">
        <v>54</v>
      </c>
      <c r="AA1028" s="114">
        <v>42526</v>
      </c>
      <c r="AB1028" s="112">
        <v>0.66597222222222219</v>
      </c>
      <c r="AC1028" t="s">
        <v>55</v>
      </c>
      <c r="AD1028" t="s">
        <v>56</v>
      </c>
      <c r="AE1028" t="s">
        <v>56</v>
      </c>
      <c r="AF1028" t="s">
        <v>56</v>
      </c>
      <c r="AG1028" t="s">
        <v>55</v>
      </c>
      <c r="AH1028" t="s">
        <v>891</v>
      </c>
      <c r="AI1028">
        <v>6.54</v>
      </c>
      <c r="AJ1028" t="s">
        <v>1944</v>
      </c>
      <c r="AK1028">
        <v>15.71</v>
      </c>
      <c r="AL1028">
        <v>294</v>
      </c>
      <c r="AM1028" s="110" t="str">
        <f t="shared" si="16"/>
        <v>&lt; 25mph</v>
      </c>
    </row>
    <row r="1029" spans="1:39" x14ac:dyDescent="0.45">
      <c r="A1029" t="str">
        <f ca="1">1+A108</f>
        <v/>
      </c>
      <c r="B1029" t="str">
        <f>""</f>
        <v/>
      </c>
      <c r="C1029" t="s">
        <v>365</v>
      </c>
      <c r="D1029" s="114">
        <v>43952</v>
      </c>
      <c r="E1029">
        <v>2020</v>
      </c>
      <c r="F1029" s="112">
        <v>0.89236111111111116</v>
      </c>
      <c r="G1029">
        <v>34.565368999999997</v>
      </c>
      <c r="H1029">
        <v>-118.116483</v>
      </c>
      <c r="I1029" t="s">
        <v>63</v>
      </c>
      <c r="J1029" t="s">
        <v>42</v>
      </c>
      <c r="K1029" t="s">
        <v>3</v>
      </c>
      <c r="L1029" t="s">
        <v>3</v>
      </c>
      <c r="N1029" t="s">
        <v>43</v>
      </c>
      <c r="O1029" t="s">
        <v>358</v>
      </c>
      <c r="P1029" t="s">
        <v>366</v>
      </c>
      <c r="Q1029" t="s">
        <v>366</v>
      </c>
      <c r="R1029" t="s">
        <v>48</v>
      </c>
      <c r="S1029" t="s">
        <v>48</v>
      </c>
      <c r="T1029" t="s">
        <v>49</v>
      </c>
      <c r="U1029" t="s">
        <v>360</v>
      </c>
      <c r="V1029">
        <v>12</v>
      </c>
      <c r="W1029" t="s">
        <v>51</v>
      </c>
      <c r="X1029" t="s">
        <v>52</v>
      </c>
      <c r="Y1029" t="s">
        <v>53</v>
      </c>
      <c r="Z1029" t="s">
        <v>54</v>
      </c>
      <c r="AA1029" s="114">
        <v>43952</v>
      </c>
      <c r="AB1029" s="112">
        <v>0.89236111111111116</v>
      </c>
      <c r="AC1029" t="s">
        <v>37</v>
      </c>
      <c r="AE1029" t="s">
        <v>80</v>
      </c>
      <c r="AF1029" t="s">
        <v>70</v>
      </c>
      <c r="AG1029" t="s">
        <v>63</v>
      </c>
      <c r="AH1029" t="s">
        <v>500</v>
      </c>
      <c r="AI1029">
        <v>2.12</v>
      </c>
      <c r="AJ1029" t="s">
        <v>1945</v>
      </c>
      <c r="AK1029">
        <v>18.010000000000002</v>
      </c>
      <c r="AL1029">
        <v>6</v>
      </c>
      <c r="AM1029" s="110" t="str">
        <f t="shared" si="16"/>
        <v>&lt; 25mph</v>
      </c>
    </row>
    <row r="1030" spans="1:39" x14ac:dyDescent="0.45">
      <c r="A1030" t="str">
        <f ca="1">1+A65</f>
        <v/>
      </c>
      <c r="B1030" t="str">
        <f>""</f>
        <v/>
      </c>
      <c r="C1030" t="s">
        <v>249</v>
      </c>
      <c r="D1030" s="114">
        <v>42896</v>
      </c>
      <c r="E1030">
        <v>2017</v>
      </c>
      <c r="F1030" s="112">
        <v>0.51180555555555551</v>
      </c>
      <c r="G1030">
        <v>35.596595999999998</v>
      </c>
      <c r="H1030">
        <v>-118.491719</v>
      </c>
      <c r="I1030" t="s">
        <v>41</v>
      </c>
      <c r="J1030" t="s">
        <v>42</v>
      </c>
      <c r="K1030" t="s">
        <v>6</v>
      </c>
      <c r="L1030" t="s">
        <v>6</v>
      </c>
      <c r="N1030" t="s">
        <v>43</v>
      </c>
      <c r="O1030" t="s">
        <v>230</v>
      </c>
      <c r="P1030" t="s">
        <v>250</v>
      </c>
      <c r="Q1030" t="s">
        <v>250</v>
      </c>
      <c r="R1030" t="s">
        <v>61</v>
      </c>
      <c r="S1030" t="s">
        <v>62</v>
      </c>
      <c r="T1030" t="s">
        <v>49</v>
      </c>
      <c r="U1030" t="s">
        <v>56</v>
      </c>
      <c r="V1030" t="s">
        <v>251</v>
      </c>
      <c r="W1030" t="s">
        <v>51</v>
      </c>
      <c r="X1030" t="s">
        <v>52</v>
      </c>
      <c r="Y1030" t="s">
        <v>53</v>
      </c>
      <c r="Z1030" t="s">
        <v>54</v>
      </c>
      <c r="AA1030" s="114">
        <v>42896</v>
      </c>
      <c r="AB1030" s="112">
        <v>0.51180555555555551</v>
      </c>
      <c r="AC1030" t="s">
        <v>86</v>
      </c>
      <c r="AD1030" t="s">
        <v>52</v>
      </c>
      <c r="AE1030" t="s">
        <v>56</v>
      </c>
      <c r="AF1030" t="s">
        <v>56</v>
      </c>
      <c r="AG1030" t="s">
        <v>55</v>
      </c>
      <c r="AH1030" t="s">
        <v>772</v>
      </c>
      <c r="AI1030">
        <v>5.34</v>
      </c>
      <c r="AJ1030" t="s">
        <v>1946</v>
      </c>
      <c r="AK1030">
        <v>5.82</v>
      </c>
      <c r="AL1030">
        <v>7</v>
      </c>
      <c r="AM1030" s="110" t="str">
        <f t="shared" si="16"/>
        <v>&lt; 25mph</v>
      </c>
    </row>
    <row r="1031" spans="1:39" x14ac:dyDescent="0.45">
      <c r="A1031" t="str">
        <f ca="1">1+A93</f>
        <v/>
      </c>
      <c r="B1031" t="str">
        <f>""</f>
        <v/>
      </c>
      <c r="C1031" t="s">
        <v>325</v>
      </c>
      <c r="D1031" s="114">
        <v>43639</v>
      </c>
      <c r="E1031">
        <v>2019</v>
      </c>
      <c r="F1031" s="112">
        <v>0.60972222222222228</v>
      </c>
      <c r="G1031">
        <v>33.641634000000003</v>
      </c>
      <c r="H1031">
        <v>-117.242026</v>
      </c>
      <c r="I1031" t="s">
        <v>41</v>
      </c>
      <c r="J1031" t="s">
        <v>42</v>
      </c>
      <c r="K1031" t="s">
        <v>3</v>
      </c>
      <c r="L1031" t="s">
        <v>3</v>
      </c>
      <c r="N1031" t="s">
        <v>43</v>
      </c>
      <c r="O1031" t="s">
        <v>326</v>
      </c>
      <c r="P1031" t="s">
        <v>327</v>
      </c>
      <c r="Q1031" t="s">
        <v>327</v>
      </c>
      <c r="R1031" t="s">
        <v>47</v>
      </c>
      <c r="S1031" t="s">
        <v>48</v>
      </c>
      <c r="T1031" t="s">
        <v>49</v>
      </c>
      <c r="U1031" t="s">
        <v>310</v>
      </c>
      <c r="V1031">
        <v>12</v>
      </c>
      <c r="W1031" t="s">
        <v>51</v>
      </c>
      <c r="X1031" t="s">
        <v>52</v>
      </c>
      <c r="Y1031" t="s">
        <v>53</v>
      </c>
      <c r="Z1031" t="s">
        <v>54</v>
      </c>
      <c r="AA1031" s="114">
        <v>43639</v>
      </c>
      <c r="AB1031" s="112">
        <v>0.60972222222222228</v>
      </c>
      <c r="AC1031" t="s">
        <v>37</v>
      </c>
      <c r="AE1031" t="s">
        <v>141</v>
      </c>
      <c r="AF1031" t="s">
        <v>70</v>
      </c>
      <c r="AG1031" t="s">
        <v>321</v>
      </c>
      <c r="AH1031" t="s">
        <v>834</v>
      </c>
      <c r="AI1031">
        <v>7.03</v>
      </c>
      <c r="AJ1031" t="s">
        <v>1947</v>
      </c>
      <c r="AK1031">
        <v>18.010000000000002</v>
      </c>
      <c r="AL1031">
        <v>20</v>
      </c>
      <c r="AM1031" s="110" t="str">
        <f t="shared" si="16"/>
        <v>&lt; 25mph</v>
      </c>
    </row>
    <row r="1032" spans="1:39" x14ac:dyDescent="0.45">
      <c r="A1032" t="str">
        <f ca="1">1+A59</f>
        <v/>
      </c>
      <c r="B1032" t="str">
        <f>""</f>
        <v/>
      </c>
      <c r="C1032" t="s">
        <v>232</v>
      </c>
      <c r="D1032" s="114">
        <v>42848</v>
      </c>
      <c r="E1032">
        <v>2017</v>
      </c>
      <c r="F1032" s="112">
        <v>0.68333333333333335</v>
      </c>
      <c r="G1032">
        <v>34.59619</v>
      </c>
      <c r="H1032">
        <v>-118.242698</v>
      </c>
      <c r="I1032" t="s">
        <v>41</v>
      </c>
      <c r="J1032" t="s">
        <v>42</v>
      </c>
      <c r="K1032" t="s">
        <v>4</v>
      </c>
      <c r="L1032" t="s">
        <v>4</v>
      </c>
      <c r="N1032" t="s">
        <v>43</v>
      </c>
      <c r="O1032" t="s">
        <v>235</v>
      </c>
      <c r="P1032" t="s">
        <v>236</v>
      </c>
      <c r="Q1032" t="s">
        <v>236</v>
      </c>
      <c r="R1032" t="s">
        <v>61</v>
      </c>
      <c r="S1032" t="s">
        <v>62</v>
      </c>
      <c r="T1032" t="s">
        <v>49</v>
      </c>
      <c r="U1032" t="s">
        <v>163</v>
      </c>
      <c r="V1032">
        <v>12</v>
      </c>
      <c r="W1032" t="s">
        <v>51</v>
      </c>
      <c r="X1032" t="s">
        <v>52</v>
      </c>
      <c r="Y1032" t="s">
        <v>53</v>
      </c>
      <c r="Z1032" t="s">
        <v>54</v>
      </c>
      <c r="AA1032" s="114">
        <v>42848</v>
      </c>
      <c r="AB1032" s="112">
        <v>0.68333333333333335</v>
      </c>
      <c r="AC1032" t="s">
        <v>55</v>
      </c>
      <c r="AD1032" t="s">
        <v>56</v>
      </c>
      <c r="AE1032" t="s">
        <v>56</v>
      </c>
      <c r="AF1032" t="s">
        <v>56</v>
      </c>
      <c r="AG1032" t="s">
        <v>55</v>
      </c>
      <c r="AH1032" t="s">
        <v>518</v>
      </c>
      <c r="AI1032">
        <v>3.22</v>
      </c>
      <c r="AJ1032" t="s">
        <v>1948</v>
      </c>
      <c r="AK1032">
        <v>5.99</v>
      </c>
      <c r="AL1032">
        <v>18</v>
      </c>
      <c r="AM1032" s="110" t="str">
        <f t="shared" si="16"/>
        <v>&lt; 25mph</v>
      </c>
    </row>
    <row r="1033" spans="1:39" x14ac:dyDescent="0.45">
      <c r="A1033" t="str">
        <f ca="1">1+A88</f>
        <v/>
      </c>
      <c r="B1033" t="str">
        <f>""</f>
        <v/>
      </c>
      <c r="C1033" t="s">
        <v>312</v>
      </c>
      <c r="D1033" s="114">
        <v>43578</v>
      </c>
      <c r="E1033">
        <v>2019</v>
      </c>
      <c r="F1033" s="112">
        <v>0.87916666666666665</v>
      </c>
      <c r="G1033">
        <v>34.214669999999998</v>
      </c>
      <c r="H1033">
        <v>-117.09731499999999</v>
      </c>
      <c r="I1033" t="s">
        <v>41</v>
      </c>
      <c r="J1033" t="s">
        <v>42</v>
      </c>
      <c r="K1033" t="s">
        <v>3</v>
      </c>
      <c r="L1033" t="s">
        <v>3</v>
      </c>
      <c r="N1033" t="s">
        <v>55</v>
      </c>
      <c r="P1033" t="s">
        <v>313</v>
      </c>
      <c r="Q1033" t="s">
        <v>313</v>
      </c>
      <c r="R1033" t="s">
        <v>61</v>
      </c>
      <c r="S1033" t="s">
        <v>62</v>
      </c>
      <c r="T1033" t="s">
        <v>49</v>
      </c>
      <c r="U1033" t="s">
        <v>153</v>
      </c>
      <c r="V1033">
        <v>12</v>
      </c>
      <c r="W1033" t="s">
        <v>51</v>
      </c>
      <c r="Y1033" t="s">
        <v>53</v>
      </c>
      <c r="Z1033" t="s">
        <v>75</v>
      </c>
      <c r="AC1033" t="s">
        <v>55</v>
      </c>
      <c r="AG1033" t="s">
        <v>55</v>
      </c>
      <c r="AH1033" t="s">
        <v>555</v>
      </c>
      <c r="AI1033">
        <v>2.75</v>
      </c>
      <c r="AJ1033" t="s">
        <v>1949</v>
      </c>
      <c r="AK1033">
        <v>34</v>
      </c>
      <c r="AL1033">
        <v>125</v>
      </c>
      <c r="AM1033" s="110" t="str">
        <f t="shared" si="16"/>
        <v>25-40mph</v>
      </c>
    </row>
    <row r="1034" spans="1:39" x14ac:dyDescent="0.45">
      <c r="A1034" t="str">
        <f ca="1">1+A113</f>
        <v/>
      </c>
      <c r="B1034" t="str">
        <f>""</f>
        <v/>
      </c>
      <c r="C1034" t="s">
        <v>376</v>
      </c>
      <c r="D1034" s="114">
        <v>44017</v>
      </c>
      <c r="E1034">
        <v>2020</v>
      </c>
      <c r="F1034" s="112">
        <v>0.1645833333333333</v>
      </c>
      <c r="G1034">
        <v>34.132502000000002</v>
      </c>
      <c r="H1034">
        <v>-118.85320299999999</v>
      </c>
      <c r="I1034" t="s">
        <v>41</v>
      </c>
      <c r="J1034" t="s">
        <v>42</v>
      </c>
      <c r="K1034" t="s">
        <v>4</v>
      </c>
      <c r="L1034" t="s">
        <v>4</v>
      </c>
      <c r="N1034" t="s">
        <v>55</v>
      </c>
      <c r="P1034" t="s">
        <v>377</v>
      </c>
      <c r="Q1034" t="s">
        <v>377</v>
      </c>
      <c r="R1034" t="s">
        <v>62</v>
      </c>
      <c r="S1034" t="s">
        <v>62</v>
      </c>
      <c r="T1034" t="s">
        <v>49</v>
      </c>
      <c r="U1034" t="s">
        <v>64</v>
      </c>
      <c r="V1034">
        <v>16</v>
      </c>
      <c r="W1034" t="s">
        <v>51</v>
      </c>
      <c r="X1034" t="s">
        <v>63</v>
      </c>
      <c r="Y1034" t="s">
        <v>53</v>
      </c>
      <c r="Z1034" t="s">
        <v>54</v>
      </c>
      <c r="AA1034" s="114">
        <v>44017</v>
      </c>
      <c r="AB1034" s="112">
        <v>0.1645833333333333</v>
      </c>
      <c r="AC1034" t="s">
        <v>86</v>
      </c>
      <c r="AD1034" t="s">
        <v>146</v>
      </c>
      <c r="AG1034" t="s">
        <v>55</v>
      </c>
      <c r="AH1034" t="s">
        <v>798</v>
      </c>
      <c r="AI1034">
        <v>4.63</v>
      </c>
      <c r="AJ1034" t="s">
        <v>1950</v>
      </c>
      <c r="AK1034">
        <v>11.79</v>
      </c>
      <c r="AL1034">
        <v>73</v>
      </c>
      <c r="AM1034" s="110" t="str">
        <f t="shared" si="16"/>
        <v>&lt; 25mph</v>
      </c>
    </row>
    <row r="1035" spans="1:39" x14ac:dyDescent="0.45">
      <c r="A1035" t="str">
        <f ca="1">1+A14</f>
        <v/>
      </c>
      <c r="B1035" t="str">
        <f>""</f>
        <v/>
      </c>
      <c r="C1035" t="s">
        <v>113</v>
      </c>
      <c r="D1035" s="114">
        <v>42154</v>
      </c>
      <c r="E1035">
        <v>2015</v>
      </c>
      <c r="F1035" s="112">
        <v>0.6430555555555556</v>
      </c>
      <c r="G1035">
        <v>33.709730999999998</v>
      </c>
      <c r="H1035">
        <v>-117.64594700000001</v>
      </c>
      <c r="I1035" t="s">
        <v>41</v>
      </c>
      <c r="J1035" t="s">
        <v>42</v>
      </c>
      <c r="K1035" t="s">
        <v>3</v>
      </c>
      <c r="L1035" t="s">
        <v>3</v>
      </c>
      <c r="N1035" t="s">
        <v>43</v>
      </c>
      <c r="O1035" t="s">
        <v>93</v>
      </c>
      <c r="P1035" t="s">
        <v>114</v>
      </c>
      <c r="Q1035" t="s">
        <v>115</v>
      </c>
      <c r="R1035" t="s">
        <v>61</v>
      </c>
      <c r="S1035" t="s">
        <v>62</v>
      </c>
      <c r="T1035" t="s">
        <v>49</v>
      </c>
      <c r="U1035" t="s">
        <v>50</v>
      </c>
      <c r="V1035">
        <v>12</v>
      </c>
      <c r="W1035" t="s">
        <v>51</v>
      </c>
      <c r="X1035" t="s">
        <v>63</v>
      </c>
      <c r="Y1035" t="s">
        <v>53</v>
      </c>
      <c r="Z1035" t="s">
        <v>54</v>
      </c>
      <c r="AA1035" s="114">
        <v>42154</v>
      </c>
      <c r="AB1035" s="112">
        <v>0.6430555555555556</v>
      </c>
      <c r="AC1035" t="s">
        <v>37</v>
      </c>
      <c r="AD1035" t="s">
        <v>56</v>
      </c>
      <c r="AE1035" t="s">
        <v>112</v>
      </c>
      <c r="AF1035" t="s">
        <v>70</v>
      </c>
      <c r="AG1035" t="s">
        <v>55</v>
      </c>
      <c r="AH1035" t="s">
        <v>630</v>
      </c>
      <c r="AI1035">
        <v>6.52</v>
      </c>
      <c r="AJ1035" t="s">
        <v>1951</v>
      </c>
      <c r="AK1035">
        <v>17.98</v>
      </c>
      <c r="AL1035">
        <v>139</v>
      </c>
      <c r="AM1035" s="110" t="str">
        <f t="shared" si="16"/>
        <v>&lt; 25mph</v>
      </c>
    </row>
    <row r="1036" spans="1:39" x14ac:dyDescent="0.45">
      <c r="A1036" t="str">
        <f ca="1">1+A49</f>
        <v/>
      </c>
      <c r="B1036" t="str">
        <f>""</f>
        <v/>
      </c>
      <c r="C1036" t="s">
        <v>176</v>
      </c>
      <c r="D1036" s="114">
        <v>42665</v>
      </c>
      <c r="E1036">
        <v>2016</v>
      </c>
      <c r="F1036" s="112">
        <v>0.63680555555555551</v>
      </c>
      <c r="G1036">
        <v>34.381228999999998</v>
      </c>
      <c r="H1036">
        <v>-118.41318099999999</v>
      </c>
      <c r="I1036" t="s">
        <v>63</v>
      </c>
      <c r="J1036" t="s">
        <v>42</v>
      </c>
      <c r="K1036" t="s">
        <v>3</v>
      </c>
      <c r="L1036" t="s">
        <v>3</v>
      </c>
      <c r="N1036" t="s">
        <v>43</v>
      </c>
      <c r="O1036" t="s">
        <v>148</v>
      </c>
      <c r="P1036" t="s">
        <v>214</v>
      </c>
      <c r="Q1036" t="s">
        <v>215</v>
      </c>
      <c r="R1036" t="s">
        <v>61</v>
      </c>
      <c r="S1036" t="s">
        <v>62</v>
      </c>
      <c r="T1036" t="s">
        <v>49</v>
      </c>
      <c r="U1036" t="s">
        <v>56</v>
      </c>
      <c r="V1036">
        <v>16</v>
      </c>
      <c r="W1036" t="s">
        <v>51</v>
      </c>
      <c r="X1036" t="s">
        <v>52</v>
      </c>
      <c r="Y1036" t="s">
        <v>53</v>
      </c>
      <c r="Z1036" t="s">
        <v>54</v>
      </c>
      <c r="AA1036" s="114">
        <v>42665</v>
      </c>
      <c r="AB1036" s="112">
        <v>0.63680555555555551</v>
      </c>
      <c r="AC1036" t="s">
        <v>37</v>
      </c>
      <c r="AD1036" t="s">
        <v>56</v>
      </c>
      <c r="AE1036" t="s">
        <v>141</v>
      </c>
      <c r="AF1036" t="s">
        <v>70</v>
      </c>
      <c r="AG1036" t="s">
        <v>55</v>
      </c>
      <c r="AH1036" t="s">
        <v>462</v>
      </c>
      <c r="AI1036">
        <v>6.84</v>
      </c>
      <c r="AJ1036" t="s">
        <v>1952</v>
      </c>
      <c r="AK1036">
        <v>24</v>
      </c>
      <c r="AL1036">
        <v>38</v>
      </c>
      <c r="AM1036" s="110" t="str">
        <f t="shared" si="16"/>
        <v>&lt; 25mph</v>
      </c>
    </row>
    <row r="1037" spans="1:39" x14ac:dyDescent="0.45">
      <c r="A1037" t="str">
        <f ca="1">1+A15</f>
        <v/>
      </c>
      <c r="B1037" t="str">
        <f>""</f>
        <v/>
      </c>
      <c r="C1037" t="s">
        <v>113</v>
      </c>
      <c r="D1037" s="114">
        <v>42154</v>
      </c>
      <c r="E1037">
        <v>2015</v>
      </c>
      <c r="F1037" s="112">
        <v>0.64583333333333337</v>
      </c>
      <c r="G1037">
        <v>33.709730999999998</v>
      </c>
      <c r="H1037">
        <v>-117.64594700000001</v>
      </c>
      <c r="I1037" t="s">
        <v>41</v>
      </c>
      <c r="J1037" t="s">
        <v>42</v>
      </c>
      <c r="K1037" t="s">
        <v>3</v>
      </c>
      <c r="L1037" t="s">
        <v>3</v>
      </c>
      <c r="N1037" t="s">
        <v>43</v>
      </c>
      <c r="O1037" t="s">
        <v>90</v>
      </c>
      <c r="P1037" t="s">
        <v>116</v>
      </c>
      <c r="Q1037" t="s">
        <v>115</v>
      </c>
      <c r="R1037" t="s">
        <v>61</v>
      </c>
      <c r="S1037" t="s">
        <v>62</v>
      </c>
      <c r="T1037" t="s">
        <v>49</v>
      </c>
      <c r="U1037" t="s">
        <v>50</v>
      </c>
      <c r="V1037">
        <v>12</v>
      </c>
      <c r="W1037" t="s">
        <v>51</v>
      </c>
      <c r="X1037" t="s">
        <v>63</v>
      </c>
      <c r="Y1037" t="s">
        <v>53</v>
      </c>
      <c r="Z1037" t="s">
        <v>54</v>
      </c>
      <c r="AA1037" s="114">
        <v>42154</v>
      </c>
      <c r="AB1037" s="112">
        <v>0.6430555555555556</v>
      </c>
      <c r="AC1037" t="s">
        <v>37</v>
      </c>
      <c r="AD1037" t="s">
        <v>56</v>
      </c>
      <c r="AE1037" t="s">
        <v>112</v>
      </c>
      <c r="AF1037" t="s">
        <v>70</v>
      </c>
      <c r="AG1037" t="s">
        <v>64</v>
      </c>
      <c r="AH1037" t="s">
        <v>630</v>
      </c>
      <c r="AI1037">
        <v>6.52</v>
      </c>
      <c r="AJ1037" t="s">
        <v>1953</v>
      </c>
      <c r="AK1037">
        <v>14.99</v>
      </c>
      <c r="AL1037">
        <v>147</v>
      </c>
      <c r="AM1037" s="110" t="str">
        <f t="shared" si="16"/>
        <v>&lt; 25mph</v>
      </c>
    </row>
    <row r="1038" spans="1:39" x14ac:dyDescent="0.45">
      <c r="A1038" t="str">
        <f ca="1">1+A103</f>
        <v/>
      </c>
      <c r="B1038" t="str">
        <f>""</f>
        <v/>
      </c>
      <c r="C1038" t="s">
        <v>352</v>
      </c>
      <c r="D1038" s="114">
        <v>43729</v>
      </c>
      <c r="E1038">
        <v>2019</v>
      </c>
      <c r="F1038" s="112">
        <v>0.45347222222222222</v>
      </c>
      <c r="G1038">
        <v>36.102612000000001</v>
      </c>
      <c r="H1038">
        <v>-118.86592400000001</v>
      </c>
      <c r="I1038" t="s">
        <v>63</v>
      </c>
      <c r="J1038" t="s">
        <v>42</v>
      </c>
      <c r="K1038" t="s">
        <v>4</v>
      </c>
      <c r="L1038" t="s">
        <v>4</v>
      </c>
      <c r="N1038" t="s">
        <v>43</v>
      </c>
      <c r="O1038" t="s">
        <v>353</v>
      </c>
      <c r="P1038" t="s">
        <v>354</v>
      </c>
      <c r="Q1038" t="s">
        <v>354</v>
      </c>
      <c r="R1038" t="s">
        <v>47</v>
      </c>
      <c r="S1038" t="s">
        <v>48</v>
      </c>
      <c r="T1038" t="s">
        <v>49</v>
      </c>
      <c r="U1038" t="s">
        <v>316</v>
      </c>
      <c r="V1038">
        <v>12</v>
      </c>
      <c r="W1038" t="s">
        <v>51</v>
      </c>
      <c r="X1038" t="s">
        <v>52</v>
      </c>
      <c r="Y1038" t="s">
        <v>53</v>
      </c>
      <c r="Z1038" t="s">
        <v>54</v>
      </c>
      <c r="AA1038" s="114">
        <v>43729</v>
      </c>
      <c r="AB1038" s="112">
        <v>0.45347222222222222</v>
      </c>
      <c r="AC1038" t="s">
        <v>37</v>
      </c>
      <c r="AE1038" t="s">
        <v>80</v>
      </c>
      <c r="AF1038" t="s">
        <v>70</v>
      </c>
      <c r="AG1038" t="s">
        <v>137</v>
      </c>
      <c r="AH1038" t="s">
        <v>1954</v>
      </c>
      <c r="AI1038">
        <v>7.09</v>
      </c>
      <c r="AJ1038" t="s">
        <v>1955</v>
      </c>
      <c r="AK1038">
        <v>9.57</v>
      </c>
      <c r="AL1038">
        <v>47</v>
      </c>
      <c r="AM1038" s="110" t="str">
        <f t="shared" si="16"/>
        <v>&lt; 25mph</v>
      </c>
    </row>
    <row r="1039" spans="1:39" x14ac:dyDescent="0.45">
      <c r="A1039" t="str">
        <f ca="1">1+A31</f>
        <v/>
      </c>
      <c r="B1039" t="str">
        <f>""</f>
        <v/>
      </c>
      <c r="C1039" t="s">
        <v>167</v>
      </c>
      <c r="D1039" s="114">
        <v>42492</v>
      </c>
      <c r="E1039">
        <v>2016</v>
      </c>
      <c r="F1039" s="112">
        <v>0.29375000000000001</v>
      </c>
      <c r="G1039">
        <v>34.473624000000001</v>
      </c>
      <c r="H1039">
        <v>-120.215309</v>
      </c>
      <c r="I1039" t="s">
        <v>41</v>
      </c>
      <c r="J1039" t="s">
        <v>42</v>
      </c>
      <c r="K1039" t="s">
        <v>3</v>
      </c>
      <c r="L1039" t="s">
        <v>3</v>
      </c>
      <c r="N1039" t="s">
        <v>43</v>
      </c>
      <c r="O1039" t="s">
        <v>168</v>
      </c>
      <c r="P1039" t="s">
        <v>169</v>
      </c>
      <c r="Q1039" t="s">
        <v>169</v>
      </c>
      <c r="R1039" t="s">
        <v>47</v>
      </c>
      <c r="S1039" t="s">
        <v>48</v>
      </c>
      <c r="T1039" t="s">
        <v>49</v>
      </c>
      <c r="U1039" t="s">
        <v>56</v>
      </c>
      <c r="V1039">
        <v>16</v>
      </c>
      <c r="W1039" t="s">
        <v>51</v>
      </c>
      <c r="X1039" t="s">
        <v>52</v>
      </c>
      <c r="Y1039" t="s">
        <v>53</v>
      </c>
      <c r="Z1039" t="s">
        <v>54</v>
      </c>
      <c r="AA1039" s="114">
        <v>42492</v>
      </c>
      <c r="AB1039" s="112">
        <v>0.29375000000000001</v>
      </c>
      <c r="AC1039" t="s">
        <v>86</v>
      </c>
      <c r="AD1039" t="s">
        <v>87</v>
      </c>
      <c r="AE1039" t="s">
        <v>56</v>
      </c>
      <c r="AF1039" t="s">
        <v>56</v>
      </c>
      <c r="AG1039" t="s">
        <v>55</v>
      </c>
      <c r="AH1039" t="s">
        <v>491</v>
      </c>
      <c r="AI1039">
        <v>0.63</v>
      </c>
      <c r="AJ1039" t="s">
        <v>1956</v>
      </c>
      <c r="AK1039">
        <v>8.99</v>
      </c>
      <c r="AL1039">
        <v>13</v>
      </c>
      <c r="AM1039" s="110" t="str">
        <f t="shared" si="16"/>
        <v>&lt; 25mph</v>
      </c>
    </row>
    <row r="1040" spans="1:39" x14ac:dyDescent="0.45">
      <c r="A1040" t="str">
        <f ca="1">1+A24</f>
        <v/>
      </c>
      <c r="B1040" t="str">
        <f>""</f>
        <v/>
      </c>
      <c r="C1040" t="s">
        <v>147</v>
      </c>
      <c r="D1040" s="114">
        <v>42385</v>
      </c>
      <c r="E1040">
        <v>2016</v>
      </c>
      <c r="F1040" s="112">
        <v>0.63888888888888884</v>
      </c>
      <c r="G1040">
        <v>34.409571</v>
      </c>
      <c r="H1040">
        <v>-118.68156999999999</v>
      </c>
      <c r="I1040" t="s">
        <v>41</v>
      </c>
      <c r="J1040" t="s">
        <v>42</v>
      </c>
      <c r="K1040" t="s">
        <v>3</v>
      </c>
      <c r="L1040" t="s">
        <v>3</v>
      </c>
      <c r="N1040" t="s">
        <v>43</v>
      </c>
      <c r="O1040" t="s">
        <v>148</v>
      </c>
      <c r="P1040" t="s">
        <v>149</v>
      </c>
      <c r="Q1040" t="s">
        <v>149</v>
      </c>
      <c r="R1040" t="s">
        <v>61</v>
      </c>
      <c r="S1040" t="s">
        <v>62</v>
      </c>
      <c r="T1040" t="s">
        <v>49</v>
      </c>
      <c r="U1040" t="s">
        <v>56</v>
      </c>
      <c r="V1040">
        <v>16</v>
      </c>
      <c r="W1040" t="s">
        <v>51</v>
      </c>
      <c r="X1040" t="s">
        <v>52</v>
      </c>
      <c r="Y1040" t="s">
        <v>53</v>
      </c>
      <c r="Z1040" t="s">
        <v>54</v>
      </c>
      <c r="AA1040" s="114">
        <v>42385</v>
      </c>
      <c r="AB1040" s="112">
        <v>0.63888888888888884</v>
      </c>
      <c r="AC1040" t="s">
        <v>86</v>
      </c>
      <c r="AD1040" t="s">
        <v>63</v>
      </c>
      <c r="AE1040" t="s">
        <v>56</v>
      </c>
      <c r="AF1040" t="s">
        <v>56</v>
      </c>
      <c r="AG1040" t="s">
        <v>55</v>
      </c>
      <c r="AH1040" t="s">
        <v>477</v>
      </c>
      <c r="AI1040">
        <v>7.2</v>
      </c>
      <c r="AJ1040" t="s">
        <v>1957</v>
      </c>
      <c r="AK1040">
        <v>18.989999999999998</v>
      </c>
      <c r="AL1040">
        <v>10</v>
      </c>
      <c r="AM1040" s="110" t="str">
        <f t="shared" si="16"/>
        <v>&lt; 25mph</v>
      </c>
    </row>
    <row r="1041" spans="1:39" x14ac:dyDescent="0.45">
      <c r="A1041" t="str">
        <f ca="1">1+A95</f>
        <v/>
      </c>
      <c r="B1041" t="str">
        <f>""</f>
        <v/>
      </c>
      <c r="C1041" t="s">
        <v>332</v>
      </c>
      <c r="D1041" s="114">
        <v>43683</v>
      </c>
      <c r="E1041">
        <v>2019</v>
      </c>
      <c r="F1041" s="112">
        <v>0.62708333333333333</v>
      </c>
      <c r="G1041">
        <v>34.391812999999999</v>
      </c>
      <c r="H1041">
        <v>-118.659631</v>
      </c>
      <c r="I1041" t="s">
        <v>41</v>
      </c>
      <c r="J1041" t="s">
        <v>42</v>
      </c>
      <c r="K1041" t="s">
        <v>4</v>
      </c>
      <c r="L1041" t="s">
        <v>4</v>
      </c>
      <c r="N1041" t="s">
        <v>43</v>
      </c>
      <c r="O1041" t="s">
        <v>333</v>
      </c>
      <c r="P1041" t="s">
        <v>334</v>
      </c>
      <c r="Q1041" t="s">
        <v>334</v>
      </c>
      <c r="R1041" t="s">
        <v>61</v>
      </c>
      <c r="S1041" t="s">
        <v>62</v>
      </c>
      <c r="T1041" t="s">
        <v>49</v>
      </c>
      <c r="U1041" t="s">
        <v>310</v>
      </c>
      <c r="V1041">
        <v>66</v>
      </c>
      <c r="W1041" t="s">
        <v>111</v>
      </c>
      <c r="X1041" t="s">
        <v>63</v>
      </c>
      <c r="Y1041" t="s">
        <v>53</v>
      </c>
      <c r="Z1041" t="s">
        <v>54</v>
      </c>
      <c r="AA1041" s="114">
        <v>43683</v>
      </c>
      <c r="AB1041" s="112">
        <v>0.53541666666666665</v>
      </c>
      <c r="AC1041" t="s">
        <v>37</v>
      </c>
      <c r="AE1041" t="s">
        <v>112</v>
      </c>
      <c r="AF1041" t="s">
        <v>70</v>
      </c>
      <c r="AG1041" t="s">
        <v>63</v>
      </c>
      <c r="AH1041" t="s">
        <v>477</v>
      </c>
      <c r="AI1041">
        <v>5.46</v>
      </c>
      <c r="AJ1041" t="s">
        <v>1958</v>
      </c>
      <c r="AK1041">
        <v>24.99</v>
      </c>
      <c r="AL1041">
        <v>8</v>
      </c>
      <c r="AM1041" s="110" t="str">
        <f t="shared" si="16"/>
        <v>&lt; 25mph</v>
      </c>
    </row>
    <row r="1042" spans="1:39" x14ac:dyDescent="0.45">
      <c r="A1042" t="str">
        <f ca="1">1+A77</f>
        <v/>
      </c>
      <c r="B1042" t="str">
        <f>""</f>
        <v/>
      </c>
      <c r="C1042" t="s">
        <v>159</v>
      </c>
      <c r="D1042" s="114">
        <v>43253</v>
      </c>
      <c r="E1042">
        <v>2018</v>
      </c>
      <c r="F1042" s="112">
        <v>0.44513888888888892</v>
      </c>
      <c r="G1042">
        <v>35.893067000000002</v>
      </c>
      <c r="H1042">
        <v>-118.920705</v>
      </c>
      <c r="I1042" t="s">
        <v>41</v>
      </c>
      <c r="J1042" t="s">
        <v>42</v>
      </c>
      <c r="K1042" t="s">
        <v>4</v>
      </c>
      <c r="L1042" t="s">
        <v>4</v>
      </c>
      <c r="N1042" t="s">
        <v>43</v>
      </c>
      <c r="O1042" t="s">
        <v>279</v>
      </c>
      <c r="P1042" t="s">
        <v>280</v>
      </c>
      <c r="Q1042" t="s">
        <v>281</v>
      </c>
      <c r="R1042" t="s">
        <v>47</v>
      </c>
      <c r="S1042" t="s">
        <v>48</v>
      </c>
      <c r="T1042" t="s">
        <v>49</v>
      </c>
      <c r="U1042" t="s">
        <v>56</v>
      </c>
      <c r="V1042">
        <v>12</v>
      </c>
      <c r="W1042" t="s">
        <v>51</v>
      </c>
      <c r="X1042" t="s">
        <v>52</v>
      </c>
      <c r="Y1042" t="s">
        <v>53</v>
      </c>
      <c r="Z1042" t="s">
        <v>54</v>
      </c>
      <c r="AA1042" s="114">
        <v>43253</v>
      </c>
      <c r="AB1042" s="112">
        <v>0.46666666666666667</v>
      </c>
      <c r="AC1042" t="s">
        <v>37</v>
      </c>
      <c r="AD1042" t="s">
        <v>56</v>
      </c>
      <c r="AE1042" t="s">
        <v>112</v>
      </c>
      <c r="AF1042" t="s">
        <v>70</v>
      </c>
      <c r="AG1042" t="s">
        <v>55</v>
      </c>
      <c r="AH1042" t="s">
        <v>485</v>
      </c>
      <c r="AI1042">
        <v>0.32</v>
      </c>
      <c r="AJ1042" t="s">
        <v>1959</v>
      </c>
      <c r="AK1042">
        <v>4.99</v>
      </c>
      <c r="AL1042">
        <v>1</v>
      </c>
      <c r="AM1042" s="110" t="str">
        <f t="shared" si="16"/>
        <v>&lt; 25mph</v>
      </c>
    </row>
    <row r="1043" spans="1:39" x14ac:dyDescent="0.45">
      <c r="A1043" t="str">
        <f ca="1">1+A26</f>
        <v/>
      </c>
      <c r="B1043" t="str">
        <f>""</f>
        <v/>
      </c>
      <c r="C1043" t="s">
        <v>154</v>
      </c>
      <c r="D1043" s="114">
        <v>42427</v>
      </c>
      <c r="E1043">
        <v>2016</v>
      </c>
      <c r="F1043" s="112">
        <v>3.4027777777777768E-2</v>
      </c>
      <c r="G1043">
        <v>33.913418</v>
      </c>
      <c r="H1043">
        <v>-116.800325</v>
      </c>
      <c r="I1043" t="s">
        <v>63</v>
      </c>
      <c r="J1043" t="s">
        <v>42</v>
      </c>
      <c r="K1043" t="s">
        <v>3</v>
      </c>
      <c r="L1043" t="s">
        <v>3</v>
      </c>
      <c r="N1043" t="s">
        <v>43</v>
      </c>
      <c r="O1043" t="s">
        <v>101</v>
      </c>
      <c r="P1043" t="s">
        <v>155</v>
      </c>
      <c r="Q1043" t="s">
        <v>155</v>
      </c>
      <c r="R1043" t="s">
        <v>61</v>
      </c>
      <c r="S1043" t="s">
        <v>62</v>
      </c>
      <c r="T1043" t="s">
        <v>49</v>
      </c>
      <c r="U1043" t="s">
        <v>56</v>
      </c>
      <c r="V1043">
        <v>12</v>
      </c>
      <c r="W1043" t="s">
        <v>51</v>
      </c>
      <c r="X1043" t="s">
        <v>52</v>
      </c>
      <c r="Y1043" t="s">
        <v>53</v>
      </c>
      <c r="Z1043" t="s">
        <v>54</v>
      </c>
      <c r="AA1043" s="114">
        <v>42427</v>
      </c>
      <c r="AB1043" s="112">
        <v>3.4027777777777768E-2</v>
      </c>
      <c r="AC1043" t="s">
        <v>37</v>
      </c>
      <c r="AD1043" t="s">
        <v>56</v>
      </c>
      <c r="AE1043" t="s">
        <v>80</v>
      </c>
      <c r="AF1043" t="s">
        <v>81</v>
      </c>
      <c r="AG1043" t="s">
        <v>55</v>
      </c>
      <c r="AH1043" t="s">
        <v>1555</v>
      </c>
      <c r="AI1043">
        <v>5.22</v>
      </c>
      <c r="AJ1043" t="s">
        <v>1960</v>
      </c>
      <c r="AK1043">
        <v>35.99</v>
      </c>
      <c r="AL1043">
        <v>14</v>
      </c>
      <c r="AM1043" s="110" t="str">
        <f t="shared" si="16"/>
        <v>25-40mph</v>
      </c>
    </row>
    <row r="1044" spans="1:39" x14ac:dyDescent="0.45">
      <c r="A1044" t="str">
        <f ca="1">1+A50</f>
        <v/>
      </c>
      <c r="B1044" t="str">
        <f>""</f>
        <v/>
      </c>
      <c r="C1044" t="s">
        <v>201</v>
      </c>
      <c r="D1044" s="114">
        <v>42666</v>
      </c>
      <c r="E1044">
        <v>2016</v>
      </c>
      <c r="F1044" s="112">
        <v>0.40277777777777779</v>
      </c>
      <c r="G1044">
        <v>34.460281000000002</v>
      </c>
      <c r="H1044">
        <v>-119.285265</v>
      </c>
      <c r="I1044" t="s">
        <v>41</v>
      </c>
      <c r="J1044" t="s">
        <v>42</v>
      </c>
      <c r="K1044" t="s">
        <v>3</v>
      </c>
      <c r="L1044" t="s">
        <v>3</v>
      </c>
      <c r="N1044" t="s">
        <v>43</v>
      </c>
      <c r="O1044" t="s">
        <v>157</v>
      </c>
      <c r="P1044" t="s">
        <v>216</v>
      </c>
      <c r="Q1044" t="s">
        <v>217</v>
      </c>
      <c r="R1044" t="s">
        <v>61</v>
      </c>
      <c r="S1044" t="s">
        <v>62</v>
      </c>
      <c r="T1044" t="s">
        <v>49</v>
      </c>
      <c r="U1044" t="s">
        <v>56</v>
      </c>
      <c r="V1044" t="s">
        <v>164</v>
      </c>
      <c r="W1044" t="s">
        <v>51</v>
      </c>
      <c r="X1044" t="s">
        <v>52</v>
      </c>
      <c r="Y1044" t="s">
        <v>53</v>
      </c>
      <c r="Z1044" t="s">
        <v>75</v>
      </c>
      <c r="AA1044" t="s">
        <v>76</v>
      </c>
      <c r="AB1044" t="s">
        <v>56</v>
      </c>
      <c r="AC1044" t="s">
        <v>86</v>
      </c>
      <c r="AD1044" t="s">
        <v>52</v>
      </c>
      <c r="AE1044" t="s">
        <v>56</v>
      </c>
      <c r="AF1044" t="s">
        <v>56</v>
      </c>
      <c r="AG1044" t="s">
        <v>55</v>
      </c>
      <c r="AH1044" t="s">
        <v>483</v>
      </c>
      <c r="AI1044">
        <v>6.08</v>
      </c>
      <c r="AJ1044" t="s">
        <v>1961</v>
      </c>
      <c r="AK1044">
        <v>18.989999999999998</v>
      </c>
      <c r="AL1044">
        <v>11</v>
      </c>
      <c r="AM1044" s="110" t="str">
        <f t="shared" si="16"/>
        <v>&lt; 25mph</v>
      </c>
    </row>
    <row r="1045" spans="1:39" x14ac:dyDescent="0.45">
      <c r="A1045" t="str">
        <f ca="1">1+A136</f>
        <v/>
      </c>
      <c r="B1045" t="s">
        <v>418</v>
      </c>
      <c r="D1045" s="114">
        <v>43074</v>
      </c>
      <c r="E1045">
        <v>2017</v>
      </c>
      <c r="F1045" s="112">
        <v>0.58333333333333337</v>
      </c>
      <c r="G1045">
        <v>34.218290000000003</v>
      </c>
      <c r="H1045">
        <v>-117.40625</v>
      </c>
      <c r="I1045" t="s">
        <v>41</v>
      </c>
      <c r="J1045" t="s">
        <v>42</v>
      </c>
      <c r="K1045" t="s">
        <v>5</v>
      </c>
      <c r="M1045" t="s">
        <v>5</v>
      </c>
      <c r="N1045" t="s">
        <v>43</v>
      </c>
      <c r="O1045" t="s">
        <v>101</v>
      </c>
      <c r="AG1045" t="s">
        <v>331</v>
      </c>
      <c r="AH1045" t="s">
        <v>1286</v>
      </c>
      <c r="AI1045">
        <v>2.77</v>
      </c>
      <c r="AJ1045" t="s">
        <v>1962</v>
      </c>
      <c r="AK1045">
        <v>13</v>
      </c>
      <c r="AL1045">
        <v>4</v>
      </c>
      <c r="AM1045" s="110" t="str">
        <f t="shared" si="16"/>
        <v>&lt; 25mph</v>
      </c>
    </row>
    <row r="1046" spans="1:39" x14ac:dyDescent="0.45">
      <c r="A1046" t="str">
        <f ca="1">1+A78</f>
        <v/>
      </c>
      <c r="B1046" t="str">
        <f>""</f>
        <v/>
      </c>
      <c r="C1046" t="s">
        <v>282</v>
      </c>
      <c r="D1046" s="114">
        <v>43266</v>
      </c>
      <c r="E1046">
        <v>2018</v>
      </c>
      <c r="F1046" s="112">
        <v>0.71111111111111114</v>
      </c>
      <c r="G1046">
        <v>34.370192000000003</v>
      </c>
      <c r="H1046">
        <v>-117.317903</v>
      </c>
      <c r="I1046" t="s">
        <v>41</v>
      </c>
      <c r="J1046" t="s">
        <v>42</v>
      </c>
      <c r="K1046" t="s">
        <v>3</v>
      </c>
      <c r="L1046" t="s">
        <v>3</v>
      </c>
      <c r="N1046" t="s">
        <v>43</v>
      </c>
      <c r="O1046" t="s">
        <v>279</v>
      </c>
      <c r="P1046" t="s">
        <v>283</v>
      </c>
      <c r="Q1046" t="s">
        <v>284</v>
      </c>
      <c r="R1046" t="s">
        <v>69</v>
      </c>
      <c r="S1046" t="s">
        <v>48</v>
      </c>
      <c r="T1046" t="s">
        <v>49</v>
      </c>
      <c r="U1046" t="s">
        <v>56</v>
      </c>
      <c r="V1046">
        <v>12</v>
      </c>
      <c r="W1046" t="s">
        <v>51</v>
      </c>
      <c r="X1046" t="s">
        <v>52</v>
      </c>
      <c r="Y1046" t="s">
        <v>53</v>
      </c>
      <c r="Z1046" t="s">
        <v>54</v>
      </c>
      <c r="AA1046" s="114">
        <v>43266</v>
      </c>
      <c r="AB1046" s="112">
        <v>0.71111111111111114</v>
      </c>
      <c r="AC1046" t="s">
        <v>37</v>
      </c>
      <c r="AD1046" t="s">
        <v>56</v>
      </c>
      <c r="AE1046" t="s">
        <v>80</v>
      </c>
      <c r="AF1046" t="s">
        <v>81</v>
      </c>
      <c r="AG1046" t="s">
        <v>55</v>
      </c>
      <c r="AH1046" t="s">
        <v>1648</v>
      </c>
      <c r="AI1046">
        <v>1.29</v>
      </c>
      <c r="AJ1046" t="s">
        <v>1963</v>
      </c>
      <c r="AK1046">
        <v>8.01</v>
      </c>
      <c r="AL1046">
        <v>22</v>
      </c>
      <c r="AM1046" s="110" t="str">
        <f t="shared" si="16"/>
        <v>&lt; 25mph</v>
      </c>
    </row>
    <row r="1047" spans="1:39" x14ac:dyDescent="0.45">
      <c r="A1047">
        <f>1+A11</f>
        <v>2</v>
      </c>
      <c r="B1047" t="str">
        <f>""</f>
        <v/>
      </c>
      <c r="C1047" t="s">
        <v>100</v>
      </c>
      <c r="D1047" s="114">
        <v>42147</v>
      </c>
      <c r="E1047">
        <v>2015</v>
      </c>
      <c r="F1047" s="112">
        <v>0.49791666666666667</v>
      </c>
      <c r="G1047">
        <v>34.300640000000001</v>
      </c>
      <c r="H1047">
        <v>-118.361272</v>
      </c>
      <c r="I1047" t="s">
        <v>41</v>
      </c>
      <c r="J1047" t="s">
        <v>42</v>
      </c>
      <c r="K1047" t="s">
        <v>4</v>
      </c>
      <c r="L1047" t="s">
        <v>4</v>
      </c>
      <c r="N1047" t="s">
        <v>43</v>
      </c>
      <c r="O1047" t="s">
        <v>101</v>
      </c>
      <c r="P1047" t="s">
        <v>102</v>
      </c>
      <c r="Q1047" t="s">
        <v>103</v>
      </c>
      <c r="R1047" t="s">
        <v>61</v>
      </c>
      <c r="S1047" t="s">
        <v>62</v>
      </c>
      <c r="T1047" t="s">
        <v>49</v>
      </c>
      <c r="U1047" t="s">
        <v>50</v>
      </c>
      <c r="V1047">
        <v>16</v>
      </c>
      <c r="W1047" t="s">
        <v>51</v>
      </c>
      <c r="X1047" t="s">
        <v>52</v>
      </c>
      <c r="Y1047" t="s">
        <v>53</v>
      </c>
      <c r="Z1047" t="s">
        <v>54</v>
      </c>
      <c r="AA1047" s="114">
        <v>42147</v>
      </c>
      <c r="AB1047" s="112">
        <v>0.46180555555555558</v>
      </c>
      <c r="AC1047" t="s">
        <v>55</v>
      </c>
      <c r="AD1047" t="s">
        <v>56</v>
      </c>
      <c r="AE1047" t="s">
        <v>56</v>
      </c>
      <c r="AF1047" t="s">
        <v>56</v>
      </c>
      <c r="AG1047" t="s">
        <v>55</v>
      </c>
      <c r="AH1047" t="s">
        <v>455</v>
      </c>
      <c r="AI1047">
        <v>4.8899999999999997</v>
      </c>
      <c r="AJ1047" t="s">
        <v>1964</v>
      </c>
      <c r="AK1047">
        <v>22.01</v>
      </c>
      <c r="AL1047">
        <v>34</v>
      </c>
      <c r="AM1047" s="110" t="str">
        <f t="shared" si="16"/>
        <v>&lt; 25mph</v>
      </c>
    </row>
    <row r="1048" spans="1:39" x14ac:dyDescent="0.45">
      <c r="A1048" t="str">
        <f ca="1">1+A15</f>
        <v/>
      </c>
      <c r="B1048" t="str">
        <f>""</f>
        <v/>
      </c>
      <c r="C1048" t="s">
        <v>113</v>
      </c>
      <c r="D1048" s="114">
        <v>42154</v>
      </c>
      <c r="E1048">
        <v>2015</v>
      </c>
      <c r="F1048" s="112">
        <v>0.64583333333333337</v>
      </c>
      <c r="G1048">
        <v>33.709730999999998</v>
      </c>
      <c r="H1048">
        <v>-117.64594700000001</v>
      </c>
      <c r="I1048" t="s">
        <v>41</v>
      </c>
      <c r="J1048" t="s">
        <v>42</v>
      </c>
      <c r="K1048" t="s">
        <v>3</v>
      </c>
      <c r="L1048" t="s">
        <v>3</v>
      </c>
      <c r="N1048" t="s">
        <v>43</v>
      </c>
      <c r="O1048" t="s">
        <v>90</v>
      </c>
      <c r="P1048" t="s">
        <v>116</v>
      </c>
      <c r="Q1048" t="s">
        <v>115</v>
      </c>
      <c r="R1048" t="s">
        <v>61</v>
      </c>
      <c r="S1048" t="s">
        <v>62</v>
      </c>
      <c r="T1048" t="s">
        <v>49</v>
      </c>
      <c r="U1048" t="s">
        <v>50</v>
      </c>
      <c r="V1048">
        <v>12</v>
      </c>
      <c r="W1048" t="s">
        <v>51</v>
      </c>
      <c r="X1048" t="s">
        <v>63</v>
      </c>
      <c r="Y1048" t="s">
        <v>53</v>
      </c>
      <c r="Z1048" t="s">
        <v>54</v>
      </c>
      <c r="AA1048" s="114">
        <v>42154</v>
      </c>
      <c r="AB1048" s="112">
        <v>0.6430555555555556</v>
      </c>
      <c r="AC1048" t="s">
        <v>37</v>
      </c>
      <c r="AD1048" t="s">
        <v>56</v>
      </c>
      <c r="AE1048" t="s">
        <v>112</v>
      </c>
      <c r="AF1048" t="s">
        <v>70</v>
      </c>
      <c r="AG1048" t="s">
        <v>64</v>
      </c>
      <c r="AH1048" t="s">
        <v>1822</v>
      </c>
      <c r="AI1048">
        <v>6.4</v>
      </c>
      <c r="AJ1048" t="s">
        <v>1965</v>
      </c>
      <c r="AK1048">
        <v>17.22</v>
      </c>
      <c r="AL1048">
        <v>85</v>
      </c>
      <c r="AM1048" s="110" t="str">
        <f t="shared" si="16"/>
        <v>&lt; 25mph</v>
      </c>
    </row>
    <row r="1049" spans="1:39" x14ac:dyDescent="0.45">
      <c r="A1049" t="str">
        <f ca="1">1+A120</f>
        <v/>
      </c>
      <c r="B1049" t="str">
        <f>""</f>
        <v/>
      </c>
      <c r="C1049" t="s">
        <v>390</v>
      </c>
      <c r="D1049" s="114">
        <v>43977</v>
      </c>
      <c r="E1049">
        <v>2020</v>
      </c>
      <c r="F1049" s="112">
        <v>0.94374999999999998</v>
      </c>
      <c r="G1049">
        <v>34.103442000000001</v>
      </c>
      <c r="H1049">
        <v>-116.498195</v>
      </c>
      <c r="I1049" t="s">
        <v>63</v>
      </c>
      <c r="J1049" t="s">
        <v>42</v>
      </c>
      <c r="K1049" t="s">
        <v>5</v>
      </c>
      <c r="L1049" t="s">
        <v>5</v>
      </c>
      <c r="N1049" t="s">
        <v>43</v>
      </c>
      <c r="O1049" t="s">
        <v>101</v>
      </c>
      <c r="P1049" t="s">
        <v>392</v>
      </c>
      <c r="Q1049" t="s">
        <v>392</v>
      </c>
      <c r="R1049" t="s">
        <v>62</v>
      </c>
      <c r="S1049" t="s">
        <v>62</v>
      </c>
      <c r="T1049" t="s">
        <v>49</v>
      </c>
      <c r="U1049" t="s">
        <v>64</v>
      </c>
      <c r="V1049">
        <v>12</v>
      </c>
      <c r="W1049" t="s">
        <v>51</v>
      </c>
      <c r="X1049" t="s">
        <v>52</v>
      </c>
      <c r="Y1049" t="s">
        <v>53</v>
      </c>
      <c r="Z1049" t="s">
        <v>75</v>
      </c>
      <c r="AC1049" t="s">
        <v>387</v>
      </c>
      <c r="AG1049" t="s">
        <v>63</v>
      </c>
      <c r="AH1049" t="s">
        <v>645</v>
      </c>
      <c r="AI1049">
        <v>7.46</v>
      </c>
      <c r="AJ1049" t="s">
        <v>1966</v>
      </c>
      <c r="AK1049">
        <v>11.18</v>
      </c>
      <c r="AL1049">
        <v>75</v>
      </c>
      <c r="AM1049" s="110" t="str">
        <f t="shared" si="16"/>
        <v>&lt; 25mph</v>
      </c>
    </row>
    <row r="1050" spans="1:39" x14ac:dyDescent="0.45">
      <c r="A1050" t="str">
        <f ca="1">1+A38</f>
        <v/>
      </c>
      <c r="B1050" t="str">
        <f>""</f>
        <v/>
      </c>
      <c r="C1050" t="s">
        <v>183</v>
      </c>
      <c r="D1050" s="114">
        <v>42542</v>
      </c>
      <c r="E1050">
        <v>2016</v>
      </c>
      <c r="F1050" s="112">
        <v>0.90763888888888888</v>
      </c>
      <c r="G1050">
        <v>36.251508999999999</v>
      </c>
      <c r="H1050">
        <v>-118.78093200000001</v>
      </c>
      <c r="I1050" t="s">
        <v>41</v>
      </c>
      <c r="J1050" t="s">
        <v>42</v>
      </c>
      <c r="K1050" t="s">
        <v>4</v>
      </c>
      <c r="L1050" t="s">
        <v>4</v>
      </c>
      <c r="N1050" t="s">
        <v>43</v>
      </c>
      <c r="O1050" t="s">
        <v>101</v>
      </c>
      <c r="P1050" t="s">
        <v>184</v>
      </c>
      <c r="Q1050" t="s">
        <v>184</v>
      </c>
      <c r="R1050" t="s">
        <v>47</v>
      </c>
      <c r="S1050" t="s">
        <v>48</v>
      </c>
      <c r="T1050" t="s">
        <v>49</v>
      </c>
      <c r="U1050" t="s">
        <v>163</v>
      </c>
      <c r="V1050">
        <v>12</v>
      </c>
      <c r="W1050" t="s">
        <v>51</v>
      </c>
      <c r="X1050" t="s">
        <v>52</v>
      </c>
      <c r="Y1050" t="s">
        <v>53</v>
      </c>
      <c r="Z1050" t="s">
        <v>54</v>
      </c>
      <c r="AA1050" s="114">
        <v>42542</v>
      </c>
      <c r="AB1050" s="112">
        <v>0.90763888888888888</v>
      </c>
      <c r="AC1050" t="s">
        <v>37</v>
      </c>
      <c r="AD1050" t="s">
        <v>56</v>
      </c>
      <c r="AE1050" t="s">
        <v>41</v>
      </c>
      <c r="AF1050" t="s">
        <v>70</v>
      </c>
      <c r="AG1050" t="s">
        <v>55</v>
      </c>
      <c r="AH1050" t="s">
        <v>453</v>
      </c>
      <c r="AI1050">
        <v>6.87</v>
      </c>
      <c r="AJ1050" t="s">
        <v>1967</v>
      </c>
      <c r="AK1050">
        <v>11.01</v>
      </c>
      <c r="AL1050">
        <v>2</v>
      </c>
      <c r="AM1050" s="110" t="str">
        <f t="shared" si="16"/>
        <v>&lt; 25mph</v>
      </c>
    </row>
    <row r="1051" spans="1:39" x14ac:dyDescent="0.45">
      <c r="A1051" t="str">
        <f ca="1">1+A94</f>
        <v/>
      </c>
      <c r="B1051" t="str">
        <f>""</f>
        <v/>
      </c>
      <c r="C1051" t="s">
        <v>328</v>
      </c>
      <c r="D1051" s="114">
        <v>43641</v>
      </c>
      <c r="E1051">
        <v>2019</v>
      </c>
      <c r="F1051" s="112">
        <v>0.60486111111111107</v>
      </c>
      <c r="G1051">
        <v>34.290306000000001</v>
      </c>
      <c r="H1051">
        <v>-118.28846</v>
      </c>
      <c r="I1051" t="s">
        <v>41</v>
      </c>
      <c r="J1051" t="s">
        <v>42</v>
      </c>
      <c r="K1051" t="s">
        <v>3</v>
      </c>
      <c r="L1051" t="s">
        <v>3</v>
      </c>
      <c r="N1051" t="s">
        <v>55</v>
      </c>
      <c r="P1051" t="s">
        <v>329</v>
      </c>
      <c r="Q1051" t="s">
        <v>329</v>
      </c>
      <c r="R1051" t="s">
        <v>61</v>
      </c>
      <c r="S1051" t="s">
        <v>62</v>
      </c>
      <c r="T1051" t="s">
        <v>49</v>
      </c>
      <c r="U1051" t="s">
        <v>330</v>
      </c>
      <c r="V1051">
        <v>16</v>
      </c>
      <c r="W1051" t="s">
        <v>51</v>
      </c>
      <c r="X1051" t="s">
        <v>52</v>
      </c>
      <c r="Y1051" t="s">
        <v>53</v>
      </c>
      <c r="Z1051" t="s">
        <v>54</v>
      </c>
      <c r="AA1051" s="114">
        <v>43641</v>
      </c>
      <c r="AB1051" s="112">
        <v>0.60486111111111107</v>
      </c>
      <c r="AC1051" t="s">
        <v>248</v>
      </c>
      <c r="AG1051" t="s">
        <v>331</v>
      </c>
      <c r="AH1051" t="s">
        <v>1968</v>
      </c>
      <c r="AI1051">
        <v>4.16</v>
      </c>
      <c r="AJ1051" t="s">
        <v>1969</v>
      </c>
      <c r="AK1051">
        <v>16.07</v>
      </c>
      <c r="AL1051">
        <v>126</v>
      </c>
      <c r="AM1051" s="110" t="str">
        <f t="shared" si="16"/>
        <v>&lt; 25mph</v>
      </c>
    </row>
    <row r="1052" spans="1:39" x14ac:dyDescent="0.45">
      <c r="A1052" t="str">
        <f ca="1">1+A84</f>
        <v/>
      </c>
      <c r="B1052" t="str">
        <f>""</f>
        <v/>
      </c>
      <c r="C1052" t="s">
        <v>300</v>
      </c>
      <c r="D1052" s="114">
        <v>43364</v>
      </c>
      <c r="E1052">
        <v>2018</v>
      </c>
      <c r="F1052" s="112">
        <v>0.3527777777777778</v>
      </c>
      <c r="G1052">
        <v>34.07282</v>
      </c>
      <c r="H1052">
        <v>-117.039726</v>
      </c>
      <c r="I1052" t="s">
        <v>41</v>
      </c>
      <c r="J1052" t="s">
        <v>42</v>
      </c>
      <c r="K1052" t="s">
        <v>3</v>
      </c>
      <c r="L1052" t="s">
        <v>3</v>
      </c>
      <c r="N1052" t="s">
        <v>43</v>
      </c>
      <c r="O1052" t="s">
        <v>279</v>
      </c>
      <c r="P1052" t="s">
        <v>301</v>
      </c>
      <c r="Q1052" t="s">
        <v>302</v>
      </c>
      <c r="R1052" t="s">
        <v>61</v>
      </c>
      <c r="S1052" t="s">
        <v>62</v>
      </c>
      <c r="T1052" t="s">
        <v>49</v>
      </c>
      <c r="U1052" t="s">
        <v>56</v>
      </c>
      <c r="V1052">
        <v>33</v>
      </c>
      <c r="W1052" t="s">
        <v>51</v>
      </c>
      <c r="X1052" t="s">
        <v>52</v>
      </c>
      <c r="Y1052" t="s">
        <v>53</v>
      </c>
      <c r="Z1052" t="s">
        <v>75</v>
      </c>
      <c r="AA1052" t="s">
        <v>76</v>
      </c>
      <c r="AB1052" t="s">
        <v>56</v>
      </c>
      <c r="AC1052" t="s">
        <v>37</v>
      </c>
      <c r="AD1052" t="s">
        <v>56</v>
      </c>
      <c r="AE1052" t="s">
        <v>141</v>
      </c>
      <c r="AF1052" t="s">
        <v>70</v>
      </c>
      <c r="AG1052" t="s">
        <v>55</v>
      </c>
      <c r="AH1052" t="s">
        <v>533</v>
      </c>
      <c r="AI1052">
        <v>0.63</v>
      </c>
      <c r="AJ1052" t="s">
        <v>1970</v>
      </c>
      <c r="AK1052">
        <v>23</v>
      </c>
      <c r="AL1052">
        <v>29</v>
      </c>
      <c r="AM1052" s="110" t="str">
        <f t="shared" si="16"/>
        <v>&lt; 25mph</v>
      </c>
    </row>
    <row r="1053" spans="1:39" x14ac:dyDescent="0.45">
      <c r="A1053" t="str">
        <f ca="1">1+A42</f>
        <v/>
      </c>
      <c r="B1053" t="str">
        <f>""</f>
        <v/>
      </c>
      <c r="C1053" t="s">
        <v>195</v>
      </c>
      <c r="D1053" s="114">
        <v>42606</v>
      </c>
      <c r="E1053">
        <v>2016</v>
      </c>
      <c r="F1053" s="112">
        <v>0.69236111111111109</v>
      </c>
      <c r="G1053">
        <v>34.466453000000001</v>
      </c>
      <c r="H1053">
        <v>-120.070103</v>
      </c>
      <c r="I1053" t="s">
        <v>41</v>
      </c>
      <c r="J1053" t="s">
        <v>42</v>
      </c>
      <c r="K1053" t="s">
        <v>5</v>
      </c>
      <c r="L1053" t="s">
        <v>5</v>
      </c>
      <c r="N1053" t="s">
        <v>43</v>
      </c>
      <c r="O1053" t="s">
        <v>168</v>
      </c>
      <c r="P1053" t="s">
        <v>196</v>
      </c>
      <c r="Q1053" t="s">
        <v>197</v>
      </c>
      <c r="R1053" t="s">
        <v>47</v>
      </c>
      <c r="S1053" t="s">
        <v>48</v>
      </c>
      <c r="T1053" t="s">
        <v>49</v>
      </c>
      <c r="U1053" t="s">
        <v>56</v>
      </c>
      <c r="V1053">
        <v>16</v>
      </c>
      <c r="W1053" t="s">
        <v>51</v>
      </c>
      <c r="X1053" t="s">
        <v>52</v>
      </c>
      <c r="Y1053" t="s">
        <v>53</v>
      </c>
      <c r="Z1053" t="s">
        <v>54</v>
      </c>
      <c r="AA1053" s="114">
        <v>42606</v>
      </c>
      <c r="AB1053" s="112">
        <v>0.78472222222222221</v>
      </c>
      <c r="AC1053" t="s">
        <v>37</v>
      </c>
      <c r="AD1053" t="s">
        <v>56</v>
      </c>
      <c r="AE1053" t="s">
        <v>112</v>
      </c>
      <c r="AF1053" t="s">
        <v>70</v>
      </c>
      <c r="AG1053" t="s">
        <v>55</v>
      </c>
      <c r="AH1053" t="s">
        <v>509</v>
      </c>
      <c r="AI1053">
        <v>3.48</v>
      </c>
      <c r="AJ1053" t="s">
        <v>1971</v>
      </c>
      <c r="AK1053">
        <v>10</v>
      </c>
      <c r="AL1053">
        <v>11</v>
      </c>
      <c r="AM1053" s="110" t="str">
        <f t="shared" si="16"/>
        <v>&lt; 25mph</v>
      </c>
    </row>
    <row r="1054" spans="1:39" x14ac:dyDescent="0.45">
      <c r="A1054" t="str">
        <f ca="1">1+A135</f>
        <v/>
      </c>
      <c r="B1054" t="s">
        <v>415</v>
      </c>
      <c r="D1054" s="114">
        <v>43074</v>
      </c>
      <c r="E1054">
        <v>2017</v>
      </c>
      <c r="F1054" s="112">
        <v>0.47986111111111113</v>
      </c>
      <c r="G1054">
        <v>34.452829999999999</v>
      </c>
      <c r="H1054">
        <v>-118.58188</v>
      </c>
      <c r="I1054" t="s">
        <v>41</v>
      </c>
      <c r="J1054" t="s">
        <v>42</v>
      </c>
      <c r="K1054" t="s">
        <v>9</v>
      </c>
      <c r="M1054" t="s">
        <v>9</v>
      </c>
      <c r="N1054" t="s">
        <v>43</v>
      </c>
      <c r="O1054" t="s">
        <v>292</v>
      </c>
      <c r="AG1054" t="s">
        <v>331</v>
      </c>
      <c r="AH1054" t="s">
        <v>1102</v>
      </c>
      <c r="AI1054">
        <v>7.77</v>
      </c>
      <c r="AJ1054" t="s">
        <v>1972</v>
      </c>
      <c r="AK1054">
        <v>16.73</v>
      </c>
      <c r="AL1054">
        <v>137</v>
      </c>
      <c r="AM1054" s="110" t="str">
        <f t="shared" si="16"/>
        <v>&lt; 25mph</v>
      </c>
    </row>
    <row r="1055" spans="1:39" x14ac:dyDescent="0.45">
      <c r="A1055" t="str">
        <f ca="1">1+A73</f>
        <v/>
      </c>
      <c r="B1055" t="str">
        <f>""</f>
        <v/>
      </c>
      <c r="C1055" t="s">
        <v>272</v>
      </c>
      <c r="D1055" s="114">
        <v>43024</v>
      </c>
      <c r="E1055">
        <v>2017</v>
      </c>
      <c r="F1055" s="112">
        <v>0.25763888888888892</v>
      </c>
      <c r="G1055">
        <v>34.021742000000003</v>
      </c>
      <c r="H1055">
        <v>-117.506912</v>
      </c>
      <c r="I1055" t="s">
        <v>41</v>
      </c>
      <c r="J1055" t="s">
        <v>42</v>
      </c>
      <c r="K1055" t="s">
        <v>4</v>
      </c>
      <c r="L1055" t="s">
        <v>4</v>
      </c>
      <c r="N1055" t="s">
        <v>43</v>
      </c>
      <c r="O1055" t="s">
        <v>143</v>
      </c>
      <c r="P1055" t="s">
        <v>273</v>
      </c>
      <c r="Q1055" t="s">
        <v>273</v>
      </c>
      <c r="R1055" t="s">
        <v>47</v>
      </c>
      <c r="S1055" t="s">
        <v>48</v>
      </c>
      <c r="T1055" t="s">
        <v>49</v>
      </c>
      <c r="U1055" t="s">
        <v>163</v>
      </c>
      <c r="V1055">
        <v>12</v>
      </c>
      <c r="W1055" t="s">
        <v>51</v>
      </c>
      <c r="X1055" t="s">
        <v>52</v>
      </c>
      <c r="Y1055" t="s">
        <v>53</v>
      </c>
      <c r="Z1055" t="s">
        <v>54</v>
      </c>
      <c r="AA1055" s="114">
        <v>43024</v>
      </c>
      <c r="AB1055" s="112">
        <v>0.25763888888888892</v>
      </c>
      <c r="AC1055" t="s">
        <v>37</v>
      </c>
      <c r="AD1055" t="s">
        <v>56</v>
      </c>
      <c r="AE1055" t="s">
        <v>141</v>
      </c>
      <c r="AF1055" t="s">
        <v>70</v>
      </c>
      <c r="AG1055" t="s">
        <v>55</v>
      </c>
      <c r="AH1055" t="s">
        <v>563</v>
      </c>
      <c r="AI1055">
        <v>2.66</v>
      </c>
      <c r="AJ1055" t="s">
        <v>1973</v>
      </c>
      <c r="AK1055">
        <v>7</v>
      </c>
      <c r="AL1055">
        <v>13</v>
      </c>
      <c r="AM1055" s="110" t="str">
        <f t="shared" si="16"/>
        <v>&lt; 25mph</v>
      </c>
    </row>
    <row r="1056" spans="1:39" x14ac:dyDescent="0.45">
      <c r="A1056" t="str">
        <f ca="1">1+A63</f>
        <v/>
      </c>
      <c r="B1056" t="str">
        <f>""</f>
        <v/>
      </c>
      <c r="C1056" t="s">
        <v>244</v>
      </c>
      <c r="D1056" s="114">
        <v>42888</v>
      </c>
      <c r="E1056">
        <v>2017</v>
      </c>
      <c r="F1056" s="112">
        <v>0.4513888888888889</v>
      </c>
      <c r="G1056">
        <v>35.102069</v>
      </c>
      <c r="H1056">
        <v>-118.53279499999999</v>
      </c>
      <c r="I1056" t="s">
        <v>41</v>
      </c>
      <c r="J1056" t="s">
        <v>42</v>
      </c>
      <c r="K1056" t="s">
        <v>3</v>
      </c>
      <c r="L1056" t="s">
        <v>3</v>
      </c>
      <c r="N1056" t="s">
        <v>43</v>
      </c>
      <c r="O1056" t="s">
        <v>179</v>
      </c>
      <c r="P1056" t="s">
        <v>245</v>
      </c>
      <c r="Q1056" t="s">
        <v>245</v>
      </c>
      <c r="R1056" t="s">
        <v>61</v>
      </c>
      <c r="S1056" t="s">
        <v>62</v>
      </c>
      <c r="T1056" t="s">
        <v>49</v>
      </c>
      <c r="U1056" t="s">
        <v>56</v>
      </c>
      <c r="V1056">
        <v>12</v>
      </c>
      <c r="W1056" t="s">
        <v>51</v>
      </c>
      <c r="X1056" t="s">
        <v>52</v>
      </c>
      <c r="Y1056" t="s">
        <v>53</v>
      </c>
      <c r="Z1056" t="s">
        <v>75</v>
      </c>
      <c r="AA1056" t="s">
        <v>76</v>
      </c>
      <c r="AB1056" t="s">
        <v>56</v>
      </c>
      <c r="AC1056" t="s">
        <v>37</v>
      </c>
      <c r="AD1056" t="s">
        <v>56</v>
      </c>
      <c r="AE1056" t="s">
        <v>141</v>
      </c>
      <c r="AF1056" t="s">
        <v>70</v>
      </c>
      <c r="AG1056" t="s">
        <v>55</v>
      </c>
      <c r="AH1056" t="s">
        <v>498</v>
      </c>
      <c r="AI1056">
        <v>6.22</v>
      </c>
      <c r="AJ1056" t="s">
        <v>1974</v>
      </c>
      <c r="AK1056">
        <v>20</v>
      </c>
      <c r="AL1056">
        <v>42</v>
      </c>
      <c r="AM1056" s="110" t="str">
        <f t="shared" si="16"/>
        <v>&lt; 25mph</v>
      </c>
    </row>
    <row r="1057" spans="1:39" x14ac:dyDescent="0.45">
      <c r="A1057" t="str">
        <f ca="1">1+A10</f>
        <v/>
      </c>
      <c r="B1057" t="str">
        <f>""</f>
        <v/>
      </c>
      <c r="C1057" t="s">
        <v>96</v>
      </c>
      <c r="D1057" s="114">
        <v>42138</v>
      </c>
      <c r="E1057">
        <v>2015</v>
      </c>
      <c r="F1057" s="112">
        <v>0.93333333333333335</v>
      </c>
      <c r="G1057">
        <v>36.131810000000002</v>
      </c>
      <c r="H1057">
        <v>-118.778424</v>
      </c>
      <c r="I1057" t="s">
        <v>41</v>
      </c>
      <c r="J1057" t="s">
        <v>42</v>
      </c>
      <c r="K1057" t="s">
        <v>3</v>
      </c>
      <c r="L1057" t="s">
        <v>3</v>
      </c>
      <c r="N1057" t="s">
        <v>97</v>
      </c>
      <c r="O1057" t="s">
        <v>56</v>
      </c>
      <c r="P1057" t="s">
        <v>98</v>
      </c>
      <c r="Q1057" t="s">
        <v>99</v>
      </c>
      <c r="R1057" t="s">
        <v>47</v>
      </c>
      <c r="S1057" t="s">
        <v>48</v>
      </c>
      <c r="T1057" t="s">
        <v>49</v>
      </c>
      <c r="U1057" t="s">
        <v>56</v>
      </c>
      <c r="V1057">
        <v>12</v>
      </c>
      <c r="W1057" t="s">
        <v>51</v>
      </c>
      <c r="X1057" t="s">
        <v>52</v>
      </c>
      <c r="Y1057" t="s">
        <v>53</v>
      </c>
      <c r="Z1057" t="s">
        <v>54</v>
      </c>
      <c r="AA1057" s="114">
        <v>42138</v>
      </c>
      <c r="AB1057" s="112">
        <v>0.93333333333333335</v>
      </c>
      <c r="AC1057" t="s">
        <v>37</v>
      </c>
      <c r="AD1057" t="s">
        <v>56</v>
      </c>
      <c r="AE1057" t="s">
        <v>41</v>
      </c>
      <c r="AF1057" t="s">
        <v>70</v>
      </c>
      <c r="AG1057" t="s">
        <v>55</v>
      </c>
      <c r="AH1057" t="s">
        <v>453</v>
      </c>
      <c r="AI1057">
        <v>5.23</v>
      </c>
      <c r="AJ1057" t="s">
        <v>1975</v>
      </c>
      <c r="AK1057">
        <v>12.01</v>
      </c>
      <c r="AL1057">
        <v>1</v>
      </c>
      <c r="AM1057" s="110" t="str">
        <f t="shared" si="16"/>
        <v>&lt; 25mph</v>
      </c>
    </row>
    <row r="1058" spans="1:39" x14ac:dyDescent="0.45">
      <c r="A1058" t="str">
        <f ca="1">1+A88</f>
        <v/>
      </c>
      <c r="B1058" t="str">
        <f>""</f>
        <v/>
      </c>
      <c r="C1058" t="s">
        <v>312</v>
      </c>
      <c r="D1058" s="114">
        <v>43578</v>
      </c>
      <c r="E1058">
        <v>2019</v>
      </c>
      <c r="F1058" s="112">
        <v>0.87916666666666665</v>
      </c>
      <c r="G1058">
        <v>34.214669999999998</v>
      </c>
      <c r="H1058">
        <v>-117.09731499999999</v>
      </c>
      <c r="I1058" t="s">
        <v>41</v>
      </c>
      <c r="J1058" t="s">
        <v>42</v>
      </c>
      <c r="K1058" t="s">
        <v>3</v>
      </c>
      <c r="L1058" t="s">
        <v>3</v>
      </c>
      <c r="N1058" t="s">
        <v>55</v>
      </c>
      <c r="P1058" t="s">
        <v>313</v>
      </c>
      <c r="Q1058" t="s">
        <v>313</v>
      </c>
      <c r="R1058" t="s">
        <v>61</v>
      </c>
      <c r="S1058" t="s">
        <v>62</v>
      </c>
      <c r="T1058" t="s">
        <v>49</v>
      </c>
      <c r="U1058" t="s">
        <v>153</v>
      </c>
      <c r="V1058">
        <v>12</v>
      </c>
      <c r="W1058" t="s">
        <v>51</v>
      </c>
      <c r="Y1058" t="s">
        <v>53</v>
      </c>
      <c r="Z1058" t="s">
        <v>75</v>
      </c>
      <c r="AC1058" t="s">
        <v>55</v>
      </c>
      <c r="AG1058" t="s">
        <v>55</v>
      </c>
      <c r="AH1058" t="s">
        <v>555</v>
      </c>
      <c r="AI1058">
        <v>2.75</v>
      </c>
      <c r="AJ1058" t="s">
        <v>1976</v>
      </c>
      <c r="AK1058">
        <v>20</v>
      </c>
      <c r="AL1058">
        <v>52</v>
      </c>
      <c r="AM1058" s="110" t="str">
        <f t="shared" si="16"/>
        <v>&lt; 25mph</v>
      </c>
    </row>
    <row r="1059" spans="1:39" x14ac:dyDescent="0.45">
      <c r="A1059">
        <f>1+A131</f>
        <v>10005</v>
      </c>
      <c r="B1059" t="s">
        <v>414</v>
      </c>
      <c r="D1059" s="114">
        <v>42545</v>
      </c>
      <c r="E1059">
        <v>2016</v>
      </c>
      <c r="F1059" s="112">
        <v>0.22916666666666671</v>
      </c>
      <c r="G1059">
        <v>37.979965999999997</v>
      </c>
      <c r="H1059">
        <v>-119.142403</v>
      </c>
      <c r="I1059" t="s">
        <v>41</v>
      </c>
      <c r="J1059" t="s">
        <v>42</v>
      </c>
      <c r="K1059" t="s">
        <v>7</v>
      </c>
      <c r="M1059" t="s">
        <v>7</v>
      </c>
      <c r="N1059" t="s">
        <v>43</v>
      </c>
      <c r="O1059" t="s">
        <v>409</v>
      </c>
      <c r="AG1059" t="s">
        <v>331</v>
      </c>
      <c r="AH1059" t="s">
        <v>1736</v>
      </c>
      <c r="AI1059">
        <v>7.37</v>
      </c>
      <c r="AJ1059" t="s">
        <v>1977</v>
      </c>
      <c r="AK1059">
        <v>19.190000000000001</v>
      </c>
      <c r="AL1059">
        <v>17</v>
      </c>
      <c r="AM1059" s="110" t="str">
        <f t="shared" si="16"/>
        <v>&lt; 25mph</v>
      </c>
    </row>
    <row r="1060" spans="1:39" x14ac:dyDescent="0.45">
      <c r="A1060" t="str">
        <f ca="1">1+A104</f>
        <v/>
      </c>
      <c r="B1060" t="str">
        <f>""</f>
        <v/>
      </c>
      <c r="C1060" t="s">
        <v>355</v>
      </c>
      <c r="D1060" s="114">
        <v>43579</v>
      </c>
      <c r="E1060">
        <v>2019</v>
      </c>
      <c r="F1060" s="112">
        <v>0.69444444444444442</v>
      </c>
      <c r="G1060">
        <v>37.639133999999999</v>
      </c>
      <c r="H1060">
        <v>-118.858774</v>
      </c>
      <c r="I1060" t="s">
        <v>63</v>
      </c>
      <c r="J1060" t="s">
        <v>42</v>
      </c>
      <c r="K1060" t="s">
        <v>3</v>
      </c>
      <c r="L1060" t="s">
        <v>3</v>
      </c>
      <c r="N1060" t="s">
        <v>55</v>
      </c>
      <c r="P1060" t="s">
        <v>356</v>
      </c>
      <c r="Q1060" t="s">
        <v>356</v>
      </c>
      <c r="R1060" t="s">
        <v>47</v>
      </c>
      <c r="S1060" t="s">
        <v>48</v>
      </c>
      <c r="T1060" t="s">
        <v>49</v>
      </c>
      <c r="U1060" t="s">
        <v>153</v>
      </c>
      <c r="V1060">
        <v>12</v>
      </c>
      <c r="W1060" t="s">
        <v>51</v>
      </c>
      <c r="X1060" t="s">
        <v>52</v>
      </c>
      <c r="Y1060" t="s">
        <v>53</v>
      </c>
      <c r="Z1060" t="s">
        <v>75</v>
      </c>
      <c r="AC1060" t="s">
        <v>248</v>
      </c>
      <c r="AG1060" t="s">
        <v>55</v>
      </c>
      <c r="AH1060" t="s">
        <v>1493</v>
      </c>
      <c r="AI1060">
        <v>1.38</v>
      </c>
      <c r="AJ1060" t="s">
        <v>1978</v>
      </c>
      <c r="AK1060">
        <v>35.68</v>
      </c>
      <c r="AL1060">
        <v>72</v>
      </c>
      <c r="AM1060" s="110" t="str">
        <f t="shared" si="16"/>
        <v>25-40mph</v>
      </c>
    </row>
    <row r="1061" spans="1:39" x14ac:dyDescent="0.45">
      <c r="A1061" t="str">
        <f ca="1">1+A137</f>
        <v/>
      </c>
      <c r="B1061" t="s">
        <v>419</v>
      </c>
      <c r="D1061" s="114">
        <v>43076</v>
      </c>
      <c r="E1061">
        <v>2017</v>
      </c>
      <c r="F1061" s="112">
        <v>0.54166666666666663</v>
      </c>
      <c r="G1061">
        <v>33.592570000000002</v>
      </c>
      <c r="H1061">
        <v>-117.14979</v>
      </c>
      <c r="I1061" t="s">
        <v>41</v>
      </c>
      <c r="J1061" t="s">
        <v>42</v>
      </c>
      <c r="K1061" t="s">
        <v>7</v>
      </c>
      <c r="M1061" t="s">
        <v>7</v>
      </c>
      <c r="N1061" t="s">
        <v>43</v>
      </c>
      <c r="O1061" t="s">
        <v>420</v>
      </c>
      <c r="AG1061" t="s">
        <v>331</v>
      </c>
      <c r="AH1061" t="s">
        <v>597</v>
      </c>
      <c r="AI1061">
        <v>6.13</v>
      </c>
      <c r="AJ1061" t="s">
        <v>1979</v>
      </c>
      <c r="AK1061">
        <v>13</v>
      </c>
      <c r="AL1061">
        <v>19</v>
      </c>
      <c r="AM1061" s="110" t="str">
        <f t="shared" si="16"/>
        <v>&lt; 25mph</v>
      </c>
    </row>
    <row r="1062" spans="1:39" x14ac:dyDescent="0.45">
      <c r="A1062" t="str">
        <f ca="1">1+A84</f>
        <v/>
      </c>
      <c r="B1062" t="str">
        <f>""</f>
        <v/>
      </c>
      <c r="C1062" t="s">
        <v>300</v>
      </c>
      <c r="D1062" s="114">
        <v>43364</v>
      </c>
      <c r="E1062">
        <v>2018</v>
      </c>
      <c r="F1062" s="112">
        <v>0.3527777777777778</v>
      </c>
      <c r="G1062">
        <v>34.07282</v>
      </c>
      <c r="H1062">
        <v>-117.039726</v>
      </c>
      <c r="I1062" t="s">
        <v>41</v>
      </c>
      <c r="J1062" t="s">
        <v>42</v>
      </c>
      <c r="K1062" t="s">
        <v>3</v>
      </c>
      <c r="L1062" t="s">
        <v>3</v>
      </c>
      <c r="N1062" t="s">
        <v>43</v>
      </c>
      <c r="O1062" t="s">
        <v>279</v>
      </c>
      <c r="P1062" t="s">
        <v>301</v>
      </c>
      <c r="Q1062" t="s">
        <v>302</v>
      </c>
      <c r="R1062" t="s">
        <v>61</v>
      </c>
      <c r="S1062" t="s">
        <v>62</v>
      </c>
      <c r="T1062" t="s">
        <v>49</v>
      </c>
      <c r="U1062" t="s">
        <v>56</v>
      </c>
      <c r="V1062">
        <v>33</v>
      </c>
      <c r="W1062" t="s">
        <v>51</v>
      </c>
      <c r="X1062" t="s">
        <v>52</v>
      </c>
      <c r="Y1062" t="s">
        <v>53</v>
      </c>
      <c r="Z1062" t="s">
        <v>75</v>
      </c>
      <c r="AA1062" t="s">
        <v>76</v>
      </c>
      <c r="AB1062" t="s">
        <v>56</v>
      </c>
      <c r="AC1062" t="s">
        <v>37</v>
      </c>
      <c r="AD1062" t="s">
        <v>56</v>
      </c>
      <c r="AE1062" t="s">
        <v>141</v>
      </c>
      <c r="AF1062" t="s">
        <v>70</v>
      </c>
      <c r="AG1062" t="s">
        <v>55</v>
      </c>
      <c r="AH1062" t="s">
        <v>533</v>
      </c>
      <c r="AI1062">
        <v>0.63</v>
      </c>
      <c r="AJ1062" t="s">
        <v>1980</v>
      </c>
      <c r="AK1062">
        <v>8.99</v>
      </c>
      <c r="AL1062">
        <v>55</v>
      </c>
      <c r="AM1062" s="110" t="str">
        <f t="shared" si="16"/>
        <v>&lt; 25mph</v>
      </c>
    </row>
    <row r="1063" spans="1:39" x14ac:dyDescent="0.45">
      <c r="A1063" t="str">
        <f ca="1">1+A82</f>
        <v/>
      </c>
      <c r="B1063" t="str">
        <f>""</f>
        <v/>
      </c>
      <c r="C1063" t="s">
        <v>295</v>
      </c>
      <c r="D1063" s="114">
        <v>43316</v>
      </c>
      <c r="E1063">
        <v>2018</v>
      </c>
      <c r="F1063" s="112">
        <v>2.9861111111111109E-2</v>
      </c>
      <c r="G1063">
        <v>37.189478000000001</v>
      </c>
      <c r="H1063">
        <v>-119.273836</v>
      </c>
      <c r="I1063" t="s">
        <v>41</v>
      </c>
      <c r="J1063" t="s">
        <v>42</v>
      </c>
      <c r="K1063" t="s">
        <v>4</v>
      </c>
      <c r="L1063" t="s">
        <v>4</v>
      </c>
      <c r="N1063" t="s">
        <v>43</v>
      </c>
      <c r="O1063" t="s">
        <v>279</v>
      </c>
      <c r="P1063" t="s">
        <v>296</v>
      </c>
      <c r="Q1063" t="s">
        <v>296</v>
      </c>
      <c r="R1063" t="s">
        <v>61</v>
      </c>
      <c r="S1063" t="s">
        <v>62</v>
      </c>
      <c r="T1063" t="s">
        <v>49</v>
      </c>
      <c r="U1063" t="s">
        <v>56</v>
      </c>
      <c r="V1063">
        <v>220</v>
      </c>
      <c r="W1063" t="s">
        <v>111</v>
      </c>
      <c r="X1063" t="s">
        <v>52</v>
      </c>
      <c r="Y1063" t="s">
        <v>53</v>
      </c>
      <c r="Z1063" t="s">
        <v>54</v>
      </c>
      <c r="AA1063" s="114">
        <v>43316</v>
      </c>
      <c r="AB1063" s="112">
        <v>9.7916666666666666E-2</v>
      </c>
      <c r="AC1063" t="s">
        <v>86</v>
      </c>
      <c r="AD1063" t="s">
        <v>63</v>
      </c>
      <c r="AE1063" t="s">
        <v>56</v>
      </c>
      <c r="AF1063" t="s">
        <v>56</v>
      </c>
      <c r="AG1063" t="s">
        <v>55</v>
      </c>
      <c r="AH1063" t="s">
        <v>578</v>
      </c>
      <c r="AI1063">
        <v>3.7</v>
      </c>
      <c r="AJ1063" t="s">
        <v>1981</v>
      </c>
      <c r="AK1063">
        <v>10</v>
      </c>
      <c r="AL1063">
        <v>1</v>
      </c>
      <c r="AM1063" s="110" t="str">
        <f t="shared" si="16"/>
        <v>&lt; 25mph</v>
      </c>
    </row>
    <row r="1064" spans="1:39" x14ac:dyDescent="0.45">
      <c r="A1064" t="str">
        <f ca="1">1+A124</f>
        <v/>
      </c>
      <c r="B1064" t="str">
        <f>""</f>
        <v/>
      </c>
      <c r="C1064" t="s">
        <v>401</v>
      </c>
      <c r="D1064" s="114">
        <v>44046</v>
      </c>
      <c r="E1064">
        <v>2020</v>
      </c>
      <c r="F1064" s="112">
        <v>0.43958333333333333</v>
      </c>
      <c r="G1064">
        <v>34.075845999999999</v>
      </c>
      <c r="H1064">
        <v>-116.554771</v>
      </c>
      <c r="I1064" t="s">
        <v>63</v>
      </c>
      <c r="J1064" t="s">
        <v>42</v>
      </c>
      <c r="K1064" t="s">
        <v>3</v>
      </c>
      <c r="L1064" t="s">
        <v>3</v>
      </c>
      <c r="N1064" t="s">
        <v>55</v>
      </c>
      <c r="P1064" t="s">
        <v>402</v>
      </c>
      <c r="Q1064" t="s">
        <v>402</v>
      </c>
      <c r="R1064" t="s">
        <v>48</v>
      </c>
      <c r="S1064" t="s">
        <v>48</v>
      </c>
      <c r="U1064" t="s">
        <v>64</v>
      </c>
      <c r="V1064">
        <v>12</v>
      </c>
      <c r="W1064" t="s">
        <v>51</v>
      </c>
      <c r="X1064" t="s">
        <v>52</v>
      </c>
      <c r="Y1064" t="s">
        <v>53</v>
      </c>
      <c r="Z1064" t="s">
        <v>54</v>
      </c>
      <c r="AA1064" s="114">
        <v>44046</v>
      </c>
      <c r="AB1064" s="112">
        <v>0.80208333333333337</v>
      </c>
      <c r="AC1064" t="s">
        <v>37</v>
      </c>
      <c r="AE1064" t="s">
        <v>141</v>
      </c>
      <c r="AF1064" t="s">
        <v>70</v>
      </c>
      <c r="AG1064" t="s">
        <v>321</v>
      </c>
      <c r="AH1064" t="s">
        <v>757</v>
      </c>
      <c r="AI1064">
        <v>7.55</v>
      </c>
      <c r="AJ1064" t="s">
        <v>1982</v>
      </c>
      <c r="AK1064">
        <v>8.9</v>
      </c>
      <c r="AL1064">
        <v>6</v>
      </c>
      <c r="AM1064" s="110" t="str">
        <f t="shared" si="16"/>
        <v>&lt; 25mph</v>
      </c>
    </row>
    <row r="1065" spans="1:39" x14ac:dyDescent="0.45">
      <c r="A1065" t="str">
        <f ca="1">1+A78</f>
        <v/>
      </c>
      <c r="B1065" t="str">
        <f>""</f>
        <v/>
      </c>
      <c r="C1065" t="s">
        <v>282</v>
      </c>
      <c r="D1065" s="114">
        <v>43266</v>
      </c>
      <c r="E1065">
        <v>2018</v>
      </c>
      <c r="F1065" s="112">
        <v>0.71111111111111114</v>
      </c>
      <c r="G1065">
        <v>34.370192000000003</v>
      </c>
      <c r="H1065">
        <v>-117.317903</v>
      </c>
      <c r="I1065" t="s">
        <v>41</v>
      </c>
      <c r="J1065" t="s">
        <v>42</v>
      </c>
      <c r="K1065" t="s">
        <v>3</v>
      </c>
      <c r="L1065" t="s">
        <v>3</v>
      </c>
      <c r="N1065" t="s">
        <v>43</v>
      </c>
      <c r="O1065" t="s">
        <v>279</v>
      </c>
      <c r="P1065" t="s">
        <v>283</v>
      </c>
      <c r="Q1065" t="s">
        <v>284</v>
      </c>
      <c r="R1065" t="s">
        <v>69</v>
      </c>
      <c r="S1065" t="s">
        <v>48</v>
      </c>
      <c r="T1065" t="s">
        <v>49</v>
      </c>
      <c r="U1065" t="s">
        <v>56</v>
      </c>
      <c r="V1065">
        <v>12</v>
      </c>
      <c r="W1065" t="s">
        <v>51</v>
      </c>
      <c r="X1065" t="s">
        <v>52</v>
      </c>
      <c r="Y1065" t="s">
        <v>53</v>
      </c>
      <c r="Z1065" t="s">
        <v>54</v>
      </c>
      <c r="AA1065" s="114">
        <v>43266</v>
      </c>
      <c r="AB1065" s="112">
        <v>0.71111111111111114</v>
      </c>
      <c r="AC1065" t="s">
        <v>37</v>
      </c>
      <c r="AD1065" t="s">
        <v>56</v>
      </c>
      <c r="AE1065" t="s">
        <v>80</v>
      </c>
      <c r="AF1065" t="s">
        <v>81</v>
      </c>
      <c r="AG1065" t="s">
        <v>55</v>
      </c>
      <c r="AH1065" t="s">
        <v>1648</v>
      </c>
      <c r="AI1065">
        <v>1.29</v>
      </c>
      <c r="AJ1065" t="s">
        <v>1983</v>
      </c>
      <c r="AK1065">
        <v>11.01</v>
      </c>
      <c r="AL1065">
        <v>24</v>
      </c>
      <c r="AM1065" s="110" t="str">
        <f t="shared" si="16"/>
        <v>&lt; 25mph</v>
      </c>
    </row>
    <row r="1066" spans="1:39" x14ac:dyDescent="0.45">
      <c r="A1066" t="str">
        <f ca="1">1+A74</f>
        <v/>
      </c>
      <c r="B1066" t="str">
        <f>""</f>
        <v/>
      </c>
      <c r="C1066" t="s">
        <v>274</v>
      </c>
      <c r="D1066" s="114">
        <v>43026</v>
      </c>
      <c r="E1066">
        <v>2017</v>
      </c>
      <c r="F1066" s="112">
        <v>0.56527777777777777</v>
      </c>
      <c r="G1066">
        <v>33.770207999999997</v>
      </c>
      <c r="H1066">
        <v>-117.215667</v>
      </c>
      <c r="I1066" t="s">
        <v>41</v>
      </c>
      <c r="J1066" t="s">
        <v>42</v>
      </c>
      <c r="K1066" t="s">
        <v>4</v>
      </c>
      <c r="L1066" t="s">
        <v>4</v>
      </c>
      <c r="N1066" t="s">
        <v>43</v>
      </c>
      <c r="O1066" t="s">
        <v>143</v>
      </c>
      <c r="P1066" t="s">
        <v>275</v>
      </c>
      <c r="Q1066" t="s">
        <v>275</v>
      </c>
      <c r="R1066" t="s">
        <v>69</v>
      </c>
      <c r="S1066" t="s">
        <v>48</v>
      </c>
      <c r="T1066" t="s">
        <v>49</v>
      </c>
      <c r="U1066" t="s">
        <v>56</v>
      </c>
      <c r="V1066">
        <v>12</v>
      </c>
      <c r="W1066" t="s">
        <v>51</v>
      </c>
      <c r="X1066" t="s">
        <v>52</v>
      </c>
      <c r="Y1066" t="s">
        <v>53</v>
      </c>
      <c r="Z1066" t="s">
        <v>75</v>
      </c>
      <c r="AA1066" t="s">
        <v>76</v>
      </c>
      <c r="AB1066" t="s">
        <v>56</v>
      </c>
      <c r="AC1066" t="s">
        <v>37</v>
      </c>
      <c r="AD1066" t="s">
        <v>56</v>
      </c>
      <c r="AE1066" t="s">
        <v>141</v>
      </c>
      <c r="AF1066" t="s">
        <v>70</v>
      </c>
      <c r="AG1066" t="s">
        <v>55</v>
      </c>
      <c r="AH1066" t="s">
        <v>568</v>
      </c>
      <c r="AI1066">
        <v>3.31</v>
      </c>
      <c r="AJ1066" t="s">
        <v>1984</v>
      </c>
      <c r="AK1066">
        <v>12.3</v>
      </c>
      <c r="AL1066">
        <v>43</v>
      </c>
      <c r="AM1066" s="110" t="str">
        <f t="shared" si="16"/>
        <v>&lt; 25mph</v>
      </c>
    </row>
    <row r="1067" spans="1:39" x14ac:dyDescent="0.45">
      <c r="A1067" t="str">
        <f ca="1">1+A78</f>
        <v/>
      </c>
      <c r="B1067" t="str">
        <f>""</f>
        <v/>
      </c>
      <c r="C1067" t="s">
        <v>282</v>
      </c>
      <c r="D1067" s="114">
        <v>43266</v>
      </c>
      <c r="E1067">
        <v>2018</v>
      </c>
      <c r="F1067" s="112">
        <v>0.71111111111111114</v>
      </c>
      <c r="G1067">
        <v>34.370192000000003</v>
      </c>
      <c r="H1067">
        <v>-117.317903</v>
      </c>
      <c r="I1067" t="s">
        <v>41</v>
      </c>
      <c r="J1067" t="s">
        <v>42</v>
      </c>
      <c r="K1067" t="s">
        <v>3</v>
      </c>
      <c r="L1067" t="s">
        <v>3</v>
      </c>
      <c r="N1067" t="s">
        <v>43</v>
      </c>
      <c r="O1067" t="s">
        <v>279</v>
      </c>
      <c r="P1067" t="s">
        <v>283</v>
      </c>
      <c r="Q1067" t="s">
        <v>284</v>
      </c>
      <c r="R1067" t="s">
        <v>69</v>
      </c>
      <c r="S1067" t="s">
        <v>48</v>
      </c>
      <c r="T1067" t="s">
        <v>49</v>
      </c>
      <c r="U1067" t="s">
        <v>56</v>
      </c>
      <c r="V1067">
        <v>12</v>
      </c>
      <c r="W1067" t="s">
        <v>51</v>
      </c>
      <c r="X1067" t="s">
        <v>52</v>
      </c>
      <c r="Y1067" t="s">
        <v>53</v>
      </c>
      <c r="Z1067" t="s">
        <v>54</v>
      </c>
      <c r="AA1067" s="114">
        <v>43266</v>
      </c>
      <c r="AB1067" s="112">
        <v>0.71111111111111114</v>
      </c>
      <c r="AC1067" t="s">
        <v>37</v>
      </c>
      <c r="AD1067" t="s">
        <v>56</v>
      </c>
      <c r="AE1067" t="s">
        <v>80</v>
      </c>
      <c r="AF1067" t="s">
        <v>81</v>
      </c>
      <c r="AG1067" t="s">
        <v>55</v>
      </c>
      <c r="AH1067" t="s">
        <v>1648</v>
      </c>
      <c r="AI1067">
        <v>1.29</v>
      </c>
      <c r="AJ1067" t="s">
        <v>1985</v>
      </c>
      <c r="AK1067">
        <v>10</v>
      </c>
      <c r="AL1067">
        <v>20</v>
      </c>
      <c r="AM1067" s="110" t="str">
        <f t="shared" si="16"/>
        <v>&lt; 25mph</v>
      </c>
    </row>
    <row r="1068" spans="1:39" x14ac:dyDescent="0.45">
      <c r="A1068">
        <f>1+A52</f>
        <v>10005</v>
      </c>
      <c r="B1068" t="str">
        <f>""</f>
        <v/>
      </c>
      <c r="C1068" t="s">
        <v>221</v>
      </c>
      <c r="D1068" s="114">
        <v>42694</v>
      </c>
      <c r="E1068">
        <v>2016</v>
      </c>
      <c r="F1068" s="112">
        <v>0.46875</v>
      </c>
      <c r="G1068">
        <v>34.188339999999997</v>
      </c>
      <c r="H1068">
        <v>-118.874252</v>
      </c>
      <c r="I1068" t="s">
        <v>41</v>
      </c>
      <c r="J1068" t="s">
        <v>42</v>
      </c>
      <c r="K1068" t="s">
        <v>3</v>
      </c>
      <c r="L1068" t="s">
        <v>3</v>
      </c>
      <c r="N1068" t="s">
        <v>133</v>
      </c>
      <c r="O1068" t="s">
        <v>56</v>
      </c>
      <c r="P1068" t="s">
        <v>222</v>
      </c>
      <c r="Q1068" t="s">
        <v>222</v>
      </c>
      <c r="R1068" t="s">
        <v>61</v>
      </c>
      <c r="S1068" t="s">
        <v>62</v>
      </c>
      <c r="T1068" t="s">
        <v>49</v>
      </c>
      <c r="U1068" t="s">
        <v>223</v>
      </c>
      <c r="V1068">
        <v>16</v>
      </c>
      <c r="W1068" t="s">
        <v>51</v>
      </c>
      <c r="X1068" t="s">
        <v>52</v>
      </c>
      <c r="Y1068" t="s">
        <v>53</v>
      </c>
      <c r="Z1068" t="s">
        <v>75</v>
      </c>
      <c r="AA1068" t="s">
        <v>76</v>
      </c>
      <c r="AB1068" t="s">
        <v>56</v>
      </c>
      <c r="AC1068" t="s">
        <v>37</v>
      </c>
      <c r="AD1068" t="s">
        <v>56</v>
      </c>
      <c r="AE1068" t="s">
        <v>112</v>
      </c>
      <c r="AF1068" t="s">
        <v>70</v>
      </c>
      <c r="AG1068" t="s">
        <v>55</v>
      </c>
      <c r="AH1068" t="s">
        <v>798</v>
      </c>
      <c r="AI1068">
        <v>5.78</v>
      </c>
      <c r="AJ1068" t="s">
        <v>1986</v>
      </c>
      <c r="AK1068">
        <v>64.09</v>
      </c>
      <c r="AL1068">
        <v>69</v>
      </c>
      <c r="AM1068" s="110" t="str">
        <f t="shared" si="16"/>
        <v>55mph+</v>
      </c>
    </row>
    <row r="1069" spans="1:39" x14ac:dyDescent="0.45">
      <c r="A1069" t="str">
        <f ca="1">1+A76</f>
        <v/>
      </c>
      <c r="B1069" t="str">
        <f>""</f>
        <v/>
      </c>
      <c r="C1069" t="s">
        <v>277</v>
      </c>
      <c r="D1069" s="114">
        <v>43052</v>
      </c>
      <c r="E1069">
        <v>2017</v>
      </c>
      <c r="F1069" s="112">
        <v>0.5756944444444444</v>
      </c>
      <c r="G1069">
        <v>33.739097999999998</v>
      </c>
      <c r="H1069">
        <v>-117.27778000000001</v>
      </c>
      <c r="I1069" t="s">
        <v>41</v>
      </c>
      <c r="J1069" t="s">
        <v>42</v>
      </c>
      <c r="K1069" t="s">
        <v>3</v>
      </c>
      <c r="L1069" t="s">
        <v>3</v>
      </c>
      <c r="N1069" t="s">
        <v>55</v>
      </c>
      <c r="O1069" t="s">
        <v>56</v>
      </c>
      <c r="P1069" t="s">
        <v>278</v>
      </c>
      <c r="Q1069" t="s">
        <v>278</v>
      </c>
      <c r="R1069" t="s">
        <v>61</v>
      </c>
      <c r="S1069" t="s">
        <v>62</v>
      </c>
      <c r="T1069" t="s">
        <v>49</v>
      </c>
      <c r="U1069" t="s">
        <v>153</v>
      </c>
      <c r="V1069">
        <v>12</v>
      </c>
      <c r="W1069" t="s">
        <v>51</v>
      </c>
      <c r="X1069" t="s">
        <v>52</v>
      </c>
      <c r="Y1069" t="s">
        <v>53</v>
      </c>
      <c r="Z1069" t="s">
        <v>54</v>
      </c>
      <c r="AA1069" s="114">
        <v>43052</v>
      </c>
      <c r="AB1069" s="112">
        <v>0.5756944444444444</v>
      </c>
      <c r="AC1069" t="s">
        <v>86</v>
      </c>
      <c r="AD1069" t="s">
        <v>87</v>
      </c>
      <c r="AE1069" t="s">
        <v>56</v>
      </c>
      <c r="AF1069" t="s">
        <v>56</v>
      </c>
      <c r="AG1069" t="s">
        <v>55</v>
      </c>
      <c r="AH1069" t="s">
        <v>568</v>
      </c>
      <c r="AI1069">
        <v>4.71</v>
      </c>
      <c r="AJ1069" t="s">
        <v>1987</v>
      </c>
      <c r="AK1069">
        <v>21.61</v>
      </c>
      <c r="AL1069">
        <v>42</v>
      </c>
      <c r="AM1069" s="110" t="str">
        <f t="shared" si="16"/>
        <v>&lt; 25mph</v>
      </c>
    </row>
    <row r="1070" spans="1:39" x14ac:dyDescent="0.45">
      <c r="A1070">
        <v>1</v>
      </c>
      <c r="B1070" t="str">
        <f>""</f>
        <v/>
      </c>
      <c r="C1070" t="s">
        <v>40</v>
      </c>
      <c r="D1070" s="114">
        <v>42041</v>
      </c>
      <c r="E1070">
        <v>2015</v>
      </c>
      <c r="F1070" s="112">
        <v>0.55208333333333337</v>
      </c>
      <c r="G1070">
        <v>37.453960000000002</v>
      </c>
      <c r="H1070">
        <v>-118.58419600000001</v>
      </c>
      <c r="I1070" t="s">
        <v>41</v>
      </c>
      <c r="J1070" t="s">
        <v>42</v>
      </c>
      <c r="K1070" t="s">
        <v>9</v>
      </c>
      <c r="L1070" t="s">
        <v>9</v>
      </c>
      <c r="N1070" t="s">
        <v>43</v>
      </c>
      <c r="O1070" t="s">
        <v>44</v>
      </c>
      <c r="P1070" t="s">
        <v>45</v>
      </c>
      <c r="Q1070" t="s">
        <v>46</v>
      </c>
      <c r="R1070" t="s">
        <v>47</v>
      </c>
      <c r="S1070" t="s">
        <v>48</v>
      </c>
      <c r="T1070" t="s">
        <v>49</v>
      </c>
      <c r="U1070" t="s">
        <v>50</v>
      </c>
      <c r="V1070">
        <v>12</v>
      </c>
      <c r="W1070" t="s">
        <v>51</v>
      </c>
      <c r="X1070" t="s">
        <v>52</v>
      </c>
      <c r="Y1070" t="s">
        <v>53</v>
      </c>
      <c r="Z1070" t="s">
        <v>54</v>
      </c>
      <c r="AA1070" s="114">
        <v>42041</v>
      </c>
      <c r="AB1070" s="112">
        <v>0.55208333333333337</v>
      </c>
      <c r="AC1070" t="s">
        <v>55</v>
      </c>
      <c r="AD1070" t="s">
        <v>56</v>
      </c>
      <c r="AE1070" t="s">
        <v>56</v>
      </c>
      <c r="AF1070" t="s">
        <v>56</v>
      </c>
      <c r="AG1070" t="s">
        <v>55</v>
      </c>
      <c r="AH1070" t="s">
        <v>438</v>
      </c>
      <c r="AI1070">
        <v>4.68</v>
      </c>
      <c r="AJ1070" t="s">
        <v>1988</v>
      </c>
      <c r="AK1070">
        <v>8.99</v>
      </c>
      <c r="AL1070">
        <v>1</v>
      </c>
      <c r="AM1070" s="110" t="str">
        <f t="shared" si="16"/>
        <v>&lt; 25mph</v>
      </c>
    </row>
    <row r="1071" spans="1:39" x14ac:dyDescent="0.45">
      <c r="A1071" t="str">
        <f ca="1">1+A130</f>
        <v/>
      </c>
      <c r="B1071" t="s">
        <v>249</v>
      </c>
      <c r="D1071" s="114">
        <v>42544</v>
      </c>
      <c r="E1071">
        <v>2016</v>
      </c>
      <c r="F1071" s="112">
        <v>0.66666666666666663</v>
      </c>
      <c r="G1071">
        <v>34.26764</v>
      </c>
      <c r="H1071">
        <v>-117.843994</v>
      </c>
      <c r="I1071" t="s">
        <v>41</v>
      </c>
      <c r="J1071" t="s">
        <v>42</v>
      </c>
      <c r="K1071" t="s">
        <v>9</v>
      </c>
      <c r="M1071" t="s">
        <v>9</v>
      </c>
      <c r="N1071" t="s">
        <v>43</v>
      </c>
      <c r="O1071" t="s">
        <v>413</v>
      </c>
      <c r="AC1071" t="s">
        <v>37</v>
      </c>
      <c r="AE1071" t="s">
        <v>41</v>
      </c>
      <c r="AH1071" t="s">
        <v>662</v>
      </c>
      <c r="AI1071">
        <v>6.35</v>
      </c>
      <c r="AJ1071" t="s">
        <v>1989</v>
      </c>
      <c r="AK1071">
        <v>4.99</v>
      </c>
      <c r="AL1071">
        <v>1</v>
      </c>
      <c r="AM1071" s="110" t="str">
        <f t="shared" si="16"/>
        <v>&lt; 25mph</v>
      </c>
    </row>
    <row r="1072" spans="1:39" x14ac:dyDescent="0.45">
      <c r="A1072" t="str">
        <f ca="1">1+A74</f>
        <v/>
      </c>
      <c r="B1072" t="str">
        <f>""</f>
        <v/>
      </c>
      <c r="C1072" t="s">
        <v>274</v>
      </c>
      <c r="D1072" s="114">
        <v>43026</v>
      </c>
      <c r="E1072">
        <v>2017</v>
      </c>
      <c r="F1072" s="112">
        <v>0.56527777777777777</v>
      </c>
      <c r="G1072">
        <v>33.770207999999997</v>
      </c>
      <c r="H1072">
        <v>-117.215667</v>
      </c>
      <c r="I1072" t="s">
        <v>41</v>
      </c>
      <c r="J1072" t="s">
        <v>42</v>
      </c>
      <c r="K1072" t="s">
        <v>4</v>
      </c>
      <c r="L1072" t="s">
        <v>4</v>
      </c>
      <c r="N1072" t="s">
        <v>43</v>
      </c>
      <c r="O1072" t="s">
        <v>143</v>
      </c>
      <c r="P1072" t="s">
        <v>275</v>
      </c>
      <c r="Q1072" t="s">
        <v>275</v>
      </c>
      <c r="R1072" t="s">
        <v>69</v>
      </c>
      <c r="S1072" t="s">
        <v>48</v>
      </c>
      <c r="T1072" t="s">
        <v>49</v>
      </c>
      <c r="U1072" t="s">
        <v>56</v>
      </c>
      <c r="V1072">
        <v>12</v>
      </c>
      <c r="W1072" t="s">
        <v>51</v>
      </c>
      <c r="X1072" t="s">
        <v>52</v>
      </c>
      <c r="Y1072" t="s">
        <v>53</v>
      </c>
      <c r="Z1072" t="s">
        <v>75</v>
      </c>
      <c r="AA1072" t="s">
        <v>76</v>
      </c>
      <c r="AB1072" t="s">
        <v>56</v>
      </c>
      <c r="AC1072" t="s">
        <v>37</v>
      </c>
      <c r="AD1072" t="s">
        <v>56</v>
      </c>
      <c r="AE1072" t="s">
        <v>141</v>
      </c>
      <c r="AF1072" t="s">
        <v>70</v>
      </c>
      <c r="AG1072" t="s">
        <v>55</v>
      </c>
      <c r="AH1072" t="s">
        <v>568</v>
      </c>
      <c r="AI1072">
        <v>3.31</v>
      </c>
      <c r="AJ1072" t="s">
        <v>1990</v>
      </c>
      <c r="AK1072">
        <v>5.3</v>
      </c>
      <c r="AL1072">
        <v>31</v>
      </c>
      <c r="AM1072" s="110" t="str">
        <f t="shared" si="16"/>
        <v>&lt; 25mph</v>
      </c>
    </row>
    <row r="1073" spans="1:39" x14ac:dyDescent="0.45">
      <c r="A1073" t="str">
        <f ca="1">1+A83</f>
        <v/>
      </c>
      <c r="B1073" t="str">
        <f>""</f>
        <v/>
      </c>
      <c r="C1073" t="s">
        <v>297</v>
      </c>
      <c r="D1073" s="114">
        <v>43341</v>
      </c>
      <c r="E1073">
        <v>2018</v>
      </c>
      <c r="F1073" s="112">
        <v>0.73055555555555551</v>
      </c>
      <c r="G1073">
        <v>35.735773000000002</v>
      </c>
      <c r="H1073">
        <v>-118.719154</v>
      </c>
      <c r="I1073" t="s">
        <v>41</v>
      </c>
      <c r="J1073" t="s">
        <v>42</v>
      </c>
      <c r="K1073" t="s">
        <v>3</v>
      </c>
      <c r="L1073" t="s">
        <v>3</v>
      </c>
      <c r="N1073" t="s">
        <v>43</v>
      </c>
      <c r="O1073" t="s">
        <v>179</v>
      </c>
      <c r="P1073" t="s">
        <v>298</v>
      </c>
      <c r="Q1073" t="s">
        <v>299</v>
      </c>
      <c r="R1073" t="s">
        <v>47</v>
      </c>
      <c r="S1073" t="s">
        <v>48</v>
      </c>
      <c r="T1073" t="s">
        <v>49</v>
      </c>
      <c r="U1073" t="s">
        <v>56</v>
      </c>
      <c r="V1073">
        <v>12</v>
      </c>
      <c r="W1073" t="s">
        <v>51</v>
      </c>
      <c r="X1073" t="s">
        <v>52</v>
      </c>
      <c r="Y1073" t="s">
        <v>53</v>
      </c>
      <c r="Z1073" t="s">
        <v>54</v>
      </c>
      <c r="AA1073" s="114">
        <v>43341</v>
      </c>
      <c r="AB1073" s="112">
        <v>0.79583333333333328</v>
      </c>
      <c r="AC1073" t="s">
        <v>37</v>
      </c>
      <c r="AD1073" t="s">
        <v>56</v>
      </c>
      <c r="AE1073" t="s">
        <v>41</v>
      </c>
      <c r="AF1073" t="s">
        <v>70</v>
      </c>
      <c r="AG1073" t="s">
        <v>55</v>
      </c>
      <c r="AH1073" t="s">
        <v>516</v>
      </c>
      <c r="AI1073">
        <v>6.68</v>
      </c>
      <c r="AJ1073" t="s">
        <v>1991</v>
      </c>
      <c r="AK1073">
        <v>11</v>
      </c>
      <c r="AL1073">
        <v>29</v>
      </c>
      <c r="AM1073" s="110" t="str">
        <f t="shared" si="16"/>
        <v>&lt; 25mph</v>
      </c>
    </row>
    <row r="1074" spans="1:39" x14ac:dyDescent="0.45">
      <c r="A1074" t="str">
        <f ca="1">1+A120</f>
        <v/>
      </c>
      <c r="B1074" t="str">
        <f>""</f>
        <v/>
      </c>
      <c r="C1074" t="s">
        <v>390</v>
      </c>
      <c r="D1074" s="114">
        <v>43977</v>
      </c>
      <c r="E1074">
        <v>2020</v>
      </c>
      <c r="F1074" s="112">
        <v>0.94374999999999998</v>
      </c>
      <c r="G1074">
        <v>34.103442000000001</v>
      </c>
      <c r="H1074">
        <v>-116.498195</v>
      </c>
      <c r="I1074" t="s">
        <v>63</v>
      </c>
      <c r="J1074" t="s">
        <v>42</v>
      </c>
      <c r="K1074" t="s">
        <v>5</v>
      </c>
      <c r="L1074" t="s">
        <v>5</v>
      </c>
      <c r="N1074" t="s">
        <v>43</v>
      </c>
      <c r="O1074" t="s">
        <v>101</v>
      </c>
      <c r="P1074" t="s">
        <v>392</v>
      </c>
      <c r="Q1074" t="s">
        <v>392</v>
      </c>
      <c r="R1074" t="s">
        <v>62</v>
      </c>
      <c r="S1074" t="s">
        <v>62</v>
      </c>
      <c r="T1074" t="s">
        <v>49</v>
      </c>
      <c r="U1074" t="s">
        <v>64</v>
      </c>
      <c r="V1074">
        <v>12</v>
      </c>
      <c r="W1074" t="s">
        <v>51</v>
      </c>
      <c r="X1074" t="s">
        <v>52</v>
      </c>
      <c r="Y1074" t="s">
        <v>53</v>
      </c>
      <c r="Z1074" t="s">
        <v>75</v>
      </c>
      <c r="AC1074" t="s">
        <v>387</v>
      </c>
      <c r="AG1074" t="s">
        <v>63</v>
      </c>
      <c r="AH1074" t="s">
        <v>757</v>
      </c>
      <c r="AI1074">
        <v>3.92</v>
      </c>
      <c r="AJ1074" t="s">
        <v>1992</v>
      </c>
      <c r="AK1074">
        <v>18.41</v>
      </c>
      <c r="AL1074">
        <v>35</v>
      </c>
      <c r="AM1074" s="110" t="str">
        <f t="shared" si="16"/>
        <v>&lt; 25mph</v>
      </c>
    </row>
    <row r="1075" spans="1:39" x14ac:dyDescent="0.45">
      <c r="A1075" t="str">
        <f ca="1">1+A113</f>
        <v/>
      </c>
      <c r="B1075" t="str">
        <f>""</f>
        <v/>
      </c>
      <c r="C1075" t="s">
        <v>376</v>
      </c>
      <c r="D1075" s="114">
        <v>44017</v>
      </c>
      <c r="E1075">
        <v>2020</v>
      </c>
      <c r="F1075" s="112">
        <v>0.1645833333333333</v>
      </c>
      <c r="G1075">
        <v>34.132502000000002</v>
      </c>
      <c r="H1075">
        <v>-118.85320299999999</v>
      </c>
      <c r="I1075" t="s">
        <v>41</v>
      </c>
      <c r="J1075" t="s">
        <v>42</v>
      </c>
      <c r="K1075" t="s">
        <v>4</v>
      </c>
      <c r="L1075" t="s">
        <v>4</v>
      </c>
      <c r="N1075" t="s">
        <v>55</v>
      </c>
      <c r="P1075" t="s">
        <v>377</v>
      </c>
      <c r="Q1075" t="s">
        <v>377</v>
      </c>
      <c r="R1075" t="s">
        <v>62</v>
      </c>
      <c r="S1075" t="s">
        <v>62</v>
      </c>
      <c r="T1075" t="s">
        <v>49</v>
      </c>
      <c r="U1075" t="s">
        <v>64</v>
      </c>
      <c r="V1075">
        <v>16</v>
      </c>
      <c r="W1075" t="s">
        <v>51</v>
      </c>
      <c r="X1075" t="s">
        <v>63</v>
      </c>
      <c r="Y1075" t="s">
        <v>53</v>
      </c>
      <c r="Z1075" t="s">
        <v>54</v>
      </c>
      <c r="AA1075" s="114">
        <v>44017</v>
      </c>
      <c r="AB1075" s="112">
        <v>0.1645833333333333</v>
      </c>
      <c r="AC1075" t="s">
        <v>86</v>
      </c>
      <c r="AD1075" t="s">
        <v>146</v>
      </c>
      <c r="AG1075" t="s">
        <v>55</v>
      </c>
      <c r="AH1075" t="s">
        <v>1993</v>
      </c>
      <c r="AI1075">
        <v>7.94</v>
      </c>
      <c r="AJ1075" t="s">
        <v>1994</v>
      </c>
      <c r="AK1075">
        <v>10.58</v>
      </c>
      <c r="AL1075">
        <v>147</v>
      </c>
      <c r="AM1075" s="110" t="str">
        <f t="shared" si="16"/>
        <v>&lt; 25mph</v>
      </c>
    </row>
    <row r="1076" spans="1:39" x14ac:dyDescent="0.45">
      <c r="A1076" t="str">
        <f ca="1">1+A66</f>
        <v/>
      </c>
      <c r="B1076" t="str">
        <f>""</f>
        <v/>
      </c>
      <c r="C1076" t="s">
        <v>252</v>
      </c>
      <c r="D1076" s="114">
        <v>42900</v>
      </c>
      <c r="E1076">
        <v>2017</v>
      </c>
      <c r="F1076" s="112">
        <v>0.64722222222222225</v>
      </c>
      <c r="G1076">
        <v>34.411816000000002</v>
      </c>
      <c r="H1076">
        <v>-117.59245900000001</v>
      </c>
      <c r="I1076" t="s">
        <v>41</v>
      </c>
      <c r="J1076" t="s">
        <v>42</v>
      </c>
      <c r="K1076" t="s">
        <v>3</v>
      </c>
      <c r="L1076" t="s">
        <v>3</v>
      </c>
      <c r="N1076" t="s">
        <v>43</v>
      </c>
      <c r="O1076" t="s">
        <v>253</v>
      </c>
      <c r="P1076" t="s">
        <v>254</v>
      </c>
      <c r="Q1076" t="s">
        <v>254</v>
      </c>
      <c r="R1076" t="s">
        <v>47</v>
      </c>
      <c r="S1076" t="s">
        <v>48</v>
      </c>
      <c r="T1076" t="s">
        <v>49</v>
      </c>
      <c r="U1076" t="s">
        <v>153</v>
      </c>
      <c r="V1076">
        <v>12</v>
      </c>
      <c r="W1076" t="s">
        <v>51</v>
      </c>
      <c r="X1076" t="s">
        <v>52</v>
      </c>
      <c r="Y1076" t="s">
        <v>53</v>
      </c>
      <c r="Z1076" t="s">
        <v>75</v>
      </c>
      <c r="AA1076" t="s">
        <v>76</v>
      </c>
      <c r="AB1076" t="s">
        <v>56</v>
      </c>
      <c r="AC1076" t="s">
        <v>37</v>
      </c>
      <c r="AD1076" t="s">
        <v>56</v>
      </c>
      <c r="AE1076" t="s">
        <v>141</v>
      </c>
      <c r="AF1076" t="s">
        <v>70</v>
      </c>
      <c r="AG1076" t="s">
        <v>55</v>
      </c>
      <c r="AH1076" t="s">
        <v>549</v>
      </c>
      <c r="AI1076">
        <v>4.7699999999999996</v>
      </c>
      <c r="AJ1076" t="s">
        <v>1995</v>
      </c>
      <c r="AK1076">
        <v>10</v>
      </c>
      <c r="AL1076">
        <v>33</v>
      </c>
      <c r="AM1076" s="110" t="str">
        <f t="shared" si="16"/>
        <v>&lt; 25mph</v>
      </c>
    </row>
    <row r="1077" spans="1:39" x14ac:dyDescent="0.45">
      <c r="A1077">
        <f>1+A25</f>
        <v>10003</v>
      </c>
      <c r="B1077" t="str">
        <f>""</f>
        <v/>
      </c>
      <c r="C1077" t="s">
        <v>150</v>
      </c>
      <c r="D1077" s="114">
        <v>42422</v>
      </c>
      <c r="E1077">
        <v>2016</v>
      </c>
      <c r="F1077" s="112">
        <v>0.71111111111111114</v>
      </c>
      <c r="G1077">
        <v>34.449164000000003</v>
      </c>
      <c r="H1077">
        <v>-119.584498</v>
      </c>
      <c r="I1077" t="s">
        <v>41</v>
      </c>
      <c r="J1077" t="s">
        <v>42</v>
      </c>
      <c r="K1077" t="s">
        <v>3</v>
      </c>
      <c r="L1077" t="s">
        <v>3</v>
      </c>
      <c r="N1077" t="s">
        <v>43</v>
      </c>
      <c r="O1077" t="s">
        <v>151</v>
      </c>
      <c r="P1077" t="s">
        <v>152</v>
      </c>
      <c r="Q1077" t="s">
        <v>152</v>
      </c>
      <c r="R1077" t="s">
        <v>61</v>
      </c>
      <c r="S1077" t="s">
        <v>62</v>
      </c>
      <c r="T1077" t="s">
        <v>49</v>
      </c>
      <c r="U1077" t="s">
        <v>153</v>
      </c>
      <c r="V1077">
        <v>16</v>
      </c>
      <c r="W1077" t="s">
        <v>51</v>
      </c>
      <c r="X1077" t="s">
        <v>52</v>
      </c>
      <c r="Y1077" t="s">
        <v>53</v>
      </c>
      <c r="Z1077" t="s">
        <v>54</v>
      </c>
      <c r="AA1077" s="114">
        <v>42422</v>
      </c>
      <c r="AB1077" s="112">
        <v>0.71111111111111114</v>
      </c>
      <c r="AC1077" t="s">
        <v>86</v>
      </c>
      <c r="AD1077" t="s">
        <v>52</v>
      </c>
      <c r="AE1077" t="s">
        <v>56</v>
      </c>
      <c r="AF1077" t="s">
        <v>56</v>
      </c>
      <c r="AG1077" t="s">
        <v>55</v>
      </c>
      <c r="AH1077" t="s">
        <v>507</v>
      </c>
      <c r="AI1077">
        <v>6.39</v>
      </c>
      <c r="AJ1077" t="s">
        <v>1996</v>
      </c>
      <c r="AK1077">
        <v>16.98</v>
      </c>
      <c r="AL1077">
        <v>16</v>
      </c>
      <c r="AM1077" s="110" t="str">
        <f t="shared" si="16"/>
        <v>&lt; 25mph</v>
      </c>
    </row>
    <row r="1078" spans="1:39" x14ac:dyDescent="0.45">
      <c r="A1078" t="str">
        <f ca="1">1+A90</f>
        <v/>
      </c>
      <c r="B1078" t="str">
        <f>""</f>
        <v/>
      </c>
      <c r="C1078" t="s">
        <v>317</v>
      </c>
      <c r="D1078" s="114">
        <v>43622</v>
      </c>
      <c r="E1078">
        <v>2019</v>
      </c>
      <c r="F1078" s="112">
        <v>0.375</v>
      </c>
      <c r="G1078">
        <v>34.473354999999998</v>
      </c>
      <c r="H1078">
        <v>-118.392124</v>
      </c>
      <c r="I1078" t="s">
        <v>41</v>
      </c>
      <c r="J1078" t="s">
        <v>42</v>
      </c>
      <c r="K1078" t="s">
        <v>3</v>
      </c>
      <c r="L1078" t="s">
        <v>3</v>
      </c>
      <c r="N1078" t="s">
        <v>43</v>
      </c>
      <c r="O1078" t="s">
        <v>318</v>
      </c>
      <c r="P1078" t="s">
        <v>319</v>
      </c>
      <c r="Q1078" t="s">
        <v>319</v>
      </c>
      <c r="R1078" t="s">
        <v>61</v>
      </c>
      <c r="S1078" t="s">
        <v>62</v>
      </c>
      <c r="T1078" t="s">
        <v>49</v>
      </c>
      <c r="U1078" t="s">
        <v>310</v>
      </c>
      <c r="V1078">
        <v>16</v>
      </c>
      <c r="W1078" t="s">
        <v>51</v>
      </c>
      <c r="X1078" t="s">
        <v>52</v>
      </c>
      <c r="Y1078" t="s">
        <v>53</v>
      </c>
      <c r="Z1078" t="s">
        <v>54</v>
      </c>
      <c r="AA1078" s="114">
        <v>43622</v>
      </c>
      <c r="AB1078" s="112">
        <v>0.38194444444444442</v>
      </c>
      <c r="AC1078" t="s">
        <v>86</v>
      </c>
      <c r="AD1078" t="s">
        <v>52</v>
      </c>
      <c r="AG1078" t="s">
        <v>137</v>
      </c>
      <c r="AH1078" t="s">
        <v>667</v>
      </c>
      <c r="AI1078">
        <v>7.39</v>
      </c>
      <c r="AJ1078" t="s">
        <v>1997</v>
      </c>
      <c r="AK1078">
        <v>8.01</v>
      </c>
      <c r="AL1078">
        <v>15</v>
      </c>
      <c r="AM1078" s="110" t="str">
        <f t="shared" si="16"/>
        <v>&lt; 25mph</v>
      </c>
    </row>
    <row r="1079" spans="1:39" x14ac:dyDescent="0.45">
      <c r="A1079" t="str">
        <f ca="1">1+A46</f>
        <v/>
      </c>
      <c r="B1079" t="str">
        <f>""</f>
        <v/>
      </c>
      <c r="C1079" t="s">
        <v>206</v>
      </c>
      <c r="D1079" s="114">
        <v>42637</v>
      </c>
      <c r="E1079">
        <v>2016</v>
      </c>
      <c r="F1079" s="112">
        <v>0.59722222222222221</v>
      </c>
      <c r="G1079">
        <v>35.73807</v>
      </c>
      <c r="H1079">
        <v>-118.95461</v>
      </c>
      <c r="I1079" t="s">
        <v>41</v>
      </c>
      <c r="J1079" t="s">
        <v>42</v>
      </c>
      <c r="K1079" t="s">
        <v>4</v>
      </c>
      <c r="L1079" t="s">
        <v>4</v>
      </c>
      <c r="N1079" t="s">
        <v>43</v>
      </c>
      <c r="O1079" t="s">
        <v>101</v>
      </c>
      <c r="P1079" t="s">
        <v>207</v>
      </c>
      <c r="Q1079" t="s">
        <v>207</v>
      </c>
      <c r="R1079" t="s">
        <v>47</v>
      </c>
      <c r="S1079" t="s">
        <v>48</v>
      </c>
      <c r="T1079" t="s">
        <v>49</v>
      </c>
      <c r="U1079" t="s">
        <v>56</v>
      </c>
      <c r="V1079">
        <v>12</v>
      </c>
      <c r="W1079" t="s">
        <v>51</v>
      </c>
      <c r="X1079" t="s">
        <v>52</v>
      </c>
      <c r="Y1079" t="s">
        <v>53</v>
      </c>
      <c r="Z1079" t="s">
        <v>54</v>
      </c>
      <c r="AA1079" s="114">
        <v>42637</v>
      </c>
      <c r="AB1079" s="112">
        <v>0.59722222222222221</v>
      </c>
      <c r="AC1079" t="s">
        <v>37</v>
      </c>
      <c r="AD1079" t="s">
        <v>56</v>
      </c>
      <c r="AE1079" t="s">
        <v>112</v>
      </c>
      <c r="AF1079" t="s">
        <v>70</v>
      </c>
      <c r="AG1079" t="s">
        <v>55</v>
      </c>
      <c r="AH1079" t="s">
        <v>516</v>
      </c>
      <c r="AI1079">
        <v>7.2</v>
      </c>
      <c r="AJ1079" t="s">
        <v>1998</v>
      </c>
      <c r="AK1079">
        <v>11.01</v>
      </c>
      <c r="AL1079">
        <v>1</v>
      </c>
      <c r="AM1079" s="110" t="str">
        <f t="shared" si="16"/>
        <v>&lt; 25mph</v>
      </c>
    </row>
    <row r="1080" spans="1:39" x14ac:dyDescent="0.45">
      <c r="A1080">
        <f>10001</f>
        <v>10001</v>
      </c>
      <c r="B1080" t="s">
        <v>408</v>
      </c>
      <c r="D1080" s="114">
        <v>42041</v>
      </c>
      <c r="E1080">
        <v>2015</v>
      </c>
      <c r="F1080" s="112">
        <v>0.625</v>
      </c>
      <c r="G1080">
        <v>38.225648999999997</v>
      </c>
      <c r="H1080">
        <v>-119.2274</v>
      </c>
      <c r="I1080" t="s">
        <v>41</v>
      </c>
      <c r="J1080" t="s">
        <v>42</v>
      </c>
      <c r="K1080" t="s">
        <v>7</v>
      </c>
      <c r="M1080" t="s">
        <v>7</v>
      </c>
      <c r="N1080" t="s">
        <v>43</v>
      </c>
      <c r="O1080" t="s">
        <v>409</v>
      </c>
      <c r="AG1080" t="s">
        <v>331</v>
      </c>
      <c r="AH1080" t="s">
        <v>1999</v>
      </c>
      <c r="AI1080">
        <v>7.97</v>
      </c>
      <c r="AJ1080" t="s">
        <v>2000</v>
      </c>
      <c r="AK1080">
        <v>6.44</v>
      </c>
      <c r="AL1080">
        <v>54</v>
      </c>
      <c r="AM1080" s="110" t="str">
        <f t="shared" si="16"/>
        <v>&lt; 25mph</v>
      </c>
    </row>
    <row r="1081" spans="1:39" x14ac:dyDescent="0.45">
      <c r="A1081" t="str">
        <f ca="1">1+A28</f>
        <v/>
      </c>
      <c r="B1081" t="str">
        <f>""</f>
        <v/>
      </c>
      <c r="C1081" t="s">
        <v>159</v>
      </c>
      <c r="D1081" s="114">
        <v>42485</v>
      </c>
      <c r="E1081">
        <v>2016</v>
      </c>
      <c r="F1081" s="112">
        <v>0.64097222222222228</v>
      </c>
      <c r="G1081">
        <v>35.838740000000001</v>
      </c>
      <c r="H1081">
        <v>-118.914749</v>
      </c>
      <c r="I1081" t="s">
        <v>41</v>
      </c>
      <c r="J1081" t="s">
        <v>42</v>
      </c>
      <c r="K1081" t="s">
        <v>3</v>
      </c>
      <c r="L1081" t="s">
        <v>3</v>
      </c>
      <c r="N1081" t="s">
        <v>43</v>
      </c>
      <c r="O1081" t="s">
        <v>101</v>
      </c>
      <c r="P1081" t="s">
        <v>160</v>
      </c>
      <c r="Q1081" t="s">
        <v>160</v>
      </c>
      <c r="R1081" t="s">
        <v>47</v>
      </c>
      <c r="S1081" t="s">
        <v>48</v>
      </c>
      <c r="T1081" t="s">
        <v>49</v>
      </c>
      <c r="U1081" t="s">
        <v>56</v>
      </c>
      <c r="V1081">
        <v>12</v>
      </c>
      <c r="W1081" t="s">
        <v>51</v>
      </c>
      <c r="X1081" t="s">
        <v>52</v>
      </c>
      <c r="Y1081" t="s">
        <v>53</v>
      </c>
      <c r="Z1081" t="s">
        <v>54</v>
      </c>
      <c r="AA1081" s="114">
        <v>42485</v>
      </c>
      <c r="AB1081" s="112">
        <v>0.64097222222222228</v>
      </c>
      <c r="AC1081" t="s">
        <v>86</v>
      </c>
      <c r="AD1081" t="s">
        <v>146</v>
      </c>
      <c r="AE1081" t="s">
        <v>56</v>
      </c>
      <c r="AF1081" t="s">
        <v>56</v>
      </c>
      <c r="AG1081" t="s">
        <v>55</v>
      </c>
      <c r="AH1081" t="s">
        <v>2001</v>
      </c>
      <c r="AI1081">
        <v>2.88</v>
      </c>
      <c r="AJ1081" t="s">
        <v>2002</v>
      </c>
      <c r="AK1081">
        <v>13.52</v>
      </c>
      <c r="AL1081">
        <v>25</v>
      </c>
      <c r="AM1081" s="110" t="str">
        <f t="shared" si="16"/>
        <v>&lt; 25mph</v>
      </c>
    </row>
    <row r="1082" spans="1:39" x14ac:dyDescent="0.45">
      <c r="A1082" t="str">
        <f ca="1">1+A76</f>
        <v/>
      </c>
      <c r="B1082" t="str">
        <f>""</f>
        <v/>
      </c>
      <c r="C1082" t="s">
        <v>277</v>
      </c>
      <c r="D1082" s="114">
        <v>43052</v>
      </c>
      <c r="E1082">
        <v>2017</v>
      </c>
      <c r="F1082" s="112">
        <v>0.5756944444444444</v>
      </c>
      <c r="G1082">
        <v>33.739097999999998</v>
      </c>
      <c r="H1082">
        <v>-117.27778000000001</v>
      </c>
      <c r="I1082" t="s">
        <v>41</v>
      </c>
      <c r="J1082" t="s">
        <v>42</v>
      </c>
      <c r="K1082" t="s">
        <v>3</v>
      </c>
      <c r="L1082" t="s">
        <v>3</v>
      </c>
      <c r="N1082" t="s">
        <v>55</v>
      </c>
      <c r="O1082" t="s">
        <v>56</v>
      </c>
      <c r="P1082" t="s">
        <v>278</v>
      </c>
      <c r="Q1082" t="s">
        <v>278</v>
      </c>
      <c r="R1082" t="s">
        <v>61</v>
      </c>
      <c r="S1082" t="s">
        <v>62</v>
      </c>
      <c r="T1082" t="s">
        <v>49</v>
      </c>
      <c r="U1082" t="s">
        <v>153</v>
      </c>
      <c r="V1082">
        <v>12</v>
      </c>
      <c r="W1082" t="s">
        <v>51</v>
      </c>
      <c r="X1082" t="s">
        <v>52</v>
      </c>
      <c r="Y1082" t="s">
        <v>53</v>
      </c>
      <c r="Z1082" t="s">
        <v>54</v>
      </c>
      <c r="AA1082" s="114">
        <v>43052</v>
      </c>
      <c r="AB1082" s="112">
        <v>0.5756944444444444</v>
      </c>
      <c r="AC1082" t="s">
        <v>86</v>
      </c>
      <c r="AD1082" t="s">
        <v>87</v>
      </c>
      <c r="AE1082" t="s">
        <v>56</v>
      </c>
      <c r="AF1082" t="s">
        <v>56</v>
      </c>
      <c r="AG1082" t="s">
        <v>55</v>
      </c>
      <c r="AH1082" t="s">
        <v>1177</v>
      </c>
      <c r="AI1082">
        <v>4.84</v>
      </c>
      <c r="AJ1082" t="s">
        <v>2003</v>
      </c>
      <c r="AK1082">
        <v>10</v>
      </c>
      <c r="AL1082">
        <v>9</v>
      </c>
      <c r="AM1082" s="110" t="str">
        <f t="shared" si="16"/>
        <v>&lt; 25mph</v>
      </c>
    </row>
    <row r="1083" spans="1:39" x14ac:dyDescent="0.45">
      <c r="A1083" t="str">
        <f ca="1">1+A67</f>
        <v/>
      </c>
      <c r="B1083" t="str">
        <f>""</f>
        <v/>
      </c>
      <c r="C1083" t="s">
        <v>255</v>
      </c>
      <c r="D1083" s="114">
        <v>42905</v>
      </c>
      <c r="E1083">
        <v>2017</v>
      </c>
      <c r="F1083" s="112">
        <v>0.79861111111111116</v>
      </c>
      <c r="G1083">
        <v>34.443441</v>
      </c>
      <c r="H1083">
        <v>-118.201604</v>
      </c>
      <c r="I1083" t="s">
        <v>41</v>
      </c>
      <c r="J1083" t="s">
        <v>42</v>
      </c>
      <c r="K1083" t="s">
        <v>3</v>
      </c>
      <c r="L1083" t="s">
        <v>3</v>
      </c>
      <c r="N1083" t="s">
        <v>256</v>
      </c>
      <c r="O1083" t="s">
        <v>56</v>
      </c>
      <c r="P1083" t="s">
        <v>257</v>
      </c>
      <c r="Q1083" t="s">
        <v>258</v>
      </c>
      <c r="R1083" t="s">
        <v>61</v>
      </c>
      <c r="S1083" t="s">
        <v>62</v>
      </c>
      <c r="T1083" t="s">
        <v>49</v>
      </c>
      <c r="U1083" t="s">
        <v>56</v>
      </c>
      <c r="V1083">
        <v>33</v>
      </c>
      <c r="W1083" t="s">
        <v>51</v>
      </c>
      <c r="X1083" t="s">
        <v>175</v>
      </c>
      <c r="Y1083" t="s">
        <v>53</v>
      </c>
      <c r="Z1083" t="s">
        <v>54</v>
      </c>
      <c r="AA1083" s="114">
        <v>42905</v>
      </c>
      <c r="AB1083" s="112">
        <v>0.86111111111111116</v>
      </c>
      <c r="AC1083" t="s">
        <v>86</v>
      </c>
      <c r="AD1083" t="s">
        <v>175</v>
      </c>
      <c r="AE1083" t="s">
        <v>56</v>
      </c>
      <c r="AF1083" t="s">
        <v>56</v>
      </c>
      <c r="AG1083" t="s">
        <v>55</v>
      </c>
      <c r="AH1083" t="s">
        <v>847</v>
      </c>
      <c r="AI1083">
        <v>0.34</v>
      </c>
      <c r="AJ1083" t="s">
        <v>2004</v>
      </c>
      <c r="AK1083">
        <v>23</v>
      </c>
      <c r="AL1083">
        <v>2</v>
      </c>
      <c r="AM1083" s="110" t="str">
        <f t="shared" si="16"/>
        <v>&lt; 25mph</v>
      </c>
    </row>
    <row r="1084" spans="1:39" x14ac:dyDescent="0.45">
      <c r="A1084" t="str">
        <f ca="1">1+A62</f>
        <v/>
      </c>
      <c r="B1084" t="str">
        <f>""</f>
        <v/>
      </c>
      <c r="C1084" t="s">
        <v>242</v>
      </c>
      <c r="D1084" s="114">
        <v>42875</v>
      </c>
      <c r="E1084">
        <v>2017</v>
      </c>
      <c r="F1084" s="112">
        <v>0.72777777777777775</v>
      </c>
      <c r="G1084">
        <v>33.706786999999998</v>
      </c>
      <c r="H1084">
        <v>-117.13882099999999</v>
      </c>
      <c r="I1084" t="s">
        <v>41</v>
      </c>
      <c r="J1084" t="s">
        <v>42</v>
      </c>
      <c r="K1084" t="s">
        <v>3</v>
      </c>
      <c r="L1084" t="s">
        <v>3</v>
      </c>
      <c r="N1084" t="s">
        <v>43</v>
      </c>
      <c r="O1084" t="s">
        <v>143</v>
      </c>
      <c r="P1084" t="s">
        <v>243</v>
      </c>
      <c r="Q1084" t="s">
        <v>243</v>
      </c>
      <c r="R1084" t="s">
        <v>47</v>
      </c>
      <c r="S1084" t="s">
        <v>75</v>
      </c>
      <c r="T1084" t="s">
        <v>49</v>
      </c>
      <c r="U1084" t="s">
        <v>56</v>
      </c>
      <c r="V1084">
        <v>12</v>
      </c>
      <c r="W1084" t="s">
        <v>51</v>
      </c>
      <c r="X1084" t="s">
        <v>52</v>
      </c>
      <c r="Y1084" t="s">
        <v>53</v>
      </c>
      <c r="Z1084" t="s">
        <v>54</v>
      </c>
      <c r="AA1084" s="114">
        <v>42875</v>
      </c>
      <c r="AB1084" s="112">
        <v>0.72777777777777775</v>
      </c>
      <c r="AC1084" t="s">
        <v>37</v>
      </c>
      <c r="AD1084" t="s">
        <v>56</v>
      </c>
      <c r="AE1084" t="s">
        <v>141</v>
      </c>
      <c r="AF1084" t="s">
        <v>70</v>
      </c>
      <c r="AG1084" t="s">
        <v>55</v>
      </c>
      <c r="AH1084" t="s">
        <v>542</v>
      </c>
      <c r="AI1084">
        <v>4.82</v>
      </c>
      <c r="AJ1084" t="s">
        <v>2005</v>
      </c>
      <c r="AK1084">
        <v>18.010000000000002</v>
      </c>
      <c r="AL1084">
        <v>35</v>
      </c>
      <c r="AM1084" s="110" t="str">
        <f t="shared" si="16"/>
        <v>&lt; 25mph</v>
      </c>
    </row>
    <row r="1085" spans="1:39" x14ac:dyDescent="0.45">
      <c r="A1085" t="str">
        <f ca="1">1+A72</f>
        <v/>
      </c>
      <c r="B1085" t="str">
        <f>""</f>
        <v/>
      </c>
      <c r="C1085" t="s">
        <v>269</v>
      </c>
      <c r="D1085" s="114">
        <v>42975</v>
      </c>
      <c r="E1085">
        <v>2017</v>
      </c>
      <c r="F1085" s="112">
        <v>0.72638888888888886</v>
      </c>
      <c r="G1085">
        <v>34.135041000000001</v>
      </c>
      <c r="H1085">
        <v>-118.63361500000001</v>
      </c>
      <c r="I1085" t="s">
        <v>41</v>
      </c>
      <c r="J1085" t="s">
        <v>42</v>
      </c>
      <c r="K1085" t="s">
        <v>3</v>
      </c>
      <c r="L1085" t="s">
        <v>3</v>
      </c>
      <c r="N1085" t="s">
        <v>133</v>
      </c>
      <c r="O1085" t="s">
        <v>56</v>
      </c>
      <c r="P1085" t="s">
        <v>270</v>
      </c>
      <c r="Q1085" t="s">
        <v>270</v>
      </c>
      <c r="R1085" t="s">
        <v>61</v>
      </c>
      <c r="S1085" t="s">
        <v>62</v>
      </c>
      <c r="T1085" t="s">
        <v>49</v>
      </c>
      <c r="U1085" t="s">
        <v>271</v>
      </c>
      <c r="V1085">
        <v>16</v>
      </c>
      <c r="W1085" t="s">
        <v>51</v>
      </c>
      <c r="X1085" t="s">
        <v>52</v>
      </c>
      <c r="Y1085" t="s">
        <v>53</v>
      </c>
      <c r="Z1085" t="s">
        <v>75</v>
      </c>
      <c r="AA1085" t="s">
        <v>76</v>
      </c>
      <c r="AB1085" t="s">
        <v>56</v>
      </c>
      <c r="AC1085" t="s">
        <v>86</v>
      </c>
      <c r="AD1085" t="s">
        <v>146</v>
      </c>
      <c r="AE1085" t="s">
        <v>56</v>
      </c>
      <c r="AF1085" t="s">
        <v>56</v>
      </c>
      <c r="AG1085" t="s">
        <v>55</v>
      </c>
      <c r="AH1085" t="s">
        <v>922</v>
      </c>
      <c r="AI1085">
        <v>1.58</v>
      </c>
      <c r="AJ1085" t="s">
        <v>2006</v>
      </c>
      <c r="AK1085">
        <v>14</v>
      </c>
      <c r="AL1085">
        <v>49</v>
      </c>
      <c r="AM1085" s="110" t="str">
        <f t="shared" si="16"/>
        <v>&lt; 25mph</v>
      </c>
    </row>
    <row r="1086" spans="1:39" x14ac:dyDescent="0.45">
      <c r="A1086" t="str">
        <f ca="1">1+A94</f>
        <v/>
      </c>
      <c r="B1086" t="str">
        <f>""</f>
        <v/>
      </c>
      <c r="C1086" t="s">
        <v>328</v>
      </c>
      <c r="D1086" s="114">
        <v>43641</v>
      </c>
      <c r="E1086">
        <v>2019</v>
      </c>
      <c r="F1086" s="112">
        <v>0.60486111111111107</v>
      </c>
      <c r="G1086">
        <v>34.290306000000001</v>
      </c>
      <c r="H1086">
        <v>-118.28846</v>
      </c>
      <c r="I1086" t="s">
        <v>41</v>
      </c>
      <c r="J1086" t="s">
        <v>42</v>
      </c>
      <c r="K1086" t="s">
        <v>3</v>
      </c>
      <c r="L1086" t="s">
        <v>3</v>
      </c>
      <c r="N1086" t="s">
        <v>55</v>
      </c>
      <c r="P1086" t="s">
        <v>329</v>
      </c>
      <c r="Q1086" t="s">
        <v>329</v>
      </c>
      <c r="R1086" t="s">
        <v>61</v>
      </c>
      <c r="S1086" t="s">
        <v>62</v>
      </c>
      <c r="T1086" t="s">
        <v>49</v>
      </c>
      <c r="U1086" t="s">
        <v>330</v>
      </c>
      <c r="V1086">
        <v>16</v>
      </c>
      <c r="W1086" t="s">
        <v>51</v>
      </c>
      <c r="X1086" t="s">
        <v>52</v>
      </c>
      <c r="Y1086" t="s">
        <v>53</v>
      </c>
      <c r="Z1086" t="s">
        <v>54</v>
      </c>
      <c r="AA1086" s="114">
        <v>43641</v>
      </c>
      <c r="AB1086" s="112">
        <v>0.60486111111111107</v>
      </c>
      <c r="AC1086" t="s">
        <v>248</v>
      </c>
      <c r="AG1086" t="s">
        <v>331</v>
      </c>
      <c r="AH1086" t="s">
        <v>1010</v>
      </c>
      <c r="AI1086">
        <v>7.88</v>
      </c>
      <c r="AJ1086" t="s">
        <v>2007</v>
      </c>
      <c r="AK1086">
        <v>7</v>
      </c>
      <c r="AL1086">
        <v>14</v>
      </c>
      <c r="AM1086" s="110" t="str">
        <f t="shared" si="16"/>
        <v>&lt; 25mph</v>
      </c>
    </row>
    <row r="1087" spans="1:39" x14ac:dyDescent="0.45">
      <c r="A1087" t="str">
        <f ca="1">1+A45</f>
        <v/>
      </c>
      <c r="B1087" t="str">
        <f>""</f>
        <v/>
      </c>
      <c r="C1087" t="s">
        <v>204</v>
      </c>
      <c r="D1087" s="114">
        <v>42632</v>
      </c>
      <c r="E1087">
        <v>2016</v>
      </c>
      <c r="F1087" s="112">
        <v>0.25763888888888892</v>
      </c>
      <c r="G1087">
        <v>34.039960999999998</v>
      </c>
      <c r="H1087">
        <v>-118.66873200000001</v>
      </c>
      <c r="I1087" t="s">
        <v>41</v>
      </c>
      <c r="J1087" t="s">
        <v>42</v>
      </c>
      <c r="K1087" t="s">
        <v>3</v>
      </c>
      <c r="L1087" t="s">
        <v>3</v>
      </c>
      <c r="N1087" t="s">
        <v>43</v>
      </c>
      <c r="O1087" t="s">
        <v>148</v>
      </c>
      <c r="P1087" t="s">
        <v>205</v>
      </c>
      <c r="Q1087" t="s">
        <v>205</v>
      </c>
      <c r="R1087" t="s">
        <v>61</v>
      </c>
      <c r="S1087" t="s">
        <v>62</v>
      </c>
      <c r="T1087" t="s">
        <v>49</v>
      </c>
      <c r="U1087" t="s">
        <v>153</v>
      </c>
      <c r="V1087">
        <v>16</v>
      </c>
      <c r="W1087" t="s">
        <v>51</v>
      </c>
      <c r="X1087" t="s">
        <v>52</v>
      </c>
      <c r="Y1087" t="s">
        <v>53</v>
      </c>
      <c r="Z1087" t="s">
        <v>75</v>
      </c>
      <c r="AA1087" t="s">
        <v>76</v>
      </c>
      <c r="AB1087" t="s">
        <v>56</v>
      </c>
      <c r="AC1087" t="s">
        <v>55</v>
      </c>
      <c r="AD1087" t="s">
        <v>56</v>
      </c>
      <c r="AE1087" t="s">
        <v>56</v>
      </c>
      <c r="AF1087" t="s">
        <v>56</v>
      </c>
      <c r="AG1087" t="s">
        <v>55</v>
      </c>
      <c r="AH1087" t="s">
        <v>514</v>
      </c>
      <c r="AI1087">
        <v>3.63</v>
      </c>
      <c r="AJ1087" t="s">
        <v>2008</v>
      </c>
      <c r="AK1087">
        <v>30</v>
      </c>
      <c r="AL1087">
        <v>38</v>
      </c>
      <c r="AM1087" s="110" t="str">
        <f t="shared" si="16"/>
        <v>25-40mph</v>
      </c>
    </row>
    <row r="1088" spans="1:39" x14ac:dyDescent="0.45">
      <c r="A1088" t="str">
        <f ca="1">1+A12</f>
        <v/>
      </c>
      <c r="B1088" t="str">
        <f>""</f>
        <v/>
      </c>
      <c r="C1088" t="s">
        <v>104</v>
      </c>
      <c r="D1088" s="114">
        <v>42150</v>
      </c>
      <c r="E1088">
        <v>2015</v>
      </c>
      <c r="F1088" s="112">
        <v>0.61597222222222225</v>
      </c>
      <c r="G1088">
        <v>34.141244</v>
      </c>
      <c r="H1088">
        <v>-118.907889</v>
      </c>
      <c r="I1088" t="s">
        <v>63</v>
      </c>
      <c r="J1088" t="s">
        <v>42</v>
      </c>
      <c r="K1088" t="s">
        <v>3</v>
      </c>
      <c r="L1088" t="s">
        <v>3</v>
      </c>
      <c r="N1088" t="s">
        <v>43</v>
      </c>
      <c r="O1088" t="s">
        <v>83</v>
      </c>
      <c r="P1088" t="s">
        <v>105</v>
      </c>
      <c r="Q1088" t="s">
        <v>106</v>
      </c>
      <c r="R1088" t="s">
        <v>61</v>
      </c>
      <c r="S1088" t="s">
        <v>62</v>
      </c>
      <c r="T1088" t="s">
        <v>49</v>
      </c>
      <c r="U1088" t="s">
        <v>56</v>
      </c>
      <c r="V1088">
        <v>4</v>
      </c>
      <c r="W1088" t="s">
        <v>51</v>
      </c>
      <c r="X1088" t="s">
        <v>63</v>
      </c>
      <c r="Y1088" t="s">
        <v>53</v>
      </c>
      <c r="Z1088" t="s">
        <v>75</v>
      </c>
      <c r="AA1088" t="s">
        <v>76</v>
      </c>
      <c r="AB1088" t="s">
        <v>56</v>
      </c>
      <c r="AC1088" t="s">
        <v>55</v>
      </c>
      <c r="AD1088" t="s">
        <v>56</v>
      </c>
      <c r="AE1088" t="s">
        <v>56</v>
      </c>
      <c r="AF1088" t="s">
        <v>56</v>
      </c>
      <c r="AG1088" t="s">
        <v>55</v>
      </c>
      <c r="AH1088" t="s">
        <v>457</v>
      </c>
      <c r="AI1088">
        <v>6.83</v>
      </c>
      <c r="AJ1088" t="s">
        <v>2009</v>
      </c>
      <c r="AK1088">
        <v>11.01</v>
      </c>
      <c r="AL1088">
        <v>44</v>
      </c>
      <c r="AM1088" s="110" t="str">
        <f t="shared" si="16"/>
        <v>&lt; 25mph</v>
      </c>
    </row>
    <row r="1089" spans="1:39" x14ac:dyDescent="0.45">
      <c r="A1089" t="str">
        <f ca="1">1+A5</f>
        <v/>
      </c>
      <c r="B1089" t="str">
        <f>""</f>
        <v/>
      </c>
      <c r="C1089" t="s">
        <v>77</v>
      </c>
      <c r="D1089" s="114">
        <v>42111</v>
      </c>
      <c r="E1089">
        <v>2015</v>
      </c>
      <c r="F1089" s="112">
        <v>0.69513888888888886</v>
      </c>
      <c r="G1089">
        <v>34.085124999999998</v>
      </c>
      <c r="H1089">
        <v>-118.80436899999999</v>
      </c>
      <c r="I1089" t="s">
        <v>41</v>
      </c>
      <c r="J1089" t="s">
        <v>42</v>
      </c>
      <c r="K1089" t="s">
        <v>4</v>
      </c>
      <c r="L1089" t="s">
        <v>4</v>
      </c>
      <c r="N1089" t="s">
        <v>43</v>
      </c>
      <c r="O1089" t="s">
        <v>66</v>
      </c>
      <c r="P1089" t="s">
        <v>78</v>
      </c>
      <c r="Q1089" t="s">
        <v>79</v>
      </c>
      <c r="R1089" t="s">
        <v>61</v>
      </c>
      <c r="S1089" t="s">
        <v>62</v>
      </c>
      <c r="T1089" t="s">
        <v>49</v>
      </c>
      <c r="U1089" t="s">
        <v>56</v>
      </c>
      <c r="V1089">
        <v>16</v>
      </c>
      <c r="W1089" t="s">
        <v>51</v>
      </c>
      <c r="X1089" t="s">
        <v>52</v>
      </c>
      <c r="Y1089" t="s">
        <v>53</v>
      </c>
      <c r="Z1089" t="s">
        <v>54</v>
      </c>
      <c r="AA1089" s="114">
        <v>42111</v>
      </c>
      <c r="AB1089" s="112">
        <v>0.69513888888888886</v>
      </c>
      <c r="AC1089" t="s">
        <v>37</v>
      </c>
      <c r="AD1089" t="s">
        <v>56</v>
      </c>
      <c r="AE1089" t="s">
        <v>80</v>
      </c>
      <c r="AF1089" t="s">
        <v>81</v>
      </c>
      <c r="AG1089" t="s">
        <v>64</v>
      </c>
      <c r="AH1089" t="s">
        <v>798</v>
      </c>
      <c r="AI1089">
        <v>7.73</v>
      </c>
      <c r="AJ1089" t="s">
        <v>2010</v>
      </c>
      <c r="AK1089">
        <v>17.5</v>
      </c>
      <c r="AL1089">
        <v>160</v>
      </c>
      <c r="AM1089" s="110" t="str">
        <f t="shared" si="16"/>
        <v>&lt; 25mph</v>
      </c>
    </row>
    <row r="1090" spans="1:39" x14ac:dyDescent="0.45">
      <c r="A1090">
        <v>1</v>
      </c>
      <c r="B1090" t="str">
        <f>""</f>
        <v/>
      </c>
      <c r="C1090" t="s">
        <v>40</v>
      </c>
      <c r="D1090" s="114">
        <v>42041</v>
      </c>
      <c r="E1090">
        <v>2015</v>
      </c>
      <c r="F1090" s="112">
        <v>0.55208333333333337</v>
      </c>
      <c r="G1090">
        <v>37.453960000000002</v>
      </c>
      <c r="H1090">
        <v>-118.58419600000001</v>
      </c>
      <c r="I1090" t="s">
        <v>41</v>
      </c>
      <c r="J1090" t="s">
        <v>42</v>
      </c>
      <c r="K1090" t="s">
        <v>9</v>
      </c>
      <c r="L1090" t="s">
        <v>9</v>
      </c>
      <c r="N1090" t="s">
        <v>43</v>
      </c>
      <c r="O1090" t="s">
        <v>44</v>
      </c>
      <c r="P1090" t="s">
        <v>45</v>
      </c>
      <c r="Q1090" t="s">
        <v>46</v>
      </c>
      <c r="R1090" t="s">
        <v>47</v>
      </c>
      <c r="S1090" t="s">
        <v>48</v>
      </c>
      <c r="T1090" t="s">
        <v>49</v>
      </c>
      <c r="U1090" t="s">
        <v>50</v>
      </c>
      <c r="V1090">
        <v>12</v>
      </c>
      <c r="W1090" t="s">
        <v>51</v>
      </c>
      <c r="X1090" t="s">
        <v>52</v>
      </c>
      <c r="Y1090" t="s">
        <v>53</v>
      </c>
      <c r="Z1090" t="s">
        <v>54</v>
      </c>
      <c r="AA1090" s="114">
        <v>42041</v>
      </c>
      <c r="AB1090" s="112">
        <v>0.55208333333333337</v>
      </c>
      <c r="AC1090" t="s">
        <v>55</v>
      </c>
      <c r="AD1090" t="s">
        <v>56</v>
      </c>
      <c r="AE1090" t="s">
        <v>56</v>
      </c>
      <c r="AF1090" t="s">
        <v>56</v>
      </c>
      <c r="AG1090" t="s">
        <v>55</v>
      </c>
      <c r="AH1090" t="s">
        <v>2011</v>
      </c>
      <c r="AI1090">
        <v>6.9</v>
      </c>
      <c r="AJ1090" t="s">
        <v>2012</v>
      </c>
      <c r="AK1090">
        <v>25.79</v>
      </c>
      <c r="AL1090">
        <v>24</v>
      </c>
      <c r="AM1090" s="110" t="str">
        <f t="shared" ref="AM1090:AM1153" si="17">IF(AL1090=0,"No data",IF(AK1090&lt;25,"&lt; 25mph",IF(AK1090&lt;40,"25-40mph",IF(AK1090&lt;55,"40-55mph",IF(AK1090&gt;=55,"55mph+","Undefined")))))</f>
        <v>25-40mph</v>
      </c>
    </row>
    <row r="1091" spans="1:39" x14ac:dyDescent="0.45">
      <c r="A1091" t="str">
        <f ca="1">1+A99</f>
        <v/>
      </c>
      <c r="B1091" t="str">
        <f>""</f>
        <v/>
      </c>
      <c r="C1091" t="s">
        <v>342</v>
      </c>
      <c r="D1091" s="114">
        <v>43719</v>
      </c>
      <c r="E1091">
        <v>2019</v>
      </c>
      <c r="F1091" s="112">
        <v>0.33888888888888891</v>
      </c>
      <c r="G1091">
        <v>34.099086999999997</v>
      </c>
      <c r="H1091">
        <v>-118.679281</v>
      </c>
      <c r="I1091" t="s">
        <v>41</v>
      </c>
      <c r="J1091" t="s">
        <v>42</v>
      </c>
      <c r="K1091" t="s">
        <v>3</v>
      </c>
      <c r="L1091" t="s">
        <v>3</v>
      </c>
      <c r="N1091" t="s">
        <v>43</v>
      </c>
      <c r="O1091" t="s">
        <v>340</v>
      </c>
      <c r="P1091" t="s">
        <v>343</v>
      </c>
      <c r="Q1091" t="s">
        <v>343</v>
      </c>
      <c r="R1091" t="s">
        <v>61</v>
      </c>
      <c r="S1091" t="s">
        <v>62</v>
      </c>
      <c r="T1091" t="s">
        <v>49</v>
      </c>
      <c r="U1091" t="s">
        <v>344</v>
      </c>
      <c r="V1091">
        <v>16</v>
      </c>
      <c r="W1091" t="s">
        <v>51</v>
      </c>
      <c r="X1091" t="s">
        <v>52</v>
      </c>
      <c r="Y1091" t="s">
        <v>53</v>
      </c>
      <c r="Z1091" t="s">
        <v>54</v>
      </c>
      <c r="AA1091" s="114">
        <v>43719</v>
      </c>
      <c r="AB1091" s="112">
        <v>0.33888888888888891</v>
      </c>
      <c r="AC1091" t="s">
        <v>86</v>
      </c>
      <c r="AD1091" t="s">
        <v>52</v>
      </c>
      <c r="AF1091" t="s">
        <v>70</v>
      </c>
      <c r="AG1091" t="s">
        <v>137</v>
      </c>
      <c r="AH1091" t="s">
        <v>561</v>
      </c>
      <c r="AI1091">
        <v>3.42</v>
      </c>
      <c r="AJ1091" t="s">
        <v>2013</v>
      </c>
      <c r="AK1091">
        <v>5.99</v>
      </c>
      <c r="AL1091">
        <v>43</v>
      </c>
      <c r="AM1091" s="110" t="str">
        <f t="shared" si="17"/>
        <v>&lt; 25mph</v>
      </c>
    </row>
    <row r="1092" spans="1:39" x14ac:dyDescent="0.45">
      <c r="A1092" t="str">
        <f ca="1">1+A31</f>
        <v/>
      </c>
      <c r="B1092" t="str">
        <f>""</f>
        <v/>
      </c>
      <c r="C1092" t="s">
        <v>167</v>
      </c>
      <c r="D1092" s="114">
        <v>42492</v>
      </c>
      <c r="E1092">
        <v>2016</v>
      </c>
      <c r="F1092" s="112">
        <v>0.29375000000000001</v>
      </c>
      <c r="G1092">
        <v>34.473624000000001</v>
      </c>
      <c r="H1092">
        <v>-120.215309</v>
      </c>
      <c r="I1092" t="s">
        <v>41</v>
      </c>
      <c r="J1092" t="s">
        <v>42</v>
      </c>
      <c r="K1092" t="s">
        <v>3</v>
      </c>
      <c r="L1092" t="s">
        <v>3</v>
      </c>
      <c r="N1092" t="s">
        <v>43</v>
      </c>
      <c r="O1092" t="s">
        <v>168</v>
      </c>
      <c r="P1092" t="s">
        <v>169</v>
      </c>
      <c r="Q1092" t="s">
        <v>169</v>
      </c>
      <c r="R1092" t="s">
        <v>47</v>
      </c>
      <c r="S1092" t="s">
        <v>48</v>
      </c>
      <c r="T1092" t="s">
        <v>49</v>
      </c>
      <c r="U1092" t="s">
        <v>56</v>
      </c>
      <c r="V1092">
        <v>16</v>
      </c>
      <c r="W1092" t="s">
        <v>51</v>
      </c>
      <c r="X1092" t="s">
        <v>52</v>
      </c>
      <c r="Y1092" t="s">
        <v>53</v>
      </c>
      <c r="Z1092" t="s">
        <v>54</v>
      </c>
      <c r="AA1092" s="114">
        <v>42492</v>
      </c>
      <c r="AB1092" s="112">
        <v>0.29375000000000001</v>
      </c>
      <c r="AC1092" t="s">
        <v>86</v>
      </c>
      <c r="AD1092" t="s">
        <v>87</v>
      </c>
      <c r="AE1092" t="s">
        <v>56</v>
      </c>
      <c r="AF1092" t="s">
        <v>56</v>
      </c>
      <c r="AG1092" t="s">
        <v>55</v>
      </c>
      <c r="AH1092" t="s">
        <v>976</v>
      </c>
      <c r="AI1092">
        <v>0.66</v>
      </c>
      <c r="AJ1092" t="s">
        <v>2014</v>
      </c>
      <c r="AK1092">
        <v>21.99</v>
      </c>
      <c r="AL1092">
        <v>13</v>
      </c>
      <c r="AM1092" s="110" t="str">
        <f t="shared" si="17"/>
        <v>&lt; 25mph</v>
      </c>
    </row>
    <row r="1093" spans="1:39" x14ac:dyDescent="0.45">
      <c r="A1093" t="str">
        <f ca="1">1+A113</f>
        <v/>
      </c>
      <c r="B1093" t="str">
        <f>""</f>
        <v/>
      </c>
      <c r="C1093" t="s">
        <v>376</v>
      </c>
      <c r="D1093" s="114">
        <v>44017</v>
      </c>
      <c r="E1093">
        <v>2020</v>
      </c>
      <c r="F1093" s="112">
        <v>0.1645833333333333</v>
      </c>
      <c r="G1093">
        <v>34.132502000000002</v>
      </c>
      <c r="H1093">
        <v>-118.85320299999999</v>
      </c>
      <c r="I1093" t="s">
        <v>41</v>
      </c>
      <c r="J1093" t="s">
        <v>42</v>
      </c>
      <c r="K1093" t="s">
        <v>4</v>
      </c>
      <c r="L1093" t="s">
        <v>4</v>
      </c>
      <c r="N1093" t="s">
        <v>55</v>
      </c>
      <c r="P1093" t="s">
        <v>377</v>
      </c>
      <c r="Q1093" t="s">
        <v>377</v>
      </c>
      <c r="R1093" t="s">
        <v>62</v>
      </c>
      <c r="S1093" t="s">
        <v>62</v>
      </c>
      <c r="T1093" t="s">
        <v>49</v>
      </c>
      <c r="U1093" t="s">
        <v>64</v>
      </c>
      <c r="V1093">
        <v>16</v>
      </c>
      <c r="W1093" t="s">
        <v>51</v>
      </c>
      <c r="X1093" t="s">
        <v>63</v>
      </c>
      <c r="Y1093" t="s">
        <v>53</v>
      </c>
      <c r="Z1093" t="s">
        <v>54</v>
      </c>
      <c r="AA1093" s="114">
        <v>44017</v>
      </c>
      <c r="AB1093" s="112">
        <v>0.1645833333333333</v>
      </c>
      <c r="AC1093" t="s">
        <v>86</v>
      </c>
      <c r="AD1093" t="s">
        <v>146</v>
      </c>
      <c r="AG1093" t="s">
        <v>55</v>
      </c>
      <c r="AH1093" t="s">
        <v>730</v>
      </c>
      <c r="AI1093">
        <v>6.42</v>
      </c>
      <c r="AJ1093" t="s">
        <v>2015</v>
      </c>
      <c r="AK1093">
        <v>25.99</v>
      </c>
      <c r="AL1093">
        <v>144</v>
      </c>
      <c r="AM1093" s="110" t="str">
        <f t="shared" si="17"/>
        <v>25-40mph</v>
      </c>
    </row>
    <row r="1094" spans="1:39" x14ac:dyDescent="0.45">
      <c r="A1094">
        <f>1+A53</f>
        <v>4</v>
      </c>
      <c r="B1094" t="str">
        <f>""</f>
        <v/>
      </c>
      <c r="C1094" t="s">
        <v>176</v>
      </c>
      <c r="D1094" s="114">
        <v>42706</v>
      </c>
      <c r="E1094">
        <v>2016</v>
      </c>
      <c r="F1094" s="112">
        <v>0.8930555555555556</v>
      </c>
      <c r="G1094">
        <v>34.381228999999998</v>
      </c>
      <c r="H1094">
        <v>-118.41318099999999</v>
      </c>
      <c r="I1094" t="s">
        <v>41</v>
      </c>
      <c r="J1094" t="s">
        <v>42</v>
      </c>
      <c r="K1094" t="s">
        <v>3</v>
      </c>
      <c r="L1094" t="s">
        <v>3</v>
      </c>
      <c r="N1094" t="s">
        <v>43</v>
      </c>
      <c r="O1094" t="s">
        <v>93</v>
      </c>
      <c r="P1094" t="s">
        <v>224</v>
      </c>
      <c r="Q1094" t="s">
        <v>224</v>
      </c>
      <c r="R1094" t="s">
        <v>61</v>
      </c>
      <c r="S1094" t="s">
        <v>62</v>
      </c>
      <c r="T1094" t="s">
        <v>49</v>
      </c>
      <c r="U1094" t="s">
        <v>56</v>
      </c>
      <c r="V1094">
        <v>66</v>
      </c>
      <c r="W1094" t="s">
        <v>111</v>
      </c>
      <c r="X1094" t="s">
        <v>52</v>
      </c>
      <c r="Y1094" t="s">
        <v>53</v>
      </c>
      <c r="Z1094" t="s">
        <v>75</v>
      </c>
      <c r="AA1094" t="s">
        <v>76</v>
      </c>
      <c r="AB1094" t="s">
        <v>56</v>
      </c>
      <c r="AC1094" t="s">
        <v>37</v>
      </c>
      <c r="AD1094" t="s">
        <v>56</v>
      </c>
      <c r="AE1094" t="s">
        <v>41</v>
      </c>
      <c r="AF1094" t="s">
        <v>70</v>
      </c>
      <c r="AG1094" t="s">
        <v>55</v>
      </c>
      <c r="AH1094" t="s">
        <v>462</v>
      </c>
      <c r="AI1094">
        <v>6.84</v>
      </c>
      <c r="AJ1094" t="s">
        <v>2016</v>
      </c>
      <c r="AK1094">
        <v>14</v>
      </c>
      <c r="AL1094">
        <v>32</v>
      </c>
      <c r="AM1094" s="110" t="str">
        <f t="shared" si="17"/>
        <v>&lt; 25mph</v>
      </c>
    </row>
    <row r="1095" spans="1:39" x14ac:dyDescent="0.45">
      <c r="A1095" t="str">
        <f ca="1">1+A19</f>
        <v/>
      </c>
      <c r="B1095" t="str">
        <f>""</f>
        <v/>
      </c>
      <c r="C1095" t="s">
        <v>82</v>
      </c>
      <c r="D1095" s="114">
        <v>42178</v>
      </c>
      <c r="E1095">
        <v>2015</v>
      </c>
      <c r="F1095" s="112">
        <v>0.72291666666666665</v>
      </c>
      <c r="G1095">
        <v>34.278967999999999</v>
      </c>
      <c r="H1095">
        <v>-118.90721600000001</v>
      </c>
      <c r="I1095" t="s">
        <v>41</v>
      </c>
      <c r="J1095" t="s">
        <v>42</v>
      </c>
      <c r="K1095" t="s">
        <v>4</v>
      </c>
      <c r="L1095" t="s">
        <v>4</v>
      </c>
      <c r="N1095" t="s">
        <v>43</v>
      </c>
      <c r="O1095" t="s">
        <v>58</v>
      </c>
      <c r="P1095" t="s">
        <v>126</v>
      </c>
      <c r="Q1095" t="s">
        <v>127</v>
      </c>
      <c r="R1095" t="s">
        <v>61</v>
      </c>
      <c r="S1095" t="s">
        <v>62</v>
      </c>
      <c r="T1095" t="s">
        <v>49</v>
      </c>
      <c r="U1095" t="s">
        <v>56</v>
      </c>
      <c r="V1095">
        <v>16</v>
      </c>
      <c r="W1095" t="s">
        <v>51</v>
      </c>
      <c r="X1095" t="s">
        <v>52</v>
      </c>
      <c r="Y1095" t="s">
        <v>128</v>
      </c>
      <c r="Z1095" t="s">
        <v>75</v>
      </c>
      <c r="AA1095" t="s">
        <v>76</v>
      </c>
      <c r="AB1095" t="s">
        <v>56</v>
      </c>
      <c r="AC1095" t="s">
        <v>86</v>
      </c>
      <c r="AD1095" t="s">
        <v>63</v>
      </c>
      <c r="AE1095" t="s">
        <v>56</v>
      </c>
      <c r="AF1095" t="s">
        <v>56</v>
      </c>
      <c r="AG1095" t="s">
        <v>55</v>
      </c>
      <c r="AH1095" t="s">
        <v>448</v>
      </c>
      <c r="AI1095">
        <v>7.44</v>
      </c>
      <c r="AJ1095" t="s">
        <v>2017</v>
      </c>
      <c r="AK1095">
        <v>20</v>
      </c>
      <c r="AL1095">
        <v>61</v>
      </c>
      <c r="AM1095" s="110" t="str">
        <f t="shared" si="17"/>
        <v>&lt; 25mph</v>
      </c>
    </row>
    <row r="1096" spans="1:39" x14ac:dyDescent="0.45">
      <c r="A1096" t="str">
        <f ca="1">1+A63</f>
        <v/>
      </c>
      <c r="B1096" t="str">
        <f>""</f>
        <v/>
      </c>
      <c r="C1096" t="s">
        <v>244</v>
      </c>
      <c r="D1096" s="114">
        <v>42888</v>
      </c>
      <c r="E1096">
        <v>2017</v>
      </c>
      <c r="F1096" s="112">
        <v>0.4513888888888889</v>
      </c>
      <c r="G1096">
        <v>35.102069</v>
      </c>
      <c r="H1096">
        <v>-118.53279499999999</v>
      </c>
      <c r="I1096" t="s">
        <v>41</v>
      </c>
      <c r="J1096" t="s">
        <v>42</v>
      </c>
      <c r="K1096" t="s">
        <v>3</v>
      </c>
      <c r="L1096" t="s">
        <v>3</v>
      </c>
      <c r="N1096" t="s">
        <v>43</v>
      </c>
      <c r="O1096" t="s">
        <v>179</v>
      </c>
      <c r="P1096" t="s">
        <v>245</v>
      </c>
      <c r="Q1096" t="s">
        <v>245</v>
      </c>
      <c r="R1096" t="s">
        <v>61</v>
      </c>
      <c r="S1096" t="s">
        <v>62</v>
      </c>
      <c r="T1096" t="s">
        <v>49</v>
      </c>
      <c r="U1096" t="s">
        <v>56</v>
      </c>
      <c r="V1096">
        <v>12</v>
      </c>
      <c r="W1096" t="s">
        <v>51</v>
      </c>
      <c r="X1096" t="s">
        <v>52</v>
      </c>
      <c r="Y1096" t="s">
        <v>53</v>
      </c>
      <c r="Z1096" t="s">
        <v>75</v>
      </c>
      <c r="AA1096" t="s">
        <v>76</v>
      </c>
      <c r="AB1096" t="s">
        <v>56</v>
      </c>
      <c r="AC1096" t="s">
        <v>37</v>
      </c>
      <c r="AD1096" t="s">
        <v>56</v>
      </c>
      <c r="AE1096" t="s">
        <v>141</v>
      </c>
      <c r="AF1096" t="s">
        <v>70</v>
      </c>
      <c r="AG1096" t="s">
        <v>55</v>
      </c>
      <c r="AH1096" t="s">
        <v>2018</v>
      </c>
      <c r="AI1096">
        <v>7.68</v>
      </c>
      <c r="AJ1096" t="s">
        <v>2019</v>
      </c>
      <c r="AK1096">
        <v>18.79</v>
      </c>
      <c r="AL1096">
        <v>84</v>
      </c>
      <c r="AM1096" s="110" t="str">
        <f t="shared" si="17"/>
        <v>&lt; 25mph</v>
      </c>
    </row>
    <row r="1097" spans="1:39" x14ac:dyDescent="0.45">
      <c r="A1097" t="str">
        <f ca="1">1+A20</f>
        <v/>
      </c>
      <c r="B1097" t="str">
        <f>""</f>
        <v/>
      </c>
      <c r="C1097" t="s">
        <v>129</v>
      </c>
      <c r="D1097" s="114">
        <v>42198</v>
      </c>
      <c r="E1097">
        <v>2015</v>
      </c>
      <c r="F1097" s="112">
        <v>0.46875</v>
      </c>
      <c r="G1097">
        <v>33.767847000000003</v>
      </c>
      <c r="H1097">
        <v>-117.72072300000001</v>
      </c>
      <c r="I1097" t="s">
        <v>41</v>
      </c>
      <c r="J1097" t="s">
        <v>42</v>
      </c>
      <c r="K1097" t="s">
        <v>6</v>
      </c>
      <c r="L1097" t="s">
        <v>6</v>
      </c>
      <c r="N1097" t="s">
        <v>43</v>
      </c>
      <c r="O1097" t="s">
        <v>101</v>
      </c>
      <c r="P1097" t="s">
        <v>130</v>
      </c>
      <c r="Q1097" t="s">
        <v>131</v>
      </c>
      <c r="R1097" t="s">
        <v>61</v>
      </c>
      <c r="S1097" t="s">
        <v>62</v>
      </c>
      <c r="T1097" t="s">
        <v>49</v>
      </c>
      <c r="U1097" t="s">
        <v>50</v>
      </c>
      <c r="V1097">
        <v>12</v>
      </c>
      <c r="W1097" t="s">
        <v>51</v>
      </c>
      <c r="X1097" t="s">
        <v>52</v>
      </c>
      <c r="Y1097" t="s">
        <v>53</v>
      </c>
      <c r="Z1097" t="s">
        <v>54</v>
      </c>
      <c r="AA1097" s="114">
        <v>42198</v>
      </c>
      <c r="AB1097" s="112">
        <v>0.5625</v>
      </c>
      <c r="AC1097" t="s">
        <v>55</v>
      </c>
      <c r="AD1097" t="s">
        <v>56</v>
      </c>
      <c r="AE1097" t="s">
        <v>56</v>
      </c>
      <c r="AF1097" t="s">
        <v>56</v>
      </c>
      <c r="AG1097" t="s">
        <v>55</v>
      </c>
      <c r="AH1097" t="s">
        <v>2020</v>
      </c>
      <c r="AI1097">
        <v>1.69</v>
      </c>
      <c r="AJ1097" t="s">
        <v>2021</v>
      </c>
      <c r="AK1097">
        <v>13.6</v>
      </c>
      <c r="AL1097">
        <v>156</v>
      </c>
      <c r="AM1097" s="110" t="str">
        <f t="shared" si="17"/>
        <v>&lt; 25mph</v>
      </c>
    </row>
    <row r="1098" spans="1:39" x14ac:dyDescent="0.45">
      <c r="A1098" t="str">
        <f ca="1">1+A80</f>
        <v/>
      </c>
      <c r="B1098" t="str">
        <f>""</f>
        <v/>
      </c>
      <c r="C1098" t="s">
        <v>288</v>
      </c>
      <c r="D1098" s="114">
        <v>43280</v>
      </c>
      <c r="E1098">
        <v>2018</v>
      </c>
      <c r="F1098" s="112">
        <v>0.14583333333333329</v>
      </c>
      <c r="G1098">
        <v>34.135827999999997</v>
      </c>
      <c r="H1098">
        <v>-118.59935900000001</v>
      </c>
      <c r="I1098" t="s">
        <v>41</v>
      </c>
      <c r="J1098" t="s">
        <v>42</v>
      </c>
      <c r="K1098" t="s">
        <v>3</v>
      </c>
      <c r="L1098" t="s">
        <v>3</v>
      </c>
      <c r="N1098" t="s">
        <v>133</v>
      </c>
      <c r="O1098" t="s">
        <v>56</v>
      </c>
      <c r="P1098" t="s">
        <v>289</v>
      </c>
      <c r="Q1098" t="s">
        <v>290</v>
      </c>
      <c r="R1098" t="s">
        <v>61</v>
      </c>
      <c r="S1098" t="s">
        <v>62</v>
      </c>
      <c r="T1098" t="s">
        <v>49</v>
      </c>
      <c r="U1098" t="s">
        <v>56</v>
      </c>
      <c r="V1098">
        <v>12</v>
      </c>
      <c r="W1098" t="s">
        <v>51</v>
      </c>
      <c r="X1098" t="s">
        <v>52</v>
      </c>
      <c r="Y1098" t="s">
        <v>53</v>
      </c>
      <c r="Z1098" t="s">
        <v>54</v>
      </c>
      <c r="AA1098" s="114">
        <v>43280</v>
      </c>
      <c r="AB1098" s="112">
        <v>0.14583333333333329</v>
      </c>
      <c r="AC1098" t="s">
        <v>86</v>
      </c>
      <c r="AD1098" t="s">
        <v>146</v>
      </c>
      <c r="AE1098" t="s">
        <v>56</v>
      </c>
      <c r="AF1098" t="s">
        <v>56</v>
      </c>
      <c r="AG1098" t="s">
        <v>55</v>
      </c>
      <c r="AH1098" t="s">
        <v>1429</v>
      </c>
      <c r="AI1098">
        <v>6.68</v>
      </c>
      <c r="AJ1098" t="s">
        <v>2022</v>
      </c>
      <c r="AK1098">
        <v>10.38</v>
      </c>
      <c r="AL1098">
        <v>183</v>
      </c>
      <c r="AM1098" s="110" t="str">
        <f t="shared" si="17"/>
        <v>&lt; 25mph</v>
      </c>
    </row>
    <row r="1099" spans="1:39" x14ac:dyDescent="0.45">
      <c r="A1099" t="str">
        <f ca="1">1+A24</f>
        <v/>
      </c>
      <c r="B1099" t="str">
        <f>""</f>
        <v/>
      </c>
      <c r="C1099" t="s">
        <v>147</v>
      </c>
      <c r="D1099" s="114">
        <v>42385</v>
      </c>
      <c r="E1099">
        <v>2016</v>
      </c>
      <c r="F1099" s="112">
        <v>0.63888888888888884</v>
      </c>
      <c r="G1099">
        <v>34.409571</v>
      </c>
      <c r="H1099">
        <v>-118.68156999999999</v>
      </c>
      <c r="I1099" t="s">
        <v>41</v>
      </c>
      <c r="J1099" t="s">
        <v>42</v>
      </c>
      <c r="K1099" t="s">
        <v>3</v>
      </c>
      <c r="L1099" t="s">
        <v>3</v>
      </c>
      <c r="N1099" t="s">
        <v>43</v>
      </c>
      <c r="O1099" t="s">
        <v>148</v>
      </c>
      <c r="P1099" t="s">
        <v>149</v>
      </c>
      <c r="Q1099" t="s">
        <v>149</v>
      </c>
      <c r="R1099" t="s">
        <v>61</v>
      </c>
      <c r="S1099" t="s">
        <v>62</v>
      </c>
      <c r="T1099" t="s">
        <v>49</v>
      </c>
      <c r="U1099" t="s">
        <v>56</v>
      </c>
      <c r="V1099">
        <v>16</v>
      </c>
      <c r="W1099" t="s">
        <v>51</v>
      </c>
      <c r="X1099" t="s">
        <v>52</v>
      </c>
      <c r="Y1099" t="s">
        <v>53</v>
      </c>
      <c r="Z1099" t="s">
        <v>54</v>
      </c>
      <c r="AA1099" s="114">
        <v>42385</v>
      </c>
      <c r="AB1099" s="112">
        <v>0.63888888888888884</v>
      </c>
      <c r="AC1099" t="s">
        <v>86</v>
      </c>
      <c r="AD1099" t="s">
        <v>63</v>
      </c>
      <c r="AE1099" t="s">
        <v>56</v>
      </c>
      <c r="AF1099" t="s">
        <v>56</v>
      </c>
      <c r="AG1099" t="s">
        <v>55</v>
      </c>
      <c r="AH1099" t="s">
        <v>2023</v>
      </c>
      <c r="AI1099">
        <v>4.97</v>
      </c>
      <c r="AJ1099" t="s">
        <v>2024</v>
      </c>
      <c r="AK1099">
        <v>13.15</v>
      </c>
      <c r="AL1099">
        <v>93</v>
      </c>
      <c r="AM1099" s="110" t="str">
        <f t="shared" si="17"/>
        <v>&lt; 25mph</v>
      </c>
    </row>
    <row r="1100" spans="1:39" x14ac:dyDescent="0.45">
      <c r="A1100" t="str">
        <f ca="1">1+A31</f>
        <v/>
      </c>
      <c r="B1100" t="str">
        <f>""</f>
        <v/>
      </c>
      <c r="C1100" t="s">
        <v>167</v>
      </c>
      <c r="D1100" s="114">
        <v>42492</v>
      </c>
      <c r="E1100">
        <v>2016</v>
      </c>
      <c r="F1100" s="112">
        <v>0.29375000000000001</v>
      </c>
      <c r="G1100">
        <v>34.473624000000001</v>
      </c>
      <c r="H1100">
        <v>-120.215309</v>
      </c>
      <c r="I1100" t="s">
        <v>41</v>
      </c>
      <c r="J1100" t="s">
        <v>42</v>
      </c>
      <c r="K1100" t="s">
        <v>3</v>
      </c>
      <c r="L1100" t="s">
        <v>3</v>
      </c>
      <c r="N1100" t="s">
        <v>43</v>
      </c>
      <c r="O1100" t="s">
        <v>168</v>
      </c>
      <c r="P1100" t="s">
        <v>169</v>
      </c>
      <c r="Q1100" t="s">
        <v>169</v>
      </c>
      <c r="R1100" t="s">
        <v>47</v>
      </c>
      <c r="S1100" t="s">
        <v>48</v>
      </c>
      <c r="T1100" t="s">
        <v>49</v>
      </c>
      <c r="U1100" t="s">
        <v>56</v>
      </c>
      <c r="V1100">
        <v>16</v>
      </c>
      <c r="W1100" t="s">
        <v>51</v>
      </c>
      <c r="X1100" t="s">
        <v>52</v>
      </c>
      <c r="Y1100" t="s">
        <v>53</v>
      </c>
      <c r="Z1100" t="s">
        <v>54</v>
      </c>
      <c r="AA1100" s="114">
        <v>42492</v>
      </c>
      <c r="AB1100" s="112">
        <v>0.29375000000000001</v>
      </c>
      <c r="AC1100" t="s">
        <v>86</v>
      </c>
      <c r="AD1100" t="s">
        <v>87</v>
      </c>
      <c r="AE1100" t="s">
        <v>56</v>
      </c>
      <c r="AF1100" t="s">
        <v>56</v>
      </c>
      <c r="AG1100" t="s">
        <v>55</v>
      </c>
      <c r="AH1100" t="s">
        <v>491</v>
      </c>
      <c r="AI1100">
        <v>0.63</v>
      </c>
      <c r="AJ1100" t="s">
        <v>2025</v>
      </c>
      <c r="AK1100">
        <v>4</v>
      </c>
      <c r="AL1100">
        <v>7</v>
      </c>
      <c r="AM1100" s="110" t="str">
        <f t="shared" si="17"/>
        <v>&lt; 25mph</v>
      </c>
    </row>
    <row r="1101" spans="1:39" x14ac:dyDescent="0.45">
      <c r="A1101" t="str">
        <f ca="1">1+A16</f>
        <v/>
      </c>
      <c r="B1101" t="str">
        <f>""</f>
        <v/>
      </c>
      <c r="C1101" t="s">
        <v>117</v>
      </c>
      <c r="D1101" s="114">
        <v>42161</v>
      </c>
      <c r="E1101">
        <v>2015</v>
      </c>
      <c r="F1101" s="112">
        <v>0.41666666666666669</v>
      </c>
      <c r="G1101">
        <v>34.404333000000001</v>
      </c>
      <c r="H1101">
        <v>-118.423417</v>
      </c>
      <c r="I1101" t="s">
        <v>41</v>
      </c>
      <c r="J1101" t="s">
        <v>42</v>
      </c>
      <c r="K1101" t="s">
        <v>3</v>
      </c>
      <c r="L1101" t="s">
        <v>3</v>
      </c>
      <c r="N1101" t="s">
        <v>43</v>
      </c>
      <c r="O1101" t="s">
        <v>66</v>
      </c>
      <c r="P1101" t="s">
        <v>118</v>
      </c>
      <c r="Q1101" t="s">
        <v>119</v>
      </c>
      <c r="R1101" t="s">
        <v>61</v>
      </c>
      <c r="S1101" t="s">
        <v>62</v>
      </c>
      <c r="T1101" t="s">
        <v>49</v>
      </c>
      <c r="U1101" t="s">
        <v>50</v>
      </c>
      <c r="V1101">
        <v>16</v>
      </c>
      <c r="W1101" t="s">
        <v>51</v>
      </c>
      <c r="X1101" t="s">
        <v>63</v>
      </c>
      <c r="Y1101" t="s">
        <v>53</v>
      </c>
      <c r="Z1101" t="s">
        <v>54</v>
      </c>
      <c r="AA1101" s="114">
        <v>42161</v>
      </c>
      <c r="AB1101" s="112">
        <v>0.42569444444444438</v>
      </c>
      <c r="AC1101" t="s">
        <v>37</v>
      </c>
      <c r="AD1101" t="s">
        <v>56</v>
      </c>
      <c r="AE1101" t="s">
        <v>112</v>
      </c>
      <c r="AF1101" t="s">
        <v>70</v>
      </c>
      <c r="AG1101" t="s">
        <v>64</v>
      </c>
      <c r="AH1101" t="s">
        <v>1812</v>
      </c>
      <c r="AI1101">
        <v>6.03</v>
      </c>
      <c r="AJ1101" t="s">
        <v>2026</v>
      </c>
      <c r="AK1101">
        <v>14.69</v>
      </c>
      <c r="AL1101">
        <v>202</v>
      </c>
      <c r="AM1101" s="110" t="str">
        <f t="shared" si="17"/>
        <v>&lt; 25mph</v>
      </c>
    </row>
    <row r="1102" spans="1:39" x14ac:dyDescent="0.45">
      <c r="A1102" t="str">
        <f ca="1">1+A28</f>
        <v/>
      </c>
      <c r="B1102" t="str">
        <f>""</f>
        <v/>
      </c>
      <c r="C1102" t="s">
        <v>159</v>
      </c>
      <c r="D1102" s="114">
        <v>42485</v>
      </c>
      <c r="E1102">
        <v>2016</v>
      </c>
      <c r="F1102" s="112">
        <v>0.64097222222222228</v>
      </c>
      <c r="G1102">
        <v>35.838740000000001</v>
      </c>
      <c r="H1102">
        <v>-118.914749</v>
      </c>
      <c r="I1102" t="s">
        <v>41</v>
      </c>
      <c r="J1102" t="s">
        <v>42</v>
      </c>
      <c r="K1102" t="s">
        <v>3</v>
      </c>
      <c r="L1102" t="s">
        <v>3</v>
      </c>
      <c r="N1102" t="s">
        <v>43</v>
      </c>
      <c r="O1102" t="s">
        <v>101</v>
      </c>
      <c r="P1102" t="s">
        <v>160</v>
      </c>
      <c r="Q1102" t="s">
        <v>160</v>
      </c>
      <c r="R1102" t="s">
        <v>47</v>
      </c>
      <c r="S1102" t="s">
        <v>48</v>
      </c>
      <c r="T1102" t="s">
        <v>49</v>
      </c>
      <c r="U1102" t="s">
        <v>56</v>
      </c>
      <c r="V1102">
        <v>12</v>
      </c>
      <c r="W1102" t="s">
        <v>51</v>
      </c>
      <c r="X1102" t="s">
        <v>52</v>
      </c>
      <c r="Y1102" t="s">
        <v>53</v>
      </c>
      <c r="Z1102" t="s">
        <v>54</v>
      </c>
      <c r="AA1102" s="114">
        <v>42485</v>
      </c>
      <c r="AB1102" s="112">
        <v>0.64097222222222228</v>
      </c>
      <c r="AC1102" t="s">
        <v>86</v>
      </c>
      <c r="AD1102" t="s">
        <v>146</v>
      </c>
      <c r="AE1102" t="s">
        <v>56</v>
      </c>
      <c r="AF1102" t="s">
        <v>56</v>
      </c>
      <c r="AG1102" t="s">
        <v>55</v>
      </c>
      <c r="AH1102" t="s">
        <v>485</v>
      </c>
      <c r="AI1102">
        <v>3.62</v>
      </c>
      <c r="AJ1102" t="s">
        <v>2027</v>
      </c>
      <c r="AK1102">
        <v>4</v>
      </c>
      <c r="AL1102">
        <v>1</v>
      </c>
      <c r="AM1102" s="110" t="str">
        <f t="shared" si="17"/>
        <v>&lt; 25mph</v>
      </c>
    </row>
    <row r="1103" spans="1:39" x14ac:dyDescent="0.45">
      <c r="A1103" t="str">
        <f ca="1">1+A82</f>
        <v/>
      </c>
      <c r="B1103" t="str">
        <f>""</f>
        <v/>
      </c>
      <c r="C1103" t="s">
        <v>295</v>
      </c>
      <c r="D1103" s="114">
        <v>43316</v>
      </c>
      <c r="E1103">
        <v>2018</v>
      </c>
      <c r="F1103" s="112">
        <v>2.9861111111111109E-2</v>
      </c>
      <c r="G1103">
        <v>37.189478000000001</v>
      </c>
      <c r="H1103">
        <v>-119.273836</v>
      </c>
      <c r="I1103" t="s">
        <v>41</v>
      </c>
      <c r="J1103" t="s">
        <v>42</v>
      </c>
      <c r="K1103" t="s">
        <v>4</v>
      </c>
      <c r="L1103" t="s">
        <v>4</v>
      </c>
      <c r="N1103" t="s">
        <v>43</v>
      </c>
      <c r="O1103" t="s">
        <v>279</v>
      </c>
      <c r="P1103" t="s">
        <v>296</v>
      </c>
      <c r="Q1103" t="s">
        <v>296</v>
      </c>
      <c r="R1103" t="s">
        <v>61</v>
      </c>
      <c r="S1103" t="s">
        <v>62</v>
      </c>
      <c r="T1103" t="s">
        <v>49</v>
      </c>
      <c r="U1103" t="s">
        <v>56</v>
      </c>
      <c r="V1103">
        <v>220</v>
      </c>
      <c r="W1103" t="s">
        <v>111</v>
      </c>
      <c r="X1103" t="s">
        <v>52</v>
      </c>
      <c r="Y1103" t="s">
        <v>53</v>
      </c>
      <c r="Z1103" t="s">
        <v>54</v>
      </c>
      <c r="AA1103" s="114">
        <v>43316</v>
      </c>
      <c r="AB1103" s="112">
        <v>9.7916666666666666E-2</v>
      </c>
      <c r="AC1103" t="s">
        <v>86</v>
      </c>
      <c r="AD1103" t="s">
        <v>63</v>
      </c>
      <c r="AE1103" t="s">
        <v>56</v>
      </c>
      <c r="AF1103" t="s">
        <v>56</v>
      </c>
      <c r="AG1103" t="s">
        <v>55</v>
      </c>
      <c r="AH1103" t="s">
        <v>2028</v>
      </c>
      <c r="AI1103">
        <v>2.71</v>
      </c>
      <c r="AJ1103" t="s">
        <v>2029</v>
      </c>
      <c r="AK1103">
        <v>13.59</v>
      </c>
      <c r="AL1103">
        <v>91</v>
      </c>
      <c r="AM1103" s="110" t="str">
        <f t="shared" si="17"/>
        <v>&lt; 25mph</v>
      </c>
    </row>
    <row r="1104" spans="1:39" x14ac:dyDescent="0.45">
      <c r="A1104" t="str">
        <f ca="1">1+A141</f>
        <v/>
      </c>
      <c r="B1104" t="s">
        <v>426</v>
      </c>
      <c r="D1104" s="114">
        <v>43712</v>
      </c>
      <c r="E1104">
        <v>2019</v>
      </c>
      <c r="F1104" s="112">
        <v>0.69652777777777775</v>
      </c>
      <c r="G1104">
        <v>33.528469000000001</v>
      </c>
      <c r="H1104">
        <v>-117.273157</v>
      </c>
      <c r="I1104" t="s">
        <v>41</v>
      </c>
      <c r="J1104" t="s">
        <v>42</v>
      </c>
      <c r="K1104" t="s">
        <v>8</v>
      </c>
      <c r="M1104" t="s">
        <v>8</v>
      </c>
      <c r="N1104" t="s">
        <v>43</v>
      </c>
      <c r="O1104" t="s">
        <v>101</v>
      </c>
      <c r="AG1104" t="s">
        <v>331</v>
      </c>
      <c r="AH1104" t="s">
        <v>2030</v>
      </c>
      <c r="AI1104">
        <v>7.3</v>
      </c>
      <c r="AJ1104" t="s">
        <v>2031</v>
      </c>
      <c r="AK1104">
        <v>10.52</v>
      </c>
      <c r="AL1104">
        <v>82</v>
      </c>
      <c r="AM1104" s="110" t="str">
        <f t="shared" si="17"/>
        <v>&lt; 25mph</v>
      </c>
    </row>
    <row r="1105" spans="1:39" x14ac:dyDescent="0.45">
      <c r="A1105" t="str">
        <f ca="1">1+A22</f>
        <v/>
      </c>
      <c r="B1105" t="str">
        <f>""</f>
        <v/>
      </c>
      <c r="C1105" t="s">
        <v>138</v>
      </c>
      <c r="D1105" s="114">
        <v>42250</v>
      </c>
      <c r="E1105">
        <v>2015</v>
      </c>
      <c r="F1105" s="112">
        <v>0.70833333333333337</v>
      </c>
      <c r="G1105">
        <v>36.893599999999999</v>
      </c>
      <c r="H1105">
        <v>-119.4571</v>
      </c>
      <c r="I1105" t="s">
        <v>41</v>
      </c>
      <c r="J1105" t="s">
        <v>42</v>
      </c>
      <c r="K1105" t="s">
        <v>5</v>
      </c>
      <c r="L1105" t="s">
        <v>5</v>
      </c>
      <c r="N1105" t="s">
        <v>43</v>
      </c>
      <c r="O1105" t="s">
        <v>101</v>
      </c>
      <c r="P1105" t="s">
        <v>139</v>
      </c>
      <c r="Q1105" t="s">
        <v>140</v>
      </c>
      <c r="R1105" t="s">
        <v>47</v>
      </c>
      <c r="S1105" t="s">
        <v>48</v>
      </c>
      <c r="T1105" t="s">
        <v>49</v>
      </c>
      <c r="U1105" t="s">
        <v>56</v>
      </c>
      <c r="V1105">
        <v>220</v>
      </c>
      <c r="W1105" t="s">
        <v>111</v>
      </c>
      <c r="X1105" t="s">
        <v>52</v>
      </c>
      <c r="Y1105" t="s">
        <v>53</v>
      </c>
      <c r="Z1105" t="s">
        <v>54</v>
      </c>
      <c r="AA1105" s="114">
        <v>42250</v>
      </c>
      <c r="AB1105" s="112">
        <v>0.67708333333333337</v>
      </c>
      <c r="AC1105" t="s">
        <v>37</v>
      </c>
      <c r="AD1105" t="s">
        <v>56</v>
      </c>
      <c r="AE1105" t="s">
        <v>141</v>
      </c>
      <c r="AF1105" t="s">
        <v>70</v>
      </c>
      <c r="AG1105" t="s">
        <v>64</v>
      </c>
      <c r="AH1105" t="s">
        <v>473</v>
      </c>
      <c r="AI1105">
        <v>1.24</v>
      </c>
      <c r="AJ1105" t="s">
        <v>2032</v>
      </c>
      <c r="AK1105">
        <v>4.99</v>
      </c>
      <c r="AL1105">
        <v>11</v>
      </c>
      <c r="AM1105" s="110" t="str">
        <f t="shared" si="17"/>
        <v>&lt; 25mph</v>
      </c>
    </row>
    <row r="1106" spans="1:39" x14ac:dyDescent="0.45">
      <c r="A1106" t="str">
        <f ca="1">1+A40</f>
        <v/>
      </c>
      <c r="B1106" t="str">
        <f>""</f>
        <v/>
      </c>
      <c r="C1106" t="s">
        <v>188</v>
      </c>
      <c r="D1106" s="114">
        <v>42600</v>
      </c>
      <c r="E1106">
        <v>2016</v>
      </c>
      <c r="F1106" s="112">
        <v>0.61944444444444446</v>
      </c>
      <c r="G1106">
        <v>34.535572999999999</v>
      </c>
      <c r="H1106">
        <v>-119.852255</v>
      </c>
      <c r="I1106" t="s">
        <v>41</v>
      </c>
      <c r="J1106" t="s">
        <v>42</v>
      </c>
      <c r="K1106" t="s">
        <v>9</v>
      </c>
      <c r="L1106" t="s">
        <v>9</v>
      </c>
      <c r="N1106" t="s">
        <v>43</v>
      </c>
      <c r="O1106" t="s">
        <v>168</v>
      </c>
      <c r="P1106" t="s">
        <v>189</v>
      </c>
      <c r="Q1106" t="s">
        <v>189</v>
      </c>
      <c r="R1106" t="s">
        <v>61</v>
      </c>
      <c r="S1106" t="s">
        <v>62</v>
      </c>
      <c r="T1106" t="s">
        <v>49</v>
      </c>
      <c r="U1106" t="s">
        <v>153</v>
      </c>
      <c r="V1106">
        <v>16</v>
      </c>
      <c r="W1106" t="s">
        <v>51</v>
      </c>
      <c r="X1106" t="s">
        <v>52</v>
      </c>
      <c r="Y1106" t="s">
        <v>53</v>
      </c>
      <c r="Z1106" t="s">
        <v>54</v>
      </c>
      <c r="AA1106" s="114">
        <v>42600</v>
      </c>
      <c r="AB1106" s="112">
        <v>0.61944444444444446</v>
      </c>
      <c r="AC1106" t="s">
        <v>37</v>
      </c>
      <c r="AD1106" t="s">
        <v>56</v>
      </c>
      <c r="AE1106" t="s">
        <v>41</v>
      </c>
      <c r="AF1106" t="s">
        <v>190</v>
      </c>
      <c r="AG1106" t="s">
        <v>55</v>
      </c>
      <c r="AH1106" t="s">
        <v>670</v>
      </c>
      <c r="AI1106">
        <v>4.41</v>
      </c>
      <c r="AJ1106" t="s">
        <v>2033</v>
      </c>
      <c r="AK1106">
        <v>30</v>
      </c>
      <c r="AL1106">
        <v>120</v>
      </c>
      <c r="AM1106" s="110" t="str">
        <f t="shared" si="17"/>
        <v>25-40mph</v>
      </c>
    </row>
    <row r="1107" spans="1:39" x14ac:dyDescent="0.45">
      <c r="A1107" t="str">
        <f ca="1">1+A4</f>
        <v/>
      </c>
      <c r="B1107" t="str">
        <f>""</f>
        <v/>
      </c>
      <c r="C1107" t="s">
        <v>71</v>
      </c>
      <c r="D1107" s="114">
        <v>42111</v>
      </c>
      <c r="E1107">
        <v>2015</v>
      </c>
      <c r="F1107" s="112">
        <v>0.36180555555555549</v>
      </c>
      <c r="G1107">
        <v>33.639702999999997</v>
      </c>
      <c r="H1107">
        <v>-116.900997</v>
      </c>
      <c r="I1107" t="s">
        <v>41</v>
      </c>
      <c r="J1107" t="s">
        <v>42</v>
      </c>
      <c r="K1107" t="s">
        <v>3</v>
      </c>
      <c r="L1107" t="s">
        <v>3</v>
      </c>
      <c r="N1107" t="s">
        <v>43</v>
      </c>
      <c r="O1107" t="s">
        <v>72</v>
      </c>
      <c r="P1107" t="s">
        <v>73</v>
      </c>
      <c r="Q1107" t="s">
        <v>74</v>
      </c>
      <c r="R1107" t="s">
        <v>61</v>
      </c>
      <c r="S1107" t="s">
        <v>62</v>
      </c>
      <c r="T1107" t="s">
        <v>49</v>
      </c>
      <c r="U1107" t="s">
        <v>56</v>
      </c>
      <c r="V1107">
        <v>12</v>
      </c>
      <c r="W1107" t="s">
        <v>51</v>
      </c>
      <c r="X1107" t="s">
        <v>63</v>
      </c>
      <c r="Y1107" t="s">
        <v>53</v>
      </c>
      <c r="Z1107" t="s">
        <v>75</v>
      </c>
      <c r="AA1107" t="s">
        <v>76</v>
      </c>
      <c r="AB1107" t="s">
        <v>56</v>
      </c>
      <c r="AC1107" t="s">
        <v>63</v>
      </c>
      <c r="AD1107" t="s">
        <v>56</v>
      </c>
      <c r="AE1107" t="s">
        <v>56</v>
      </c>
      <c r="AF1107" t="s">
        <v>56</v>
      </c>
      <c r="AG1107" t="s">
        <v>55</v>
      </c>
      <c r="AH1107" t="s">
        <v>2034</v>
      </c>
      <c r="AI1107">
        <v>7.59</v>
      </c>
      <c r="AJ1107" t="s">
        <v>2035</v>
      </c>
      <c r="AK1107">
        <v>12.17</v>
      </c>
      <c r="AL1107">
        <v>45</v>
      </c>
      <c r="AM1107" s="110" t="str">
        <f t="shared" si="17"/>
        <v>&lt; 25mph</v>
      </c>
    </row>
    <row r="1108" spans="1:39" x14ac:dyDescent="0.45">
      <c r="A1108" t="str">
        <f ca="1">1+A5</f>
        <v/>
      </c>
      <c r="B1108" t="str">
        <f>""</f>
        <v/>
      </c>
      <c r="C1108" t="s">
        <v>77</v>
      </c>
      <c r="D1108" s="114">
        <v>42111</v>
      </c>
      <c r="E1108">
        <v>2015</v>
      </c>
      <c r="F1108" s="112">
        <v>0.69513888888888886</v>
      </c>
      <c r="G1108">
        <v>34.085124999999998</v>
      </c>
      <c r="H1108">
        <v>-118.80436899999999</v>
      </c>
      <c r="I1108" t="s">
        <v>41</v>
      </c>
      <c r="J1108" t="s">
        <v>42</v>
      </c>
      <c r="K1108" t="s">
        <v>4</v>
      </c>
      <c r="L1108" t="s">
        <v>4</v>
      </c>
      <c r="N1108" t="s">
        <v>43</v>
      </c>
      <c r="O1108" t="s">
        <v>66</v>
      </c>
      <c r="P1108" t="s">
        <v>78</v>
      </c>
      <c r="Q1108" t="s">
        <v>79</v>
      </c>
      <c r="R1108" t="s">
        <v>61</v>
      </c>
      <c r="S1108" t="s">
        <v>62</v>
      </c>
      <c r="T1108" t="s">
        <v>49</v>
      </c>
      <c r="U1108" t="s">
        <v>56</v>
      </c>
      <c r="V1108">
        <v>16</v>
      </c>
      <c r="W1108" t="s">
        <v>51</v>
      </c>
      <c r="X1108" t="s">
        <v>52</v>
      </c>
      <c r="Y1108" t="s">
        <v>53</v>
      </c>
      <c r="Z1108" t="s">
        <v>54</v>
      </c>
      <c r="AA1108" s="114">
        <v>42111</v>
      </c>
      <c r="AB1108" s="112">
        <v>0.69513888888888886</v>
      </c>
      <c r="AC1108" t="s">
        <v>37</v>
      </c>
      <c r="AD1108" t="s">
        <v>56</v>
      </c>
      <c r="AE1108" t="s">
        <v>80</v>
      </c>
      <c r="AF1108" t="s">
        <v>81</v>
      </c>
      <c r="AG1108" t="s">
        <v>64</v>
      </c>
      <c r="AH1108" t="s">
        <v>514</v>
      </c>
      <c r="AI1108">
        <v>5.78</v>
      </c>
      <c r="AJ1108" t="s">
        <v>2036</v>
      </c>
      <c r="AK1108">
        <v>21</v>
      </c>
      <c r="AL1108">
        <v>23</v>
      </c>
      <c r="AM1108" s="110" t="str">
        <f t="shared" si="17"/>
        <v>&lt; 25mph</v>
      </c>
    </row>
    <row r="1109" spans="1:39" x14ac:dyDescent="0.45">
      <c r="A1109" t="str">
        <f ca="1">1+A70</f>
        <v/>
      </c>
      <c r="B1109" t="str">
        <f>""</f>
        <v/>
      </c>
      <c r="C1109" t="s">
        <v>264</v>
      </c>
      <c r="D1109" s="114">
        <v>42955</v>
      </c>
      <c r="E1109">
        <v>2017</v>
      </c>
      <c r="F1109" s="112">
        <v>0.74444444444444446</v>
      </c>
      <c r="G1109">
        <v>35.134186999999997</v>
      </c>
      <c r="H1109">
        <v>-118.560727</v>
      </c>
      <c r="I1109" t="s">
        <v>41</v>
      </c>
      <c r="J1109" t="s">
        <v>42</v>
      </c>
      <c r="K1109" t="s">
        <v>3</v>
      </c>
      <c r="L1109" t="s">
        <v>3</v>
      </c>
      <c r="N1109" t="s">
        <v>43</v>
      </c>
      <c r="O1109" t="s">
        <v>179</v>
      </c>
      <c r="P1109" t="s">
        <v>265</v>
      </c>
      <c r="Q1109" t="s">
        <v>265</v>
      </c>
      <c r="R1109" t="s">
        <v>61</v>
      </c>
      <c r="S1109" t="s">
        <v>62</v>
      </c>
      <c r="T1109" t="s">
        <v>49</v>
      </c>
      <c r="U1109" t="s">
        <v>56</v>
      </c>
      <c r="V1109">
        <v>12</v>
      </c>
      <c r="W1109" t="s">
        <v>51</v>
      </c>
      <c r="X1109" t="s">
        <v>52</v>
      </c>
      <c r="Y1109" t="s">
        <v>53</v>
      </c>
      <c r="Z1109" t="s">
        <v>54</v>
      </c>
      <c r="AA1109" s="114">
        <v>42955</v>
      </c>
      <c r="AB1109" s="112">
        <v>0.74444444444444446</v>
      </c>
      <c r="AC1109" t="s">
        <v>37</v>
      </c>
      <c r="AD1109" t="s">
        <v>56</v>
      </c>
      <c r="AE1109" t="s">
        <v>80</v>
      </c>
      <c r="AF1109" t="s">
        <v>70</v>
      </c>
      <c r="AG1109" t="s">
        <v>55</v>
      </c>
      <c r="AH1109" t="s">
        <v>825</v>
      </c>
      <c r="AI1109">
        <v>3.61</v>
      </c>
      <c r="AJ1109" t="s">
        <v>2037</v>
      </c>
      <c r="AK1109">
        <v>12.01</v>
      </c>
      <c r="AL1109">
        <v>32</v>
      </c>
      <c r="AM1109" s="110" t="str">
        <f t="shared" si="17"/>
        <v>&lt; 25mph</v>
      </c>
    </row>
    <row r="1110" spans="1:39" x14ac:dyDescent="0.45">
      <c r="A1110" t="str">
        <f ca="1">1+A108</f>
        <v/>
      </c>
      <c r="B1110" t="str">
        <f>""</f>
        <v/>
      </c>
      <c r="C1110" t="s">
        <v>365</v>
      </c>
      <c r="D1110" s="114">
        <v>43952</v>
      </c>
      <c r="E1110">
        <v>2020</v>
      </c>
      <c r="F1110" s="112">
        <v>0.89236111111111116</v>
      </c>
      <c r="G1110">
        <v>34.565368999999997</v>
      </c>
      <c r="H1110">
        <v>-118.116483</v>
      </c>
      <c r="I1110" t="s">
        <v>63</v>
      </c>
      <c r="J1110" t="s">
        <v>42</v>
      </c>
      <c r="K1110" t="s">
        <v>3</v>
      </c>
      <c r="L1110" t="s">
        <v>3</v>
      </c>
      <c r="N1110" t="s">
        <v>43</v>
      </c>
      <c r="O1110" t="s">
        <v>358</v>
      </c>
      <c r="P1110" t="s">
        <v>366</v>
      </c>
      <c r="Q1110" t="s">
        <v>366</v>
      </c>
      <c r="R1110" t="s">
        <v>48</v>
      </c>
      <c r="S1110" t="s">
        <v>48</v>
      </c>
      <c r="T1110" t="s">
        <v>49</v>
      </c>
      <c r="U1110" t="s">
        <v>360</v>
      </c>
      <c r="V1110">
        <v>12</v>
      </c>
      <c r="W1110" t="s">
        <v>51</v>
      </c>
      <c r="X1110" t="s">
        <v>52</v>
      </c>
      <c r="Y1110" t="s">
        <v>53</v>
      </c>
      <c r="Z1110" t="s">
        <v>54</v>
      </c>
      <c r="AA1110" s="114">
        <v>43952</v>
      </c>
      <c r="AB1110" s="112">
        <v>0.89236111111111116</v>
      </c>
      <c r="AC1110" t="s">
        <v>37</v>
      </c>
      <c r="AE1110" t="s">
        <v>80</v>
      </c>
      <c r="AF1110" t="s">
        <v>70</v>
      </c>
      <c r="AG1110" t="s">
        <v>63</v>
      </c>
      <c r="AH1110" t="s">
        <v>500</v>
      </c>
      <c r="AI1110">
        <v>2.12</v>
      </c>
      <c r="AJ1110" t="s">
        <v>2038</v>
      </c>
      <c r="AK1110">
        <v>36</v>
      </c>
      <c r="AL1110">
        <v>124</v>
      </c>
      <c r="AM1110" s="110" t="str">
        <f t="shared" si="17"/>
        <v>25-40mph</v>
      </c>
    </row>
    <row r="1111" spans="1:39" x14ac:dyDescent="0.45">
      <c r="A1111" t="str">
        <f ca="1">1+A49</f>
        <v/>
      </c>
      <c r="B1111" t="str">
        <f>""</f>
        <v/>
      </c>
      <c r="C1111" t="s">
        <v>176</v>
      </c>
      <c r="D1111" s="114">
        <v>42665</v>
      </c>
      <c r="E1111">
        <v>2016</v>
      </c>
      <c r="F1111" s="112">
        <v>0.63680555555555551</v>
      </c>
      <c r="G1111">
        <v>34.381228999999998</v>
      </c>
      <c r="H1111">
        <v>-118.41318099999999</v>
      </c>
      <c r="I1111" t="s">
        <v>63</v>
      </c>
      <c r="J1111" t="s">
        <v>42</v>
      </c>
      <c r="K1111" t="s">
        <v>3</v>
      </c>
      <c r="L1111" t="s">
        <v>3</v>
      </c>
      <c r="N1111" t="s">
        <v>43</v>
      </c>
      <c r="O1111" t="s">
        <v>148</v>
      </c>
      <c r="P1111" t="s">
        <v>214</v>
      </c>
      <c r="Q1111" t="s">
        <v>215</v>
      </c>
      <c r="R1111" t="s">
        <v>61</v>
      </c>
      <c r="S1111" t="s">
        <v>62</v>
      </c>
      <c r="T1111" t="s">
        <v>49</v>
      </c>
      <c r="U1111" t="s">
        <v>56</v>
      </c>
      <c r="V1111">
        <v>16</v>
      </c>
      <c r="W1111" t="s">
        <v>51</v>
      </c>
      <c r="X1111" t="s">
        <v>52</v>
      </c>
      <c r="Y1111" t="s">
        <v>53</v>
      </c>
      <c r="Z1111" t="s">
        <v>54</v>
      </c>
      <c r="AA1111" s="114">
        <v>42665</v>
      </c>
      <c r="AB1111" s="112">
        <v>0.63680555555555551</v>
      </c>
      <c r="AC1111" t="s">
        <v>37</v>
      </c>
      <c r="AD1111" t="s">
        <v>56</v>
      </c>
      <c r="AE1111" t="s">
        <v>141</v>
      </c>
      <c r="AF1111" t="s">
        <v>70</v>
      </c>
      <c r="AG1111" t="s">
        <v>55</v>
      </c>
      <c r="AH1111" t="s">
        <v>455</v>
      </c>
      <c r="AI1111">
        <v>1.96</v>
      </c>
      <c r="AJ1111" t="s">
        <v>2039</v>
      </c>
      <c r="AK1111">
        <v>24</v>
      </c>
      <c r="AL1111">
        <v>23</v>
      </c>
      <c r="AM1111" s="110" t="str">
        <f t="shared" si="17"/>
        <v>&lt; 25mph</v>
      </c>
    </row>
    <row r="1112" spans="1:39" x14ac:dyDescent="0.45">
      <c r="A1112" t="str">
        <f ca="1">1+A21</f>
        <v/>
      </c>
      <c r="B1112" t="str">
        <f>""</f>
        <v/>
      </c>
      <c r="C1112" t="s">
        <v>132</v>
      </c>
      <c r="D1112" s="114">
        <v>42228</v>
      </c>
      <c r="E1112">
        <v>2015</v>
      </c>
      <c r="F1112" s="112">
        <v>0.5</v>
      </c>
      <c r="G1112">
        <v>35.177247000000001</v>
      </c>
      <c r="H1112">
        <v>-118.33731899999999</v>
      </c>
      <c r="I1112" t="s">
        <v>41</v>
      </c>
      <c r="J1112" t="s">
        <v>42</v>
      </c>
      <c r="K1112" t="s">
        <v>3</v>
      </c>
      <c r="L1112" t="s">
        <v>3</v>
      </c>
      <c r="N1112" t="s">
        <v>133</v>
      </c>
      <c r="O1112" t="s">
        <v>56</v>
      </c>
      <c r="P1112" t="s">
        <v>134</v>
      </c>
      <c r="Q1112" t="s">
        <v>135</v>
      </c>
      <c r="R1112" t="s">
        <v>47</v>
      </c>
      <c r="S1112" t="s">
        <v>48</v>
      </c>
      <c r="T1112" t="s">
        <v>49</v>
      </c>
      <c r="U1112" t="s">
        <v>56</v>
      </c>
      <c r="V1112" t="s">
        <v>136</v>
      </c>
      <c r="W1112" t="s">
        <v>51</v>
      </c>
      <c r="X1112" t="s">
        <v>52</v>
      </c>
      <c r="Y1112" t="s">
        <v>128</v>
      </c>
      <c r="Z1112" t="s">
        <v>54</v>
      </c>
      <c r="AA1112" s="114">
        <v>42228</v>
      </c>
      <c r="AB1112" s="112">
        <v>0.46319444444444452</v>
      </c>
      <c r="AC1112" t="s">
        <v>63</v>
      </c>
      <c r="AD1112" t="s">
        <v>56</v>
      </c>
      <c r="AE1112" t="s">
        <v>56</v>
      </c>
      <c r="AF1112" t="s">
        <v>56</v>
      </c>
      <c r="AG1112" t="s">
        <v>137</v>
      </c>
      <c r="AH1112" t="s">
        <v>471</v>
      </c>
      <c r="AI1112">
        <v>7.19</v>
      </c>
      <c r="AJ1112" t="s">
        <v>2040</v>
      </c>
      <c r="AK1112">
        <v>22.01</v>
      </c>
      <c r="AL1112">
        <v>27</v>
      </c>
      <c r="AM1112" s="110" t="str">
        <f t="shared" si="17"/>
        <v>&lt; 25mph</v>
      </c>
    </row>
    <row r="1113" spans="1:39" x14ac:dyDescent="0.45">
      <c r="A1113" t="str">
        <f ca="1">1+A110</f>
        <v/>
      </c>
      <c r="B1113" t="str">
        <f>""</f>
        <v/>
      </c>
      <c r="C1113" t="s">
        <v>370</v>
      </c>
      <c r="D1113" s="114">
        <v>43987</v>
      </c>
      <c r="E1113">
        <v>2020</v>
      </c>
      <c r="F1113" s="112">
        <v>0.73124999999999996</v>
      </c>
      <c r="G1113">
        <v>35.763542999999999</v>
      </c>
      <c r="H1113">
        <v>-118.42182699999999</v>
      </c>
      <c r="I1113" t="s">
        <v>41</v>
      </c>
      <c r="J1113" t="s">
        <v>42</v>
      </c>
      <c r="K1113" t="s">
        <v>4</v>
      </c>
      <c r="L1113" t="s">
        <v>4</v>
      </c>
      <c r="N1113" t="s">
        <v>43</v>
      </c>
      <c r="O1113" t="s">
        <v>179</v>
      </c>
      <c r="P1113" t="s">
        <v>371</v>
      </c>
      <c r="Q1113" t="s">
        <v>371</v>
      </c>
      <c r="R1113" t="s">
        <v>62</v>
      </c>
      <c r="S1113" t="s">
        <v>62</v>
      </c>
      <c r="T1113" t="s">
        <v>49</v>
      </c>
      <c r="U1113" t="s">
        <v>64</v>
      </c>
      <c r="V1113">
        <v>12</v>
      </c>
      <c r="W1113" t="s">
        <v>51</v>
      </c>
      <c r="X1113" t="s">
        <v>63</v>
      </c>
      <c r="Y1113" t="s">
        <v>53</v>
      </c>
      <c r="Z1113" t="s">
        <v>54</v>
      </c>
      <c r="AA1113" s="114">
        <v>43987</v>
      </c>
      <c r="AB1113" s="112">
        <v>0.73124999999999996</v>
      </c>
      <c r="AC1113" t="s">
        <v>37</v>
      </c>
      <c r="AE1113" t="s">
        <v>112</v>
      </c>
      <c r="AF1113" t="s">
        <v>70</v>
      </c>
      <c r="AG1113" t="s">
        <v>63</v>
      </c>
      <c r="AH1113" t="s">
        <v>1392</v>
      </c>
      <c r="AI1113">
        <v>1.1599999999999999</v>
      </c>
      <c r="AJ1113" t="s">
        <v>2041</v>
      </c>
      <c r="AK1113">
        <v>17</v>
      </c>
      <c r="AL1113">
        <v>2</v>
      </c>
      <c r="AM1113" s="110" t="str">
        <f t="shared" si="17"/>
        <v>&lt; 25mph</v>
      </c>
    </row>
    <row r="1114" spans="1:39" x14ac:dyDescent="0.45">
      <c r="A1114" t="str">
        <f ca="1">1+A91</f>
        <v/>
      </c>
      <c r="B1114" t="str">
        <f>""</f>
        <v/>
      </c>
      <c r="C1114" t="s">
        <v>107</v>
      </c>
      <c r="D1114" s="114">
        <v>43622</v>
      </c>
      <c r="E1114">
        <v>2019</v>
      </c>
      <c r="F1114" s="112">
        <v>0.57777777777777772</v>
      </c>
      <c r="G1114">
        <v>36.416786000000002</v>
      </c>
      <c r="H1114">
        <v>-118.910242</v>
      </c>
      <c r="I1114" t="s">
        <v>41</v>
      </c>
      <c r="J1114" t="s">
        <v>42</v>
      </c>
      <c r="K1114" t="s">
        <v>3</v>
      </c>
      <c r="L1114" t="s">
        <v>3</v>
      </c>
      <c r="N1114" t="s">
        <v>55</v>
      </c>
      <c r="P1114" t="s">
        <v>320</v>
      </c>
      <c r="Q1114" t="s">
        <v>320</v>
      </c>
      <c r="R1114" t="s">
        <v>47</v>
      </c>
      <c r="S1114" t="s">
        <v>48</v>
      </c>
      <c r="T1114" t="s">
        <v>49</v>
      </c>
      <c r="U1114" t="s">
        <v>316</v>
      </c>
      <c r="V1114">
        <v>12</v>
      </c>
      <c r="W1114" t="s">
        <v>51</v>
      </c>
      <c r="X1114" t="s">
        <v>52</v>
      </c>
      <c r="Y1114" t="s">
        <v>53</v>
      </c>
      <c r="Z1114" t="s">
        <v>75</v>
      </c>
      <c r="AC1114" t="s">
        <v>37</v>
      </c>
      <c r="AE1114" t="s">
        <v>80</v>
      </c>
      <c r="AF1114" t="s">
        <v>70</v>
      </c>
      <c r="AG1114" t="s">
        <v>321</v>
      </c>
      <c r="AH1114" t="s">
        <v>459</v>
      </c>
      <c r="AI1114">
        <v>2.25</v>
      </c>
      <c r="AJ1114" t="s">
        <v>2042</v>
      </c>
      <c r="AK1114">
        <v>8.01</v>
      </c>
      <c r="AL1114">
        <v>42</v>
      </c>
      <c r="AM1114" s="110" t="str">
        <f t="shared" si="17"/>
        <v>&lt; 25mph</v>
      </c>
    </row>
    <row r="1115" spans="1:39" x14ac:dyDescent="0.45">
      <c r="A1115" t="str">
        <f ca="1">1+A82</f>
        <v/>
      </c>
      <c r="B1115" t="str">
        <f>""</f>
        <v/>
      </c>
      <c r="C1115" t="s">
        <v>295</v>
      </c>
      <c r="D1115" s="114">
        <v>43316</v>
      </c>
      <c r="E1115">
        <v>2018</v>
      </c>
      <c r="F1115" s="112">
        <v>2.9861111111111109E-2</v>
      </c>
      <c r="G1115">
        <v>37.189478000000001</v>
      </c>
      <c r="H1115">
        <v>-119.273836</v>
      </c>
      <c r="I1115" t="s">
        <v>41</v>
      </c>
      <c r="J1115" t="s">
        <v>42</v>
      </c>
      <c r="K1115" t="s">
        <v>4</v>
      </c>
      <c r="L1115" t="s">
        <v>4</v>
      </c>
      <c r="N1115" t="s">
        <v>43</v>
      </c>
      <c r="O1115" t="s">
        <v>279</v>
      </c>
      <c r="P1115" t="s">
        <v>296</v>
      </c>
      <c r="Q1115" t="s">
        <v>296</v>
      </c>
      <c r="R1115" t="s">
        <v>61</v>
      </c>
      <c r="S1115" t="s">
        <v>62</v>
      </c>
      <c r="T1115" t="s">
        <v>49</v>
      </c>
      <c r="U1115" t="s">
        <v>56</v>
      </c>
      <c r="V1115">
        <v>220</v>
      </c>
      <c r="W1115" t="s">
        <v>111</v>
      </c>
      <c r="X1115" t="s">
        <v>52</v>
      </c>
      <c r="Y1115" t="s">
        <v>53</v>
      </c>
      <c r="Z1115" t="s">
        <v>54</v>
      </c>
      <c r="AA1115" s="114">
        <v>43316</v>
      </c>
      <c r="AB1115" s="112">
        <v>9.7916666666666666E-2</v>
      </c>
      <c r="AC1115" t="s">
        <v>86</v>
      </c>
      <c r="AD1115" t="s">
        <v>63</v>
      </c>
      <c r="AE1115" t="s">
        <v>56</v>
      </c>
      <c r="AF1115" t="s">
        <v>56</v>
      </c>
      <c r="AG1115" t="s">
        <v>55</v>
      </c>
      <c r="AH1115" t="s">
        <v>578</v>
      </c>
      <c r="AI1115">
        <v>3.7</v>
      </c>
      <c r="AJ1115" t="s">
        <v>2043</v>
      </c>
      <c r="AK1115">
        <v>13</v>
      </c>
      <c r="AL1115">
        <v>1</v>
      </c>
      <c r="AM1115" s="110" t="str">
        <f t="shared" si="17"/>
        <v>&lt; 25mph</v>
      </c>
    </row>
    <row r="1116" spans="1:39" x14ac:dyDescent="0.45">
      <c r="A1116" t="str">
        <f ca="1">1+A12</f>
        <v/>
      </c>
      <c r="B1116" t="str">
        <f>""</f>
        <v/>
      </c>
      <c r="C1116" t="s">
        <v>104</v>
      </c>
      <c r="D1116" s="114">
        <v>42150</v>
      </c>
      <c r="E1116">
        <v>2015</v>
      </c>
      <c r="F1116" s="112">
        <v>0.61597222222222225</v>
      </c>
      <c r="G1116">
        <v>34.141244</v>
      </c>
      <c r="H1116">
        <v>-118.907889</v>
      </c>
      <c r="I1116" t="s">
        <v>63</v>
      </c>
      <c r="J1116" t="s">
        <v>42</v>
      </c>
      <c r="K1116" t="s">
        <v>3</v>
      </c>
      <c r="L1116" t="s">
        <v>3</v>
      </c>
      <c r="N1116" t="s">
        <v>43</v>
      </c>
      <c r="O1116" t="s">
        <v>83</v>
      </c>
      <c r="P1116" t="s">
        <v>105</v>
      </c>
      <c r="Q1116" t="s">
        <v>106</v>
      </c>
      <c r="R1116" t="s">
        <v>61</v>
      </c>
      <c r="S1116" t="s">
        <v>62</v>
      </c>
      <c r="T1116" t="s">
        <v>49</v>
      </c>
      <c r="U1116" t="s">
        <v>56</v>
      </c>
      <c r="V1116">
        <v>4</v>
      </c>
      <c r="W1116" t="s">
        <v>51</v>
      </c>
      <c r="X1116" t="s">
        <v>63</v>
      </c>
      <c r="Y1116" t="s">
        <v>53</v>
      </c>
      <c r="Z1116" t="s">
        <v>75</v>
      </c>
      <c r="AA1116" t="s">
        <v>76</v>
      </c>
      <c r="AB1116" t="s">
        <v>56</v>
      </c>
      <c r="AC1116" t="s">
        <v>55</v>
      </c>
      <c r="AD1116" t="s">
        <v>56</v>
      </c>
      <c r="AE1116" t="s">
        <v>56</v>
      </c>
      <c r="AF1116" t="s">
        <v>56</v>
      </c>
      <c r="AG1116" t="s">
        <v>55</v>
      </c>
      <c r="AH1116" t="s">
        <v>2044</v>
      </c>
      <c r="AI1116">
        <v>4.21</v>
      </c>
      <c r="AJ1116" t="s">
        <v>2045</v>
      </c>
      <c r="AK1116">
        <v>11.62</v>
      </c>
      <c r="AL1116">
        <v>177</v>
      </c>
      <c r="AM1116" s="110" t="str">
        <f t="shared" si="17"/>
        <v>&lt; 25mph</v>
      </c>
    </row>
    <row r="1117" spans="1:39" x14ac:dyDescent="0.45">
      <c r="A1117" t="str">
        <f ca="1">1+A137</f>
        <v/>
      </c>
      <c r="B1117" t="s">
        <v>419</v>
      </c>
      <c r="D1117" s="114">
        <v>43076</v>
      </c>
      <c r="E1117">
        <v>2017</v>
      </c>
      <c r="F1117" s="112">
        <v>0.54166666666666663</v>
      </c>
      <c r="G1117">
        <v>33.592570000000002</v>
      </c>
      <c r="H1117">
        <v>-117.14979</v>
      </c>
      <c r="I1117" t="s">
        <v>41</v>
      </c>
      <c r="J1117" t="s">
        <v>42</v>
      </c>
      <c r="K1117" t="s">
        <v>7</v>
      </c>
      <c r="M1117" t="s">
        <v>7</v>
      </c>
      <c r="N1117" t="s">
        <v>43</v>
      </c>
      <c r="O1117" t="s">
        <v>420</v>
      </c>
      <c r="AG1117" t="s">
        <v>331</v>
      </c>
      <c r="AH1117" t="s">
        <v>464</v>
      </c>
      <c r="AI1117">
        <v>6.88</v>
      </c>
      <c r="AJ1117" t="s">
        <v>2046</v>
      </c>
      <c r="AK1117">
        <v>14</v>
      </c>
      <c r="AL1117">
        <v>27</v>
      </c>
      <c r="AM1117" s="110" t="str">
        <f t="shared" si="17"/>
        <v>&lt; 25mph</v>
      </c>
    </row>
    <row r="1118" spans="1:39" x14ac:dyDescent="0.45">
      <c r="A1118" t="str">
        <f ca="1">1+A116</f>
        <v/>
      </c>
      <c r="B1118" t="str">
        <f>""</f>
        <v/>
      </c>
      <c r="C1118" t="s">
        <v>382</v>
      </c>
      <c r="D1118" s="114">
        <v>44053</v>
      </c>
      <c r="E1118">
        <v>2020</v>
      </c>
      <c r="F1118" s="112">
        <v>0.60763888888888884</v>
      </c>
      <c r="G1118">
        <v>35.102145999999998</v>
      </c>
      <c r="H1118">
        <v>-118.539429</v>
      </c>
      <c r="I1118" t="s">
        <v>41</v>
      </c>
      <c r="J1118" t="s">
        <v>42</v>
      </c>
      <c r="K1118" t="s">
        <v>3</v>
      </c>
      <c r="L1118" t="s">
        <v>3</v>
      </c>
      <c r="N1118" t="s">
        <v>256</v>
      </c>
      <c r="P1118" t="s">
        <v>383</v>
      </c>
      <c r="Q1118" t="s">
        <v>383</v>
      </c>
      <c r="R1118" t="s">
        <v>62</v>
      </c>
      <c r="S1118" t="s">
        <v>62</v>
      </c>
      <c r="T1118" t="s">
        <v>49</v>
      </c>
      <c r="U1118" t="s">
        <v>163</v>
      </c>
      <c r="V1118">
        <v>12</v>
      </c>
      <c r="W1118" t="s">
        <v>51</v>
      </c>
      <c r="X1118" t="s">
        <v>52</v>
      </c>
      <c r="Y1118" t="s">
        <v>53</v>
      </c>
      <c r="Z1118" t="s">
        <v>75</v>
      </c>
      <c r="AC1118" t="s">
        <v>63</v>
      </c>
      <c r="AG1118" t="s">
        <v>55</v>
      </c>
      <c r="AH1118" t="s">
        <v>793</v>
      </c>
      <c r="AI1118">
        <v>3.56</v>
      </c>
      <c r="AJ1118" t="s">
        <v>2047</v>
      </c>
      <c r="AK1118">
        <v>12.01</v>
      </c>
      <c r="AL1118">
        <v>35</v>
      </c>
      <c r="AM1118" s="110" t="str">
        <f t="shared" si="17"/>
        <v>&lt; 25mph</v>
      </c>
    </row>
    <row r="1119" spans="1:39" x14ac:dyDescent="0.45">
      <c r="A1119">
        <f>1+A139</f>
        <v>10002</v>
      </c>
      <c r="B1119" t="s">
        <v>422</v>
      </c>
      <c r="D1119" s="114">
        <v>43412</v>
      </c>
      <c r="E1119">
        <v>2018</v>
      </c>
      <c r="F1119" s="112">
        <v>0.6</v>
      </c>
      <c r="G1119">
        <v>34.234999999999999</v>
      </c>
      <c r="H1119">
        <v>-118.70128</v>
      </c>
      <c r="I1119" t="s">
        <v>41</v>
      </c>
      <c r="J1119" t="s">
        <v>42</v>
      </c>
      <c r="K1119" t="s">
        <v>9</v>
      </c>
      <c r="M1119" t="s">
        <v>9</v>
      </c>
      <c r="N1119" t="s">
        <v>43</v>
      </c>
      <c r="O1119" t="s">
        <v>412</v>
      </c>
      <c r="AG1119" t="s">
        <v>331</v>
      </c>
      <c r="AH1119" t="s">
        <v>2048</v>
      </c>
      <c r="AI1119">
        <v>4.72</v>
      </c>
      <c r="AJ1119" t="s">
        <v>2049</v>
      </c>
      <c r="AK1119">
        <v>16.22</v>
      </c>
      <c r="AL1119">
        <v>224</v>
      </c>
      <c r="AM1119" s="110" t="str">
        <f t="shared" si="17"/>
        <v>&lt; 25mph</v>
      </c>
    </row>
    <row r="1120" spans="1:39" x14ac:dyDescent="0.45">
      <c r="A1120">
        <f>1+A89</f>
        <v>10005</v>
      </c>
      <c r="B1120" t="str">
        <f>""</f>
        <v/>
      </c>
      <c r="C1120" t="s">
        <v>314</v>
      </c>
      <c r="D1120" s="114">
        <v>43617</v>
      </c>
      <c r="E1120">
        <v>2019</v>
      </c>
      <c r="F1120" s="112">
        <v>0.47916666666666669</v>
      </c>
      <c r="G1120">
        <v>34.519815000000001</v>
      </c>
      <c r="H1120">
        <v>-118.21477299999999</v>
      </c>
      <c r="I1120" t="s">
        <v>41</v>
      </c>
      <c r="J1120" t="s">
        <v>42</v>
      </c>
      <c r="K1120" t="s">
        <v>3</v>
      </c>
      <c r="L1120" t="s">
        <v>3</v>
      </c>
      <c r="N1120" t="s">
        <v>133</v>
      </c>
      <c r="P1120" t="s">
        <v>315</v>
      </c>
      <c r="Q1120" t="s">
        <v>315</v>
      </c>
      <c r="R1120" t="s">
        <v>61</v>
      </c>
      <c r="S1120" t="s">
        <v>62</v>
      </c>
      <c r="T1120" t="s">
        <v>49</v>
      </c>
      <c r="U1120" t="s">
        <v>316</v>
      </c>
      <c r="V1120">
        <v>12</v>
      </c>
      <c r="W1120" t="s">
        <v>51</v>
      </c>
      <c r="X1120" t="s">
        <v>52</v>
      </c>
      <c r="Y1120" t="s">
        <v>53</v>
      </c>
      <c r="Z1120" t="s">
        <v>75</v>
      </c>
      <c r="AC1120" t="s">
        <v>86</v>
      </c>
      <c r="AD1120" t="s">
        <v>52</v>
      </c>
      <c r="AG1120" t="s">
        <v>137</v>
      </c>
      <c r="AH1120" t="s">
        <v>847</v>
      </c>
      <c r="AI1120">
        <v>5.18</v>
      </c>
      <c r="AJ1120" t="s">
        <v>2050</v>
      </c>
      <c r="AK1120">
        <v>14</v>
      </c>
      <c r="AL1120">
        <v>10</v>
      </c>
      <c r="AM1120" s="110" t="str">
        <f t="shared" si="17"/>
        <v>&lt; 25mph</v>
      </c>
    </row>
    <row r="1121" spans="1:39" x14ac:dyDescent="0.45">
      <c r="A1121" t="str">
        <f ca="1">1+A56</f>
        <v/>
      </c>
      <c r="B1121" t="str">
        <f>""</f>
        <v/>
      </c>
      <c r="C1121" t="s">
        <v>229</v>
      </c>
      <c r="D1121" s="114">
        <v>42809</v>
      </c>
      <c r="E1121">
        <v>2017</v>
      </c>
      <c r="F1121" s="112">
        <v>0.55763888888888891</v>
      </c>
      <c r="G1121">
        <v>34.053449000000001</v>
      </c>
      <c r="H1121">
        <v>-116.97100500000001</v>
      </c>
      <c r="I1121" t="s">
        <v>41</v>
      </c>
      <c r="J1121" t="s">
        <v>42</v>
      </c>
      <c r="K1121" t="s">
        <v>3</v>
      </c>
      <c r="L1121" t="s">
        <v>3</v>
      </c>
      <c r="N1121" t="s">
        <v>43</v>
      </c>
      <c r="O1121" t="s">
        <v>230</v>
      </c>
      <c r="P1121" t="s">
        <v>231</v>
      </c>
      <c r="Q1121" t="s">
        <v>231</v>
      </c>
      <c r="R1121" t="s">
        <v>61</v>
      </c>
      <c r="S1121" t="s">
        <v>62</v>
      </c>
      <c r="T1121" t="s">
        <v>49</v>
      </c>
      <c r="U1121" t="s">
        <v>153</v>
      </c>
      <c r="V1121">
        <v>12</v>
      </c>
      <c r="W1121" t="s">
        <v>51</v>
      </c>
      <c r="X1121" t="s">
        <v>52</v>
      </c>
      <c r="Y1121" t="s">
        <v>53</v>
      </c>
      <c r="Z1121" t="s">
        <v>54</v>
      </c>
      <c r="AA1121" s="114">
        <v>42809</v>
      </c>
      <c r="AB1121" s="112">
        <v>0.55763888888888891</v>
      </c>
      <c r="AC1121" t="s">
        <v>37</v>
      </c>
      <c r="AD1121" t="s">
        <v>56</v>
      </c>
      <c r="AE1121" t="s">
        <v>112</v>
      </c>
      <c r="AF1121" t="s">
        <v>70</v>
      </c>
      <c r="AG1121" t="s">
        <v>55</v>
      </c>
      <c r="AH1121" t="s">
        <v>533</v>
      </c>
      <c r="AI1121">
        <v>4.7</v>
      </c>
      <c r="AJ1121" t="s">
        <v>2051</v>
      </c>
      <c r="AK1121">
        <v>12.01</v>
      </c>
      <c r="AL1121">
        <v>36</v>
      </c>
      <c r="AM1121" s="110" t="str">
        <f t="shared" si="17"/>
        <v>&lt; 25mph</v>
      </c>
    </row>
    <row r="1122" spans="1:39" x14ac:dyDescent="0.45">
      <c r="A1122" t="str">
        <f ca="1">1+A27</f>
        <v/>
      </c>
      <c r="B1122" t="str">
        <f>""</f>
        <v/>
      </c>
      <c r="C1122" t="s">
        <v>156</v>
      </c>
      <c r="D1122" s="114">
        <v>42481</v>
      </c>
      <c r="E1122">
        <v>2016</v>
      </c>
      <c r="F1122" s="112">
        <v>0.51388888888888884</v>
      </c>
      <c r="G1122">
        <v>34.333927000000003</v>
      </c>
      <c r="H1122">
        <v>-119.27482500000001</v>
      </c>
      <c r="I1122" t="s">
        <v>41</v>
      </c>
      <c r="J1122" t="s">
        <v>42</v>
      </c>
      <c r="K1122" t="s">
        <v>4</v>
      </c>
      <c r="L1122" t="s">
        <v>4</v>
      </c>
      <c r="N1122" t="s">
        <v>43</v>
      </c>
      <c r="O1122" t="s">
        <v>157</v>
      </c>
      <c r="P1122" t="s">
        <v>158</v>
      </c>
      <c r="Q1122" t="s">
        <v>158</v>
      </c>
      <c r="R1122" t="s">
        <v>61</v>
      </c>
      <c r="S1122" t="s">
        <v>62</v>
      </c>
      <c r="T1122" t="s">
        <v>49</v>
      </c>
      <c r="U1122" t="s">
        <v>56</v>
      </c>
      <c r="V1122">
        <v>66</v>
      </c>
      <c r="W1122" t="s">
        <v>111</v>
      </c>
      <c r="X1122" t="s">
        <v>52</v>
      </c>
      <c r="Y1122" t="s">
        <v>53</v>
      </c>
      <c r="Z1122" t="s">
        <v>54</v>
      </c>
      <c r="AA1122" s="114">
        <v>42481</v>
      </c>
      <c r="AB1122" s="112">
        <v>0.51388888888888884</v>
      </c>
      <c r="AC1122" t="s">
        <v>37</v>
      </c>
      <c r="AD1122" t="s">
        <v>56</v>
      </c>
      <c r="AE1122" t="s">
        <v>112</v>
      </c>
      <c r="AF1122" t="s">
        <v>70</v>
      </c>
      <c r="AG1122" t="s">
        <v>55</v>
      </c>
      <c r="AH1122" t="s">
        <v>483</v>
      </c>
      <c r="AI1122">
        <v>7.52</v>
      </c>
      <c r="AJ1122" t="s">
        <v>2052</v>
      </c>
      <c r="AK1122">
        <v>17</v>
      </c>
      <c r="AL1122">
        <v>26</v>
      </c>
      <c r="AM1122" s="110" t="str">
        <f t="shared" si="17"/>
        <v>&lt; 25mph</v>
      </c>
    </row>
    <row r="1123" spans="1:39" x14ac:dyDescent="0.45">
      <c r="A1123" t="str">
        <f ca="1">1+A65</f>
        <v/>
      </c>
      <c r="B1123" t="str">
        <f>""</f>
        <v/>
      </c>
      <c r="C1123" t="s">
        <v>249</v>
      </c>
      <c r="D1123" s="114">
        <v>42896</v>
      </c>
      <c r="E1123">
        <v>2017</v>
      </c>
      <c r="F1123" s="112">
        <v>0.51180555555555551</v>
      </c>
      <c r="G1123">
        <v>35.596595999999998</v>
      </c>
      <c r="H1123">
        <v>-118.491719</v>
      </c>
      <c r="I1123" t="s">
        <v>41</v>
      </c>
      <c r="J1123" t="s">
        <v>42</v>
      </c>
      <c r="K1123" t="s">
        <v>6</v>
      </c>
      <c r="L1123" t="s">
        <v>6</v>
      </c>
      <c r="N1123" t="s">
        <v>43</v>
      </c>
      <c r="O1123" t="s">
        <v>230</v>
      </c>
      <c r="P1123" t="s">
        <v>250</v>
      </c>
      <c r="Q1123" t="s">
        <v>250</v>
      </c>
      <c r="R1123" t="s">
        <v>61</v>
      </c>
      <c r="S1123" t="s">
        <v>62</v>
      </c>
      <c r="T1123" t="s">
        <v>49</v>
      </c>
      <c r="U1123" t="s">
        <v>56</v>
      </c>
      <c r="V1123" t="s">
        <v>251</v>
      </c>
      <c r="W1123" t="s">
        <v>51</v>
      </c>
      <c r="X1123" t="s">
        <v>52</v>
      </c>
      <c r="Y1123" t="s">
        <v>53</v>
      </c>
      <c r="Z1123" t="s">
        <v>54</v>
      </c>
      <c r="AA1123" s="114">
        <v>42896</v>
      </c>
      <c r="AB1123" s="112">
        <v>0.51180555555555551</v>
      </c>
      <c r="AC1123" t="s">
        <v>86</v>
      </c>
      <c r="AD1123" t="s">
        <v>52</v>
      </c>
      <c r="AE1123" t="s">
        <v>56</v>
      </c>
      <c r="AF1123" t="s">
        <v>56</v>
      </c>
      <c r="AG1123" t="s">
        <v>55</v>
      </c>
      <c r="AH1123" t="s">
        <v>893</v>
      </c>
      <c r="AI1123">
        <v>5.3</v>
      </c>
      <c r="AJ1123" t="s">
        <v>2053</v>
      </c>
      <c r="AK1123">
        <v>43.62</v>
      </c>
      <c r="AL1123">
        <v>36</v>
      </c>
      <c r="AM1123" s="110" t="str">
        <f t="shared" si="17"/>
        <v>40-55mph</v>
      </c>
    </row>
    <row r="1124" spans="1:39" x14ac:dyDescent="0.45">
      <c r="A1124" t="str">
        <f ca="1">1+A100</f>
        <v/>
      </c>
      <c r="B1124" t="str">
        <f>""</f>
        <v/>
      </c>
      <c r="C1124" t="s">
        <v>345</v>
      </c>
      <c r="D1124" s="114">
        <v>43720</v>
      </c>
      <c r="E1124">
        <v>2019</v>
      </c>
      <c r="F1124" s="112">
        <v>0.92638888888888893</v>
      </c>
      <c r="G1124">
        <v>34.575785000000003</v>
      </c>
      <c r="H1124">
        <v>-118.692075</v>
      </c>
      <c r="I1124" t="s">
        <v>63</v>
      </c>
      <c r="J1124" t="s">
        <v>42</v>
      </c>
      <c r="K1124" t="s">
        <v>3</v>
      </c>
      <c r="L1124" t="s">
        <v>3</v>
      </c>
      <c r="N1124" t="s">
        <v>43</v>
      </c>
      <c r="O1124" t="s">
        <v>340</v>
      </c>
      <c r="P1124" t="s">
        <v>346</v>
      </c>
      <c r="Q1124" t="s">
        <v>346</v>
      </c>
      <c r="R1124" t="s">
        <v>61</v>
      </c>
      <c r="S1124" t="s">
        <v>62</v>
      </c>
      <c r="T1124" t="s">
        <v>49</v>
      </c>
      <c r="U1124" t="s">
        <v>64</v>
      </c>
      <c r="V1124">
        <v>16</v>
      </c>
      <c r="W1124" t="s">
        <v>51</v>
      </c>
      <c r="X1124" t="s">
        <v>52</v>
      </c>
      <c r="Y1124" t="s">
        <v>53</v>
      </c>
      <c r="Z1124" t="s">
        <v>75</v>
      </c>
      <c r="AC1124" t="s">
        <v>37</v>
      </c>
      <c r="AE1124" t="s">
        <v>55</v>
      </c>
      <c r="AF1124" t="s">
        <v>70</v>
      </c>
      <c r="AG1124" t="s">
        <v>55</v>
      </c>
      <c r="AH1124" t="s">
        <v>920</v>
      </c>
      <c r="AI1124">
        <v>6.6</v>
      </c>
      <c r="AJ1124" t="s">
        <v>2054</v>
      </c>
      <c r="AK1124">
        <v>31</v>
      </c>
      <c r="AL1124">
        <v>26</v>
      </c>
      <c r="AM1124" s="110" t="str">
        <f t="shared" si="17"/>
        <v>25-40mph</v>
      </c>
    </row>
    <row r="1125" spans="1:39" x14ac:dyDescent="0.45">
      <c r="A1125" t="str">
        <f ca="1">1+A115</f>
        <v/>
      </c>
      <c r="B1125" t="str">
        <f>""</f>
        <v/>
      </c>
      <c r="C1125" t="s">
        <v>380</v>
      </c>
      <c r="D1125" s="114">
        <v>44037</v>
      </c>
      <c r="E1125">
        <v>2020</v>
      </c>
      <c r="F1125" s="112">
        <v>0.55000000000000004</v>
      </c>
      <c r="G1125">
        <v>35.634526000000001</v>
      </c>
      <c r="H1125">
        <v>-118.387573</v>
      </c>
      <c r="I1125" t="s">
        <v>41</v>
      </c>
      <c r="J1125" t="s">
        <v>42</v>
      </c>
      <c r="K1125" t="s">
        <v>3</v>
      </c>
      <c r="L1125" t="s">
        <v>3</v>
      </c>
      <c r="N1125" t="s">
        <v>43</v>
      </c>
      <c r="O1125" t="s">
        <v>179</v>
      </c>
      <c r="P1125" t="s">
        <v>381</v>
      </c>
      <c r="Q1125" t="s">
        <v>381</v>
      </c>
      <c r="R1125" t="s">
        <v>62</v>
      </c>
      <c r="S1125" t="s">
        <v>62</v>
      </c>
      <c r="T1125" t="s">
        <v>49</v>
      </c>
      <c r="U1125" t="s">
        <v>153</v>
      </c>
      <c r="V1125">
        <v>12</v>
      </c>
      <c r="W1125" t="s">
        <v>51</v>
      </c>
      <c r="X1125" t="s">
        <v>52</v>
      </c>
      <c r="Y1125" t="s">
        <v>53</v>
      </c>
      <c r="Z1125" t="s">
        <v>75</v>
      </c>
      <c r="AC1125" t="s">
        <v>37</v>
      </c>
      <c r="AE1125" t="s">
        <v>112</v>
      </c>
      <c r="AF1125" t="s">
        <v>70</v>
      </c>
      <c r="AG1125" t="s">
        <v>321</v>
      </c>
      <c r="AH1125" t="s">
        <v>547</v>
      </c>
      <c r="AI1125">
        <v>1.86</v>
      </c>
      <c r="AJ1125" t="s">
        <v>2055</v>
      </c>
      <c r="AK1125">
        <v>5.99</v>
      </c>
      <c r="AL1125">
        <v>5</v>
      </c>
      <c r="AM1125" s="110" t="str">
        <f t="shared" si="17"/>
        <v>&lt; 25mph</v>
      </c>
    </row>
    <row r="1126" spans="1:39" x14ac:dyDescent="0.45">
      <c r="A1126" t="str">
        <f ca="1">1+A135</f>
        <v/>
      </c>
      <c r="B1126" t="s">
        <v>415</v>
      </c>
      <c r="D1126" s="114">
        <v>43074</v>
      </c>
      <c r="E1126">
        <v>2017</v>
      </c>
      <c r="F1126" s="112">
        <v>0.47986111111111113</v>
      </c>
      <c r="G1126">
        <v>34.452829999999999</v>
      </c>
      <c r="H1126">
        <v>-118.58188</v>
      </c>
      <c r="I1126" t="s">
        <v>41</v>
      </c>
      <c r="J1126" t="s">
        <v>42</v>
      </c>
      <c r="K1126" t="s">
        <v>9</v>
      </c>
      <c r="M1126" t="s">
        <v>9</v>
      </c>
      <c r="N1126" t="s">
        <v>43</v>
      </c>
      <c r="O1126" t="s">
        <v>292</v>
      </c>
      <c r="AG1126" t="s">
        <v>331</v>
      </c>
      <c r="AH1126" t="s">
        <v>1232</v>
      </c>
      <c r="AI1126">
        <v>5.1100000000000003</v>
      </c>
      <c r="AJ1126" t="s">
        <v>2056</v>
      </c>
      <c r="AK1126">
        <v>21</v>
      </c>
      <c r="AL1126">
        <v>13</v>
      </c>
      <c r="AM1126" s="110" t="str">
        <f t="shared" si="17"/>
        <v>&lt; 25mph</v>
      </c>
    </row>
    <row r="1127" spans="1:39" x14ac:dyDescent="0.45">
      <c r="A1127" t="str">
        <f ca="1">1+A67</f>
        <v/>
      </c>
      <c r="B1127" t="str">
        <f>""</f>
        <v/>
      </c>
      <c r="C1127" t="s">
        <v>255</v>
      </c>
      <c r="D1127" s="114">
        <v>42905</v>
      </c>
      <c r="E1127">
        <v>2017</v>
      </c>
      <c r="F1127" s="112">
        <v>0.79861111111111116</v>
      </c>
      <c r="G1127">
        <v>34.443441</v>
      </c>
      <c r="H1127">
        <v>-118.201604</v>
      </c>
      <c r="I1127" t="s">
        <v>41</v>
      </c>
      <c r="J1127" t="s">
        <v>42</v>
      </c>
      <c r="K1127" t="s">
        <v>3</v>
      </c>
      <c r="L1127" t="s">
        <v>3</v>
      </c>
      <c r="N1127" t="s">
        <v>256</v>
      </c>
      <c r="O1127" t="s">
        <v>56</v>
      </c>
      <c r="P1127" t="s">
        <v>257</v>
      </c>
      <c r="Q1127" t="s">
        <v>258</v>
      </c>
      <c r="R1127" t="s">
        <v>61</v>
      </c>
      <c r="S1127" t="s">
        <v>62</v>
      </c>
      <c r="T1127" t="s">
        <v>49</v>
      </c>
      <c r="U1127" t="s">
        <v>56</v>
      </c>
      <c r="V1127">
        <v>33</v>
      </c>
      <c r="W1127" t="s">
        <v>51</v>
      </c>
      <c r="X1127" t="s">
        <v>175</v>
      </c>
      <c r="Y1127" t="s">
        <v>53</v>
      </c>
      <c r="Z1127" t="s">
        <v>54</v>
      </c>
      <c r="AA1127" s="114">
        <v>42905</v>
      </c>
      <c r="AB1127" s="112">
        <v>0.86111111111111116</v>
      </c>
      <c r="AC1127" t="s">
        <v>86</v>
      </c>
      <c r="AD1127" t="s">
        <v>175</v>
      </c>
      <c r="AE1127" t="s">
        <v>56</v>
      </c>
      <c r="AF1127" t="s">
        <v>56</v>
      </c>
      <c r="AG1127" t="s">
        <v>55</v>
      </c>
      <c r="AH1127" t="s">
        <v>789</v>
      </c>
      <c r="AI1127">
        <v>7.19</v>
      </c>
      <c r="AJ1127" t="s">
        <v>2057</v>
      </c>
      <c r="AK1127">
        <v>32.32</v>
      </c>
      <c r="AL1127">
        <v>26</v>
      </c>
      <c r="AM1127" s="110" t="str">
        <f t="shared" si="17"/>
        <v>25-40mph</v>
      </c>
    </row>
    <row r="1128" spans="1:39" x14ac:dyDescent="0.45">
      <c r="A1128" t="str">
        <f ca="1">1+A104</f>
        <v/>
      </c>
      <c r="B1128" t="str">
        <f>""</f>
        <v/>
      </c>
      <c r="C1128" t="s">
        <v>355</v>
      </c>
      <c r="D1128" s="114">
        <v>43579</v>
      </c>
      <c r="E1128">
        <v>2019</v>
      </c>
      <c r="F1128" s="112">
        <v>0.69444444444444442</v>
      </c>
      <c r="G1128">
        <v>37.639133999999999</v>
      </c>
      <c r="H1128">
        <v>-118.858774</v>
      </c>
      <c r="I1128" t="s">
        <v>63</v>
      </c>
      <c r="J1128" t="s">
        <v>42</v>
      </c>
      <c r="K1128" t="s">
        <v>3</v>
      </c>
      <c r="L1128" t="s">
        <v>3</v>
      </c>
      <c r="N1128" t="s">
        <v>55</v>
      </c>
      <c r="P1128" t="s">
        <v>356</v>
      </c>
      <c r="Q1128" t="s">
        <v>356</v>
      </c>
      <c r="R1128" t="s">
        <v>47</v>
      </c>
      <c r="S1128" t="s">
        <v>48</v>
      </c>
      <c r="T1128" t="s">
        <v>49</v>
      </c>
      <c r="U1128" t="s">
        <v>153</v>
      </c>
      <c r="V1128">
        <v>12</v>
      </c>
      <c r="W1128" t="s">
        <v>51</v>
      </c>
      <c r="X1128" t="s">
        <v>52</v>
      </c>
      <c r="Y1128" t="s">
        <v>53</v>
      </c>
      <c r="Z1128" t="s">
        <v>75</v>
      </c>
      <c r="AC1128" t="s">
        <v>248</v>
      </c>
      <c r="AG1128" t="s">
        <v>55</v>
      </c>
      <c r="AH1128" t="s">
        <v>617</v>
      </c>
      <c r="AI1128">
        <v>2.2599999999999998</v>
      </c>
      <c r="AJ1128" t="s">
        <v>2058</v>
      </c>
      <c r="AK1128">
        <v>6.11</v>
      </c>
      <c r="AL1128">
        <v>10</v>
      </c>
      <c r="AM1128" s="110" t="str">
        <f t="shared" si="17"/>
        <v>&lt; 25mph</v>
      </c>
    </row>
    <row r="1129" spans="1:39" x14ac:dyDescent="0.45">
      <c r="A1129" t="str">
        <f ca="1">1+A4</f>
        <v/>
      </c>
      <c r="B1129" t="str">
        <f>""</f>
        <v/>
      </c>
      <c r="C1129" t="s">
        <v>71</v>
      </c>
      <c r="D1129" s="114">
        <v>42111</v>
      </c>
      <c r="E1129">
        <v>2015</v>
      </c>
      <c r="F1129" s="112">
        <v>0.36180555555555549</v>
      </c>
      <c r="G1129">
        <v>33.639702999999997</v>
      </c>
      <c r="H1129">
        <v>-116.900997</v>
      </c>
      <c r="I1129" t="s">
        <v>41</v>
      </c>
      <c r="J1129" t="s">
        <v>42</v>
      </c>
      <c r="K1129" t="s">
        <v>3</v>
      </c>
      <c r="L1129" t="s">
        <v>3</v>
      </c>
      <c r="N1129" t="s">
        <v>43</v>
      </c>
      <c r="O1129" t="s">
        <v>72</v>
      </c>
      <c r="P1129" t="s">
        <v>73</v>
      </c>
      <c r="Q1129" t="s">
        <v>74</v>
      </c>
      <c r="R1129" t="s">
        <v>61</v>
      </c>
      <c r="S1129" t="s">
        <v>62</v>
      </c>
      <c r="T1129" t="s">
        <v>49</v>
      </c>
      <c r="U1129" t="s">
        <v>56</v>
      </c>
      <c r="V1129">
        <v>12</v>
      </c>
      <c r="W1129" t="s">
        <v>51</v>
      </c>
      <c r="X1129" t="s">
        <v>63</v>
      </c>
      <c r="Y1129" t="s">
        <v>53</v>
      </c>
      <c r="Z1129" t="s">
        <v>75</v>
      </c>
      <c r="AA1129" t="s">
        <v>76</v>
      </c>
      <c r="AB1129" t="s">
        <v>56</v>
      </c>
      <c r="AC1129" t="s">
        <v>63</v>
      </c>
      <c r="AD1129" t="s">
        <v>56</v>
      </c>
      <c r="AE1129" t="s">
        <v>56</v>
      </c>
      <c r="AF1129" t="s">
        <v>56</v>
      </c>
      <c r="AG1129" t="s">
        <v>55</v>
      </c>
      <c r="AH1129" t="s">
        <v>791</v>
      </c>
      <c r="AI1129">
        <v>3.23</v>
      </c>
      <c r="AJ1129" t="s">
        <v>2059</v>
      </c>
      <c r="AK1129">
        <v>15.99</v>
      </c>
      <c r="AL1129">
        <v>16</v>
      </c>
      <c r="AM1129" s="110" t="str">
        <f t="shared" si="17"/>
        <v>&lt; 25mph</v>
      </c>
    </row>
    <row r="1130" spans="1:39" x14ac:dyDescent="0.45">
      <c r="A1130">
        <f>1+A32</f>
        <v>10006</v>
      </c>
      <c r="B1130" t="str">
        <f>""</f>
        <v/>
      </c>
      <c r="C1130" t="s">
        <v>167</v>
      </c>
      <c r="D1130" s="114">
        <v>42502</v>
      </c>
      <c r="E1130">
        <v>2016</v>
      </c>
      <c r="F1130" s="112">
        <v>0.37152777777777779</v>
      </c>
      <c r="G1130">
        <v>34.473616</v>
      </c>
      <c r="H1130">
        <v>-120.21599500000001</v>
      </c>
      <c r="I1130" t="s">
        <v>41</v>
      </c>
      <c r="J1130" t="s">
        <v>42</v>
      </c>
      <c r="K1130" t="s">
        <v>3</v>
      </c>
      <c r="L1130" t="s">
        <v>3</v>
      </c>
      <c r="N1130" t="s">
        <v>43</v>
      </c>
      <c r="O1130" t="s">
        <v>168</v>
      </c>
      <c r="P1130" t="s">
        <v>170</v>
      </c>
      <c r="Q1130" t="s">
        <v>170</v>
      </c>
      <c r="R1130" t="s">
        <v>47</v>
      </c>
      <c r="S1130" t="s">
        <v>48</v>
      </c>
      <c r="T1130" t="s">
        <v>49</v>
      </c>
      <c r="U1130" t="s">
        <v>56</v>
      </c>
      <c r="V1130">
        <v>16</v>
      </c>
      <c r="W1130" t="s">
        <v>51</v>
      </c>
      <c r="X1130" t="s">
        <v>52</v>
      </c>
      <c r="Y1130" t="s">
        <v>53</v>
      </c>
      <c r="Z1130" t="s">
        <v>54</v>
      </c>
      <c r="AA1130" s="114">
        <v>42502</v>
      </c>
      <c r="AB1130" s="112">
        <v>0.37152777777777779</v>
      </c>
      <c r="AC1130" t="s">
        <v>86</v>
      </c>
      <c r="AD1130" t="s">
        <v>87</v>
      </c>
      <c r="AE1130" t="s">
        <v>56</v>
      </c>
      <c r="AF1130" t="s">
        <v>56</v>
      </c>
      <c r="AG1130" t="s">
        <v>55</v>
      </c>
      <c r="AH1130" t="s">
        <v>491</v>
      </c>
      <c r="AI1130">
        <v>0.67</v>
      </c>
      <c r="AJ1130" t="s">
        <v>2060</v>
      </c>
      <c r="AK1130">
        <v>0</v>
      </c>
      <c r="AL1130">
        <v>12</v>
      </c>
      <c r="AM1130" s="110" t="str">
        <f t="shared" si="17"/>
        <v>&lt; 25mph</v>
      </c>
    </row>
    <row r="1131" spans="1:39" x14ac:dyDescent="0.45">
      <c r="A1131">
        <f>1+A89</f>
        <v>10005</v>
      </c>
      <c r="B1131" t="str">
        <f>""</f>
        <v/>
      </c>
      <c r="C1131" t="s">
        <v>314</v>
      </c>
      <c r="D1131" s="114">
        <v>43617</v>
      </c>
      <c r="E1131">
        <v>2019</v>
      </c>
      <c r="F1131" s="112">
        <v>0.47916666666666669</v>
      </c>
      <c r="G1131">
        <v>34.519815000000001</v>
      </c>
      <c r="H1131">
        <v>-118.21477299999999</v>
      </c>
      <c r="I1131" t="s">
        <v>41</v>
      </c>
      <c r="J1131" t="s">
        <v>42</v>
      </c>
      <c r="K1131" t="s">
        <v>3</v>
      </c>
      <c r="L1131" t="s">
        <v>3</v>
      </c>
      <c r="N1131" t="s">
        <v>133</v>
      </c>
      <c r="P1131" t="s">
        <v>315</v>
      </c>
      <c r="Q1131" t="s">
        <v>315</v>
      </c>
      <c r="R1131" t="s">
        <v>61</v>
      </c>
      <c r="S1131" t="s">
        <v>62</v>
      </c>
      <c r="T1131" t="s">
        <v>49</v>
      </c>
      <c r="U1131" t="s">
        <v>316</v>
      </c>
      <c r="V1131">
        <v>12</v>
      </c>
      <c r="W1131" t="s">
        <v>51</v>
      </c>
      <c r="X1131" t="s">
        <v>52</v>
      </c>
      <c r="Y1131" t="s">
        <v>53</v>
      </c>
      <c r="Z1131" t="s">
        <v>75</v>
      </c>
      <c r="AC1131" t="s">
        <v>86</v>
      </c>
      <c r="AD1131" t="s">
        <v>52</v>
      </c>
      <c r="AG1131" t="s">
        <v>137</v>
      </c>
      <c r="AH1131" t="s">
        <v>500</v>
      </c>
      <c r="AI1131">
        <v>6.51</v>
      </c>
      <c r="AJ1131" t="s">
        <v>2061</v>
      </c>
      <c r="AK1131">
        <v>34.99</v>
      </c>
      <c r="AL1131">
        <v>14</v>
      </c>
      <c r="AM1131" s="110" t="str">
        <f t="shared" si="17"/>
        <v>25-40mph</v>
      </c>
    </row>
    <row r="1132" spans="1:39" x14ac:dyDescent="0.45">
      <c r="A1132" t="str">
        <f ca="1">1+A66</f>
        <v/>
      </c>
      <c r="B1132" t="str">
        <f>""</f>
        <v/>
      </c>
      <c r="C1132" t="s">
        <v>252</v>
      </c>
      <c r="D1132" s="114">
        <v>42900</v>
      </c>
      <c r="E1132">
        <v>2017</v>
      </c>
      <c r="F1132" s="112">
        <v>0.64722222222222225</v>
      </c>
      <c r="G1132">
        <v>34.411816000000002</v>
      </c>
      <c r="H1132">
        <v>-117.59245900000001</v>
      </c>
      <c r="I1132" t="s">
        <v>41</v>
      </c>
      <c r="J1132" t="s">
        <v>42</v>
      </c>
      <c r="K1132" t="s">
        <v>3</v>
      </c>
      <c r="L1132" t="s">
        <v>3</v>
      </c>
      <c r="N1132" t="s">
        <v>43</v>
      </c>
      <c r="O1132" t="s">
        <v>253</v>
      </c>
      <c r="P1132" t="s">
        <v>254</v>
      </c>
      <c r="Q1132" t="s">
        <v>254</v>
      </c>
      <c r="R1132" t="s">
        <v>47</v>
      </c>
      <c r="S1132" t="s">
        <v>48</v>
      </c>
      <c r="T1132" t="s">
        <v>49</v>
      </c>
      <c r="U1132" t="s">
        <v>153</v>
      </c>
      <c r="V1132">
        <v>12</v>
      </c>
      <c r="W1132" t="s">
        <v>51</v>
      </c>
      <c r="X1132" t="s">
        <v>52</v>
      </c>
      <c r="Y1132" t="s">
        <v>53</v>
      </c>
      <c r="Z1132" t="s">
        <v>75</v>
      </c>
      <c r="AA1132" t="s">
        <v>76</v>
      </c>
      <c r="AB1132" t="s">
        <v>56</v>
      </c>
      <c r="AC1132" t="s">
        <v>37</v>
      </c>
      <c r="AD1132" t="s">
        <v>56</v>
      </c>
      <c r="AE1132" t="s">
        <v>141</v>
      </c>
      <c r="AF1132" t="s">
        <v>70</v>
      </c>
      <c r="AG1132" t="s">
        <v>55</v>
      </c>
      <c r="AH1132" t="s">
        <v>549</v>
      </c>
      <c r="AI1132">
        <v>4.7699999999999996</v>
      </c>
      <c r="AJ1132" t="s">
        <v>2062</v>
      </c>
      <c r="AK1132">
        <v>28.99</v>
      </c>
      <c r="AL1132">
        <v>35</v>
      </c>
      <c r="AM1132" s="110" t="str">
        <f t="shared" si="17"/>
        <v>25-40mph</v>
      </c>
    </row>
    <row r="1133" spans="1:39" x14ac:dyDescent="0.45">
      <c r="A1133" t="str">
        <f ca="1">1+A23</f>
        <v/>
      </c>
      <c r="B1133" t="str">
        <f>""</f>
        <v/>
      </c>
      <c r="C1133" t="s">
        <v>142</v>
      </c>
      <c r="D1133" s="114">
        <v>42286</v>
      </c>
      <c r="E1133">
        <v>2015</v>
      </c>
      <c r="F1133" s="112">
        <v>0.58333333333333337</v>
      </c>
      <c r="G1133">
        <v>33.575239000000003</v>
      </c>
      <c r="H1133">
        <v>-117.170044</v>
      </c>
      <c r="I1133" t="s">
        <v>41</v>
      </c>
      <c r="J1133" t="s">
        <v>42</v>
      </c>
      <c r="K1133" t="s">
        <v>4</v>
      </c>
      <c r="L1133" t="s">
        <v>4</v>
      </c>
      <c r="N1133" t="s">
        <v>43</v>
      </c>
      <c r="O1133" t="s">
        <v>143</v>
      </c>
      <c r="P1133" t="s">
        <v>144</v>
      </c>
      <c r="Q1133" t="s">
        <v>145</v>
      </c>
      <c r="R1133" t="s">
        <v>47</v>
      </c>
      <c r="S1133" t="s">
        <v>48</v>
      </c>
      <c r="T1133" t="s">
        <v>49</v>
      </c>
      <c r="U1133" t="s">
        <v>56</v>
      </c>
      <c r="V1133">
        <v>12</v>
      </c>
      <c r="W1133" t="s">
        <v>51</v>
      </c>
      <c r="X1133" t="s">
        <v>63</v>
      </c>
      <c r="Y1133" t="s">
        <v>53</v>
      </c>
      <c r="Z1133" t="s">
        <v>75</v>
      </c>
      <c r="AA1133" t="s">
        <v>76</v>
      </c>
      <c r="AB1133" t="s">
        <v>56</v>
      </c>
      <c r="AC1133" t="s">
        <v>86</v>
      </c>
      <c r="AD1133" t="s">
        <v>146</v>
      </c>
      <c r="AE1133" t="s">
        <v>56</v>
      </c>
      <c r="AF1133" t="s">
        <v>56</v>
      </c>
      <c r="AG1133" t="s">
        <v>55</v>
      </c>
      <c r="AH1133" t="s">
        <v>464</v>
      </c>
      <c r="AI1133">
        <v>5.21</v>
      </c>
      <c r="AJ1133" t="s">
        <v>2063</v>
      </c>
      <c r="AK1133">
        <v>11.01</v>
      </c>
      <c r="AL1133">
        <v>27</v>
      </c>
      <c r="AM1133" s="110" t="str">
        <f t="shared" si="17"/>
        <v>&lt; 25mph</v>
      </c>
    </row>
    <row r="1134" spans="1:39" x14ac:dyDescent="0.45">
      <c r="A1134" t="str">
        <f ca="1">1+A81</f>
        <v/>
      </c>
      <c r="B1134" t="str">
        <f>""</f>
        <v/>
      </c>
      <c r="C1134" t="s">
        <v>291</v>
      </c>
      <c r="D1134" s="114">
        <v>43287</v>
      </c>
      <c r="E1134">
        <v>2018</v>
      </c>
      <c r="F1134" s="112">
        <v>0.23472222222222219</v>
      </c>
      <c r="G1134">
        <v>34.674356000000003</v>
      </c>
      <c r="H1134">
        <v>-118.45173699999999</v>
      </c>
      <c r="I1134" t="s">
        <v>41</v>
      </c>
      <c r="J1134" t="s">
        <v>42</v>
      </c>
      <c r="K1134" t="s">
        <v>3</v>
      </c>
      <c r="L1134" t="s">
        <v>3</v>
      </c>
      <c r="N1134" t="s">
        <v>43</v>
      </c>
      <c r="O1134" t="s">
        <v>292</v>
      </c>
      <c r="P1134" t="s">
        <v>293</v>
      </c>
      <c r="Q1134" t="s">
        <v>294</v>
      </c>
      <c r="R1134" t="s">
        <v>61</v>
      </c>
      <c r="S1134" t="s">
        <v>62</v>
      </c>
      <c r="T1134" t="s">
        <v>49</v>
      </c>
      <c r="U1134" t="s">
        <v>56</v>
      </c>
      <c r="V1134">
        <v>12</v>
      </c>
      <c r="W1134" t="s">
        <v>51</v>
      </c>
      <c r="X1134" t="s">
        <v>52</v>
      </c>
      <c r="Y1134" t="s">
        <v>53</v>
      </c>
      <c r="Z1134" t="s">
        <v>54</v>
      </c>
      <c r="AA1134" s="114">
        <v>43287</v>
      </c>
      <c r="AB1134" s="112">
        <v>0.23472222222222219</v>
      </c>
      <c r="AC1134" t="s">
        <v>37</v>
      </c>
      <c r="AD1134" t="s">
        <v>56</v>
      </c>
      <c r="AE1134" t="s">
        <v>80</v>
      </c>
      <c r="AF1134" t="s">
        <v>81</v>
      </c>
      <c r="AG1134" t="s">
        <v>55</v>
      </c>
      <c r="AH1134" t="s">
        <v>576</v>
      </c>
      <c r="AI1134">
        <v>4.96</v>
      </c>
      <c r="AJ1134" t="s">
        <v>2064</v>
      </c>
      <c r="AK1134">
        <v>31</v>
      </c>
      <c r="AL1134">
        <v>5</v>
      </c>
      <c r="AM1134" s="110" t="str">
        <f t="shared" si="17"/>
        <v>25-40mph</v>
      </c>
    </row>
    <row r="1135" spans="1:39" x14ac:dyDescent="0.45">
      <c r="A1135" t="str">
        <f ca="1">1+A93</f>
        <v/>
      </c>
      <c r="B1135" t="str">
        <f>""</f>
        <v/>
      </c>
      <c r="C1135" t="s">
        <v>325</v>
      </c>
      <c r="D1135" s="114">
        <v>43639</v>
      </c>
      <c r="E1135">
        <v>2019</v>
      </c>
      <c r="F1135" s="112">
        <v>0.60972222222222228</v>
      </c>
      <c r="G1135">
        <v>33.641634000000003</v>
      </c>
      <c r="H1135">
        <v>-117.242026</v>
      </c>
      <c r="I1135" t="s">
        <v>41</v>
      </c>
      <c r="J1135" t="s">
        <v>42</v>
      </c>
      <c r="K1135" t="s">
        <v>3</v>
      </c>
      <c r="L1135" t="s">
        <v>3</v>
      </c>
      <c r="N1135" t="s">
        <v>43</v>
      </c>
      <c r="O1135" t="s">
        <v>326</v>
      </c>
      <c r="P1135" t="s">
        <v>327</v>
      </c>
      <c r="Q1135" t="s">
        <v>327</v>
      </c>
      <c r="R1135" t="s">
        <v>47</v>
      </c>
      <c r="S1135" t="s">
        <v>48</v>
      </c>
      <c r="T1135" t="s">
        <v>49</v>
      </c>
      <c r="U1135" t="s">
        <v>310</v>
      </c>
      <c r="V1135">
        <v>12</v>
      </c>
      <c r="W1135" t="s">
        <v>51</v>
      </c>
      <c r="X1135" t="s">
        <v>52</v>
      </c>
      <c r="Y1135" t="s">
        <v>53</v>
      </c>
      <c r="Z1135" t="s">
        <v>54</v>
      </c>
      <c r="AA1135" s="114">
        <v>43639</v>
      </c>
      <c r="AB1135" s="112">
        <v>0.60972222222222228</v>
      </c>
      <c r="AC1135" t="s">
        <v>37</v>
      </c>
      <c r="AE1135" t="s">
        <v>141</v>
      </c>
      <c r="AF1135" t="s">
        <v>70</v>
      </c>
      <c r="AG1135" t="s">
        <v>321</v>
      </c>
      <c r="AH1135" t="s">
        <v>597</v>
      </c>
      <c r="AI1135">
        <v>5.1100000000000003</v>
      </c>
      <c r="AJ1135" t="s">
        <v>2065</v>
      </c>
      <c r="AK1135">
        <v>12.01</v>
      </c>
      <c r="AL1135">
        <v>16</v>
      </c>
      <c r="AM1135" s="110" t="str">
        <f t="shared" si="17"/>
        <v>&lt; 25mph</v>
      </c>
    </row>
    <row r="1136" spans="1:39" x14ac:dyDescent="0.45">
      <c r="A1136" t="str">
        <f ca="1">1+A140</f>
        <v/>
      </c>
      <c r="B1136" t="s">
        <v>423</v>
      </c>
      <c r="D1136" s="114">
        <v>43674</v>
      </c>
      <c r="E1136">
        <v>2019</v>
      </c>
      <c r="F1136" s="112">
        <v>0.58333333333333337</v>
      </c>
      <c r="G1136">
        <v>33.997528000000003</v>
      </c>
      <c r="H1136">
        <v>-117.769766</v>
      </c>
      <c r="I1136" t="s">
        <v>41</v>
      </c>
      <c r="J1136" t="s">
        <v>42</v>
      </c>
      <c r="K1136" t="s">
        <v>6</v>
      </c>
      <c r="M1136" t="s">
        <v>6</v>
      </c>
      <c r="N1136" t="s">
        <v>43</v>
      </c>
      <c r="O1136" t="s">
        <v>424</v>
      </c>
      <c r="AC1136" t="s">
        <v>37</v>
      </c>
      <c r="AE1136" t="s">
        <v>425</v>
      </c>
      <c r="AG1136" t="s">
        <v>331</v>
      </c>
      <c r="AH1136" t="s">
        <v>559</v>
      </c>
      <c r="AI1136">
        <v>4.58</v>
      </c>
      <c r="AJ1136" t="s">
        <v>2066</v>
      </c>
      <c r="AK1136">
        <v>8.01</v>
      </c>
      <c r="AL1136">
        <v>32</v>
      </c>
      <c r="AM1136" s="110" t="str">
        <f t="shared" si="17"/>
        <v>&lt; 25mph</v>
      </c>
    </row>
    <row r="1137" spans="1:39" x14ac:dyDescent="0.45">
      <c r="A1137">
        <f>1+A139</f>
        <v>10002</v>
      </c>
      <c r="B1137" t="s">
        <v>422</v>
      </c>
      <c r="D1137" s="114">
        <v>43412</v>
      </c>
      <c r="E1137">
        <v>2018</v>
      </c>
      <c r="F1137" s="112">
        <v>0.6</v>
      </c>
      <c r="G1137">
        <v>34.234999999999999</v>
      </c>
      <c r="H1137">
        <v>-118.70128</v>
      </c>
      <c r="I1137" t="s">
        <v>41</v>
      </c>
      <c r="J1137" t="s">
        <v>42</v>
      </c>
      <c r="K1137" t="s">
        <v>9</v>
      </c>
      <c r="M1137" t="s">
        <v>9</v>
      </c>
      <c r="N1137" t="s">
        <v>43</v>
      </c>
      <c r="O1137" t="s">
        <v>412</v>
      </c>
      <c r="AG1137" t="s">
        <v>331</v>
      </c>
      <c r="AH1137" t="s">
        <v>672</v>
      </c>
      <c r="AI1137">
        <v>3.51</v>
      </c>
      <c r="AJ1137" t="s">
        <v>2067</v>
      </c>
      <c r="AK1137">
        <v>15.99</v>
      </c>
      <c r="AL1137">
        <v>119</v>
      </c>
      <c r="AM1137" s="110" t="str">
        <f t="shared" si="17"/>
        <v>&lt; 25mph</v>
      </c>
    </row>
    <row r="1138" spans="1:39" x14ac:dyDescent="0.45">
      <c r="A1138" t="str">
        <f ca="1">1+A44</f>
        <v/>
      </c>
      <c r="B1138" t="str">
        <f>""</f>
        <v/>
      </c>
      <c r="C1138" t="s">
        <v>201</v>
      </c>
      <c r="D1138" s="114">
        <v>42629</v>
      </c>
      <c r="E1138">
        <v>2016</v>
      </c>
      <c r="F1138" s="112">
        <v>0.79305555555555551</v>
      </c>
      <c r="G1138">
        <v>34.485118999999997</v>
      </c>
      <c r="H1138">
        <v>-119.300054</v>
      </c>
      <c r="I1138" t="s">
        <v>41</v>
      </c>
      <c r="J1138" t="s">
        <v>42</v>
      </c>
      <c r="K1138" t="s">
        <v>3</v>
      </c>
      <c r="L1138" t="s">
        <v>3</v>
      </c>
      <c r="N1138" t="s">
        <v>43</v>
      </c>
      <c r="O1138" t="s">
        <v>202</v>
      </c>
      <c r="P1138" t="s">
        <v>203</v>
      </c>
      <c r="Q1138" t="s">
        <v>203</v>
      </c>
      <c r="R1138" t="s">
        <v>61</v>
      </c>
      <c r="S1138" t="s">
        <v>62</v>
      </c>
      <c r="T1138" t="s">
        <v>49</v>
      </c>
      <c r="U1138" t="s">
        <v>56</v>
      </c>
      <c r="V1138">
        <v>16</v>
      </c>
      <c r="W1138" t="s">
        <v>51</v>
      </c>
      <c r="X1138" t="s">
        <v>52</v>
      </c>
      <c r="Y1138" t="s">
        <v>53</v>
      </c>
      <c r="Z1138" t="s">
        <v>54</v>
      </c>
      <c r="AA1138" s="114">
        <v>42629</v>
      </c>
      <c r="AB1138" s="112">
        <v>0.79305555555555551</v>
      </c>
      <c r="AC1138" t="s">
        <v>37</v>
      </c>
      <c r="AD1138" t="s">
        <v>56</v>
      </c>
      <c r="AE1138" t="s">
        <v>80</v>
      </c>
      <c r="AF1138" t="s">
        <v>81</v>
      </c>
      <c r="AG1138" t="s">
        <v>55</v>
      </c>
      <c r="AH1138" t="s">
        <v>1688</v>
      </c>
      <c r="AI1138">
        <v>6.83</v>
      </c>
      <c r="AJ1138" t="s">
        <v>2068</v>
      </c>
      <c r="AK1138">
        <v>7.45</v>
      </c>
      <c r="AL1138">
        <v>32</v>
      </c>
      <c r="AM1138" s="110" t="str">
        <f t="shared" si="17"/>
        <v>&lt; 25mph</v>
      </c>
    </row>
    <row r="1139" spans="1:39" x14ac:dyDescent="0.45">
      <c r="A1139" t="str">
        <f ca="1">1+A29</f>
        <v/>
      </c>
      <c r="B1139" t="str">
        <f>""</f>
        <v/>
      </c>
      <c r="C1139" t="s">
        <v>161</v>
      </c>
      <c r="D1139" s="114">
        <v>42485</v>
      </c>
      <c r="E1139">
        <v>2016</v>
      </c>
      <c r="F1139" s="112">
        <v>0.80208333333333337</v>
      </c>
      <c r="G1139">
        <v>36.137197999999998</v>
      </c>
      <c r="H1139">
        <v>-118.861515</v>
      </c>
      <c r="I1139" t="s">
        <v>41</v>
      </c>
      <c r="J1139" t="s">
        <v>42</v>
      </c>
      <c r="K1139" t="s">
        <v>4</v>
      </c>
      <c r="L1139" t="s">
        <v>4</v>
      </c>
      <c r="N1139" t="s">
        <v>43</v>
      </c>
      <c r="O1139" t="s">
        <v>101</v>
      </c>
      <c r="P1139" t="s">
        <v>162</v>
      </c>
      <c r="Q1139" t="s">
        <v>162</v>
      </c>
      <c r="R1139" t="s">
        <v>47</v>
      </c>
      <c r="S1139" t="s">
        <v>48</v>
      </c>
      <c r="T1139" t="s">
        <v>49</v>
      </c>
      <c r="U1139" t="s">
        <v>163</v>
      </c>
      <c r="V1139" t="s">
        <v>164</v>
      </c>
      <c r="W1139" t="s">
        <v>51</v>
      </c>
      <c r="X1139" t="s">
        <v>52</v>
      </c>
      <c r="Y1139" t="s">
        <v>53</v>
      </c>
      <c r="Z1139" t="s">
        <v>54</v>
      </c>
      <c r="AA1139" s="114">
        <v>42485</v>
      </c>
      <c r="AB1139" s="112">
        <v>0.80208333333333337</v>
      </c>
      <c r="AC1139" t="s">
        <v>86</v>
      </c>
      <c r="AD1139" t="s">
        <v>52</v>
      </c>
      <c r="AE1139" t="s">
        <v>56</v>
      </c>
      <c r="AF1139" t="s">
        <v>56</v>
      </c>
      <c r="AG1139" t="s">
        <v>55</v>
      </c>
      <c r="AH1139" t="s">
        <v>487</v>
      </c>
      <c r="AI1139">
        <v>6.51</v>
      </c>
      <c r="AJ1139" t="s">
        <v>2069</v>
      </c>
      <c r="AK1139">
        <v>14.99</v>
      </c>
      <c r="AL1139">
        <v>1</v>
      </c>
      <c r="AM1139" s="110" t="str">
        <f t="shared" si="17"/>
        <v>&lt; 25mph</v>
      </c>
    </row>
    <row r="1140" spans="1:39" x14ac:dyDescent="0.45">
      <c r="A1140" t="str">
        <f ca="1">1+A111</f>
        <v/>
      </c>
      <c r="B1140" t="str">
        <f>""</f>
        <v/>
      </c>
      <c r="C1140" t="s">
        <v>372</v>
      </c>
      <c r="D1140" s="114">
        <v>43995</v>
      </c>
      <c r="E1140">
        <v>2020</v>
      </c>
      <c r="F1140" s="112">
        <v>0.72638888888888886</v>
      </c>
      <c r="G1140">
        <v>33.781987999999998</v>
      </c>
      <c r="H1140">
        <v>-117.469972</v>
      </c>
      <c r="I1140" t="s">
        <v>41</v>
      </c>
      <c r="J1140" t="s">
        <v>42</v>
      </c>
      <c r="K1140" t="s">
        <v>5</v>
      </c>
      <c r="L1140" t="s">
        <v>5</v>
      </c>
      <c r="N1140" t="s">
        <v>43</v>
      </c>
      <c r="O1140" t="s">
        <v>373</v>
      </c>
      <c r="P1140" t="s">
        <v>374</v>
      </c>
      <c r="Q1140" t="s">
        <v>374</v>
      </c>
      <c r="R1140" t="s">
        <v>62</v>
      </c>
      <c r="S1140" t="s">
        <v>62</v>
      </c>
      <c r="T1140" t="s">
        <v>49</v>
      </c>
      <c r="U1140" t="s">
        <v>64</v>
      </c>
      <c r="V1140">
        <v>12</v>
      </c>
      <c r="W1140" t="s">
        <v>51</v>
      </c>
      <c r="X1140" t="s">
        <v>52</v>
      </c>
      <c r="Y1140" t="s">
        <v>53</v>
      </c>
      <c r="Z1140" t="s">
        <v>54</v>
      </c>
      <c r="AA1140" s="114">
        <v>43995</v>
      </c>
      <c r="AB1140" s="112">
        <v>0.72638888888888886</v>
      </c>
      <c r="AC1140" t="s">
        <v>37</v>
      </c>
      <c r="AE1140" t="s">
        <v>141</v>
      </c>
      <c r="AF1140" t="s">
        <v>70</v>
      </c>
      <c r="AG1140" t="s">
        <v>63</v>
      </c>
      <c r="AH1140" t="s">
        <v>2070</v>
      </c>
      <c r="AI1140">
        <v>6.47</v>
      </c>
      <c r="AJ1140" t="s">
        <v>2071</v>
      </c>
      <c r="AK1140">
        <v>28.01</v>
      </c>
      <c r="AL1140">
        <v>24</v>
      </c>
      <c r="AM1140" s="110" t="str">
        <f t="shared" si="17"/>
        <v>25-40mph</v>
      </c>
    </row>
    <row r="1141" spans="1:39" x14ac:dyDescent="0.45">
      <c r="A1141" t="str">
        <f ca="1">1+A117</f>
        <v/>
      </c>
      <c r="B1141" t="str">
        <f>""</f>
        <v/>
      </c>
      <c r="C1141" t="s">
        <v>384</v>
      </c>
      <c r="D1141" s="114">
        <v>44098</v>
      </c>
      <c r="E1141">
        <v>2020</v>
      </c>
      <c r="F1141" s="112">
        <v>0.44097222222222221</v>
      </c>
      <c r="G1141">
        <v>35.488976000000001</v>
      </c>
      <c r="H1141">
        <v>-118.52848400000001</v>
      </c>
      <c r="I1141" t="s">
        <v>63</v>
      </c>
      <c r="J1141" t="s">
        <v>42</v>
      </c>
      <c r="K1141" t="s">
        <v>3</v>
      </c>
      <c r="L1141" t="s">
        <v>3</v>
      </c>
      <c r="N1141" t="s">
        <v>43</v>
      </c>
      <c r="O1141" t="s">
        <v>385</v>
      </c>
      <c r="P1141" t="s">
        <v>386</v>
      </c>
      <c r="Q1141" t="s">
        <v>386</v>
      </c>
      <c r="R1141" t="s">
        <v>62</v>
      </c>
      <c r="S1141" t="s">
        <v>62</v>
      </c>
      <c r="T1141" t="s">
        <v>49</v>
      </c>
      <c r="U1141" t="s">
        <v>163</v>
      </c>
      <c r="V1141">
        <v>12</v>
      </c>
      <c r="W1141" t="s">
        <v>51</v>
      </c>
      <c r="X1141" t="s">
        <v>52</v>
      </c>
      <c r="Y1141" t="s">
        <v>53</v>
      </c>
      <c r="Z1141" t="s">
        <v>75</v>
      </c>
      <c r="AC1141" t="s">
        <v>387</v>
      </c>
      <c r="AG1141" t="s">
        <v>55</v>
      </c>
      <c r="AH1141" t="s">
        <v>639</v>
      </c>
      <c r="AI1141">
        <v>4.4800000000000004</v>
      </c>
      <c r="AJ1141" t="s">
        <v>2072</v>
      </c>
      <c r="AK1141">
        <v>8.99</v>
      </c>
      <c r="AL1141">
        <v>2</v>
      </c>
      <c r="AM1141" s="110" t="str">
        <f t="shared" si="17"/>
        <v>&lt; 25mph</v>
      </c>
    </row>
    <row r="1142" spans="1:39" x14ac:dyDescent="0.45">
      <c r="A1142">
        <f>1+A139</f>
        <v>10002</v>
      </c>
      <c r="B1142" t="s">
        <v>422</v>
      </c>
      <c r="D1142" s="114">
        <v>43412</v>
      </c>
      <c r="E1142">
        <v>2018</v>
      </c>
      <c r="F1142" s="112">
        <v>0.6</v>
      </c>
      <c r="G1142">
        <v>34.234999999999999</v>
      </c>
      <c r="H1142">
        <v>-118.70128</v>
      </c>
      <c r="I1142" t="s">
        <v>41</v>
      </c>
      <c r="J1142" t="s">
        <v>42</v>
      </c>
      <c r="K1142" t="s">
        <v>9</v>
      </c>
      <c r="M1142" t="s">
        <v>9</v>
      </c>
      <c r="N1142" t="s">
        <v>43</v>
      </c>
      <c r="O1142" t="s">
        <v>412</v>
      </c>
      <c r="AG1142" t="s">
        <v>331</v>
      </c>
      <c r="AH1142" t="s">
        <v>672</v>
      </c>
      <c r="AI1142">
        <v>3.51</v>
      </c>
      <c r="AJ1142" t="s">
        <v>2073</v>
      </c>
      <c r="AK1142">
        <v>24</v>
      </c>
      <c r="AL1142">
        <v>84</v>
      </c>
      <c r="AM1142" s="110" t="str">
        <f t="shared" si="17"/>
        <v>&lt; 25mph</v>
      </c>
    </row>
    <row r="1143" spans="1:39" x14ac:dyDescent="0.45">
      <c r="A1143" t="str">
        <f ca="1">1+A138</f>
        <v/>
      </c>
      <c r="B1143" t="s">
        <v>421</v>
      </c>
      <c r="D1143" s="114">
        <v>43287</v>
      </c>
      <c r="E1143">
        <v>2018</v>
      </c>
      <c r="F1143" s="112">
        <v>0.86111111111111116</v>
      </c>
      <c r="G1143">
        <v>34.463889000000002</v>
      </c>
      <c r="H1143">
        <v>-119.831389</v>
      </c>
      <c r="I1143" t="s">
        <v>41</v>
      </c>
      <c r="J1143" t="s">
        <v>42</v>
      </c>
      <c r="K1143" t="s">
        <v>6</v>
      </c>
      <c r="M1143" t="s">
        <v>6</v>
      </c>
      <c r="N1143" t="s">
        <v>43</v>
      </c>
      <c r="O1143" t="s">
        <v>211</v>
      </c>
      <c r="AG1143" t="s">
        <v>331</v>
      </c>
      <c r="AH1143" t="s">
        <v>670</v>
      </c>
      <c r="AI1143">
        <v>2.75</v>
      </c>
      <c r="AJ1143" t="s">
        <v>2074</v>
      </c>
      <c r="AK1143">
        <v>24.99</v>
      </c>
      <c r="AL1143">
        <v>166</v>
      </c>
      <c r="AM1143" s="110" t="str">
        <f t="shared" si="17"/>
        <v>&lt; 25mph</v>
      </c>
    </row>
    <row r="1144" spans="1:39" x14ac:dyDescent="0.45">
      <c r="A1144" t="str">
        <f ca="1">1+A15</f>
        <v/>
      </c>
      <c r="B1144" t="str">
        <f>""</f>
        <v/>
      </c>
      <c r="C1144" t="s">
        <v>113</v>
      </c>
      <c r="D1144" s="114">
        <v>42154</v>
      </c>
      <c r="E1144">
        <v>2015</v>
      </c>
      <c r="F1144" s="112">
        <v>0.64583333333333337</v>
      </c>
      <c r="G1144">
        <v>33.709730999999998</v>
      </c>
      <c r="H1144">
        <v>-117.64594700000001</v>
      </c>
      <c r="I1144" t="s">
        <v>41</v>
      </c>
      <c r="J1144" t="s">
        <v>42</v>
      </c>
      <c r="K1144" t="s">
        <v>3</v>
      </c>
      <c r="L1144" t="s">
        <v>3</v>
      </c>
      <c r="N1144" t="s">
        <v>43</v>
      </c>
      <c r="O1144" t="s">
        <v>90</v>
      </c>
      <c r="P1144" t="s">
        <v>116</v>
      </c>
      <c r="Q1144" t="s">
        <v>115</v>
      </c>
      <c r="R1144" t="s">
        <v>61</v>
      </c>
      <c r="S1144" t="s">
        <v>62</v>
      </c>
      <c r="T1144" t="s">
        <v>49</v>
      </c>
      <c r="U1144" t="s">
        <v>50</v>
      </c>
      <c r="V1144">
        <v>12</v>
      </c>
      <c r="W1144" t="s">
        <v>51</v>
      </c>
      <c r="X1144" t="s">
        <v>63</v>
      </c>
      <c r="Y1144" t="s">
        <v>53</v>
      </c>
      <c r="Z1144" t="s">
        <v>54</v>
      </c>
      <c r="AA1144" s="114">
        <v>42154</v>
      </c>
      <c r="AB1144" s="112">
        <v>0.6430555555555556</v>
      </c>
      <c r="AC1144" t="s">
        <v>37</v>
      </c>
      <c r="AD1144" t="s">
        <v>56</v>
      </c>
      <c r="AE1144" t="s">
        <v>112</v>
      </c>
      <c r="AF1144" t="s">
        <v>70</v>
      </c>
      <c r="AG1144" t="s">
        <v>64</v>
      </c>
      <c r="AH1144" t="s">
        <v>1081</v>
      </c>
      <c r="AI1144">
        <v>6.3</v>
      </c>
      <c r="AJ1144" t="s">
        <v>2075</v>
      </c>
      <c r="AK1144">
        <v>14.99</v>
      </c>
      <c r="AL1144">
        <v>37</v>
      </c>
      <c r="AM1144" s="110" t="str">
        <f t="shared" si="17"/>
        <v>&lt; 25mph</v>
      </c>
    </row>
    <row r="1145" spans="1:39" x14ac:dyDescent="0.45">
      <c r="A1145" t="str">
        <f ca="1">1+A55</f>
        <v/>
      </c>
      <c r="B1145" t="str">
        <f>""</f>
        <v/>
      </c>
      <c r="C1145" t="s">
        <v>227</v>
      </c>
      <c r="D1145" s="114">
        <v>42748</v>
      </c>
      <c r="E1145">
        <v>2017</v>
      </c>
      <c r="F1145" s="112">
        <v>0.46180555555555558</v>
      </c>
      <c r="G1145">
        <v>33.761028000000003</v>
      </c>
      <c r="H1145">
        <v>-116.694783</v>
      </c>
      <c r="I1145" t="s">
        <v>41</v>
      </c>
      <c r="J1145" t="s">
        <v>42</v>
      </c>
      <c r="K1145" t="s">
        <v>3</v>
      </c>
      <c r="L1145" t="s">
        <v>3</v>
      </c>
      <c r="N1145" t="s">
        <v>55</v>
      </c>
      <c r="O1145" t="s">
        <v>56</v>
      </c>
      <c r="P1145" t="s">
        <v>228</v>
      </c>
      <c r="Q1145" t="s">
        <v>228</v>
      </c>
      <c r="R1145" t="s">
        <v>61</v>
      </c>
      <c r="S1145" t="s">
        <v>62</v>
      </c>
      <c r="T1145" t="s">
        <v>49</v>
      </c>
      <c r="U1145" t="s">
        <v>153</v>
      </c>
      <c r="V1145">
        <v>12</v>
      </c>
      <c r="W1145" t="s">
        <v>51</v>
      </c>
      <c r="X1145" t="s">
        <v>52</v>
      </c>
      <c r="Y1145" t="s">
        <v>53</v>
      </c>
      <c r="Z1145" t="s">
        <v>54</v>
      </c>
      <c r="AA1145" s="114">
        <v>42748</v>
      </c>
      <c r="AB1145" s="112">
        <v>0.46180555555555558</v>
      </c>
      <c r="AC1145" t="s">
        <v>37</v>
      </c>
      <c r="AD1145" t="s">
        <v>56</v>
      </c>
      <c r="AE1145" t="s">
        <v>41</v>
      </c>
      <c r="AF1145" t="s">
        <v>70</v>
      </c>
      <c r="AG1145" t="s">
        <v>55</v>
      </c>
      <c r="AH1145" t="s">
        <v>1498</v>
      </c>
      <c r="AI1145">
        <v>0.96</v>
      </c>
      <c r="AJ1145" t="s">
        <v>2076</v>
      </c>
      <c r="AK1145">
        <v>17.54</v>
      </c>
      <c r="AL1145">
        <v>36</v>
      </c>
      <c r="AM1145" s="110" t="str">
        <f t="shared" si="17"/>
        <v>&lt; 25mph</v>
      </c>
    </row>
    <row r="1146" spans="1:39" x14ac:dyDescent="0.45">
      <c r="A1146" t="str">
        <f ca="1">1+A111</f>
        <v/>
      </c>
      <c r="B1146" t="str">
        <f>""</f>
        <v/>
      </c>
      <c r="C1146" t="s">
        <v>372</v>
      </c>
      <c r="D1146" s="114">
        <v>43995</v>
      </c>
      <c r="E1146">
        <v>2020</v>
      </c>
      <c r="F1146" s="112">
        <v>0.72638888888888886</v>
      </c>
      <c r="G1146">
        <v>33.781987999999998</v>
      </c>
      <c r="H1146">
        <v>-117.469972</v>
      </c>
      <c r="I1146" t="s">
        <v>41</v>
      </c>
      <c r="J1146" t="s">
        <v>42</v>
      </c>
      <c r="K1146" t="s">
        <v>5</v>
      </c>
      <c r="L1146" t="s">
        <v>5</v>
      </c>
      <c r="N1146" t="s">
        <v>43</v>
      </c>
      <c r="O1146" t="s">
        <v>373</v>
      </c>
      <c r="P1146" t="s">
        <v>374</v>
      </c>
      <c r="Q1146" t="s">
        <v>374</v>
      </c>
      <c r="R1146" t="s">
        <v>62</v>
      </c>
      <c r="S1146" t="s">
        <v>62</v>
      </c>
      <c r="T1146" t="s">
        <v>49</v>
      </c>
      <c r="U1146" t="s">
        <v>64</v>
      </c>
      <c r="V1146">
        <v>12</v>
      </c>
      <c r="W1146" t="s">
        <v>51</v>
      </c>
      <c r="X1146" t="s">
        <v>52</v>
      </c>
      <c r="Y1146" t="s">
        <v>53</v>
      </c>
      <c r="Z1146" t="s">
        <v>54</v>
      </c>
      <c r="AA1146" s="114">
        <v>43995</v>
      </c>
      <c r="AB1146" s="112">
        <v>0.72638888888888886</v>
      </c>
      <c r="AC1146" t="s">
        <v>37</v>
      </c>
      <c r="AE1146" t="s">
        <v>141</v>
      </c>
      <c r="AF1146" t="s">
        <v>70</v>
      </c>
      <c r="AG1146" t="s">
        <v>63</v>
      </c>
      <c r="AH1146" t="s">
        <v>2077</v>
      </c>
      <c r="AI1146">
        <v>7.33</v>
      </c>
      <c r="AJ1146" t="s">
        <v>2078</v>
      </c>
      <c r="AK1146">
        <v>8.99</v>
      </c>
      <c r="AL1146">
        <v>52</v>
      </c>
      <c r="AM1146" s="110" t="str">
        <f t="shared" si="17"/>
        <v>&lt; 25mph</v>
      </c>
    </row>
    <row r="1147" spans="1:39" x14ac:dyDescent="0.45">
      <c r="A1147" t="str">
        <f ca="1">1+A138</f>
        <v/>
      </c>
      <c r="B1147" t="s">
        <v>421</v>
      </c>
      <c r="D1147" s="114">
        <v>43287</v>
      </c>
      <c r="E1147">
        <v>2018</v>
      </c>
      <c r="F1147" s="112">
        <v>0.86111111111111116</v>
      </c>
      <c r="G1147">
        <v>34.463889000000002</v>
      </c>
      <c r="H1147">
        <v>-119.831389</v>
      </c>
      <c r="I1147" t="s">
        <v>41</v>
      </c>
      <c r="J1147" t="s">
        <v>42</v>
      </c>
      <c r="K1147" t="s">
        <v>6</v>
      </c>
      <c r="M1147" t="s">
        <v>6</v>
      </c>
      <c r="N1147" t="s">
        <v>43</v>
      </c>
      <c r="O1147" t="s">
        <v>211</v>
      </c>
      <c r="AG1147" t="s">
        <v>331</v>
      </c>
      <c r="AH1147" t="s">
        <v>505</v>
      </c>
      <c r="AI1147">
        <v>6.76</v>
      </c>
      <c r="AJ1147" t="s">
        <v>2079</v>
      </c>
      <c r="AK1147">
        <v>12.01</v>
      </c>
      <c r="AL1147">
        <v>81</v>
      </c>
      <c r="AM1147" s="110" t="str">
        <f t="shared" si="17"/>
        <v>&lt; 25mph</v>
      </c>
    </row>
    <row r="1148" spans="1:39" x14ac:dyDescent="0.45">
      <c r="A1148" t="str">
        <f ca="1">1+A117</f>
        <v/>
      </c>
      <c r="B1148" t="str">
        <f>""</f>
        <v/>
      </c>
      <c r="C1148" t="s">
        <v>384</v>
      </c>
      <c r="D1148" s="114">
        <v>44098</v>
      </c>
      <c r="E1148">
        <v>2020</v>
      </c>
      <c r="F1148" s="112">
        <v>0.44097222222222221</v>
      </c>
      <c r="G1148">
        <v>35.488976000000001</v>
      </c>
      <c r="H1148">
        <v>-118.52848400000001</v>
      </c>
      <c r="I1148" t="s">
        <v>63</v>
      </c>
      <c r="J1148" t="s">
        <v>42</v>
      </c>
      <c r="K1148" t="s">
        <v>3</v>
      </c>
      <c r="L1148" t="s">
        <v>3</v>
      </c>
      <c r="N1148" t="s">
        <v>43</v>
      </c>
      <c r="O1148" t="s">
        <v>385</v>
      </c>
      <c r="P1148" t="s">
        <v>386</v>
      </c>
      <c r="Q1148" t="s">
        <v>386</v>
      </c>
      <c r="R1148" t="s">
        <v>62</v>
      </c>
      <c r="S1148" t="s">
        <v>62</v>
      </c>
      <c r="T1148" t="s">
        <v>49</v>
      </c>
      <c r="U1148" t="s">
        <v>163</v>
      </c>
      <c r="V1148">
        <v>12</v>
      </c>
      <c r="W1148" t="s">
        <v>51</v>
      </c>
      <c r="X1148" t="s">
        <v>52</v>
      </c>
      <c r="Y1148" t="s">
        <v>53</v>
      </c>
      <c r="Z1148" t="s">
        <v>75</v>
      </c>
      <c r="AC1148" t="s">
        <v>387</v>
      </c>
      <c r="AG1148" t="s">
        <v>55</v>
      </c>
      <c r="AH1148" t="s">
        <v>2080</v>
      </c>
      <c r="AI1148">
        <v>6.35</v>
      </c>
      <c r="AJ1148" t="s">
        <v>2081</v>
      </c>
      <c r="AK1148">
        <v>10.23</v>
      </c>
      <c r="AL1148">
        <v>38</v>
      </c>
      <c r="AM1148" s="110" t="str">
        <f t="shared" si="17"/>
        <v>&lt; 25mph</v>
      </c>
    </row>
    <row r="1149" spans="1:39" x14ac:dyDescent="0.45">
      <c r="A1149" t="str">
        <f ca="1">1+A44</f>
        <v/>
      </c>
      <c r="B1149" t="str">
        <f>""</f>
        <v/>
      </c>
      <c r="C1149" t="s">
        <v>201</v>
      </c>
      <c r="D1149" s="114">
        <v>42629</v>
      </c>
      <c r="E1149">
        <v>2016</v>
      </c>
      <c r="F1149" s="112">
        <v>0.79305555555555551</v>
      </c>
      <c r="G1149">
        <v>34.485118999999997</v>
      </c>
      <c r="H1149">
        <v>-119.300054</v>
      </c>
      <c r="I1149" t="s">
        <v>41</v>
      </c>
      <c r="J1149" t="s">
        <v>42</v>
      </c>
      <c r="K1149" t="s">
        <v>3</v>
      </c>
      <c r="L1149" t="s">
        <v>3</v>
      </c>
      <c r="N1149" t="s">
        <v>43</v>
      </c>
      <c r="O1149" t="s">
        <v>202</v>
      </c>
      <c r="P1149" t="s">
        <v>203</v>
      </c>
      <c r="Q1149" t="s">
        <v>203</v>
      </c>
      <c r="R1149" t="s">
        <v>61</v>
      </c>
      <c r="S1149" t="s">
        <v>62</v>
      </c>
      <c r="T1149" t="s">
        <v>49</v>
      </c>
      <c r="U1149" t="s">
        <v>56</v>
      </c>
      <c r="V1149">
        <v>16</v>
      </c>
      <c r="W1149" t="s">
        <v>51</v>
      </c>
      <c r="X1149" t="s">
        <v>52</v>
      </c>
      <c r="Y1149" t="s">
        <v>53</v>
      </c>
      <c r="Z1149" t="s">
        <v>54</v>
      </c>
      <c r="AA1149" s="114">
        <v>42629</v>
      </c>
      <c r="AB1149" s="112">
        <v>0.79305555555555551</v>
      </c>
      <c r="AC1149" t="s">
        <v>37</v>
      </c>
      <c r="AD1149" t="s">
        <v>56</v>
      </c>
      <c r="AE1149" t="s">
        <v>80</v>
      </c>
      <c r="AF1149" t="s">
        <v>81</v>
      </c>
      <c r="AG1149" t="s">
        <v>55</v>
      </c>
      <c r="AH1149" t="s">
        <v>813</v>
      </c>
      <c r="AI1149">
        <v>7.69</v>
      </c>
      <c r="AJ1149" t="s">
        <v>2082</v>
      </c>
      <c r="AK1149">
        <v>11.01</v>
      </c>
      <c r="AL1149">
        <v>6</v>
      </c>
      <c r="AM1149" s="110" t="str">
        <f t="shared" si="17"/>
        <v>&lt; 25mph</v>
      </c>
    </row>
    <row r="1150" spans="1:39" x14ac:dyDescent="0.45">
      <c r="A1150" t="str">
        <f ca="1">1+A45</f>
        <v/>
      </c>
      <c r="B1150" t="str">
        <f>""</f>
        <v/>
      </c>
      <c r="C1150" t="s">
        <v>204</v>
      </c>
      <c r="D1150" s="114">
        <v>42632</v>
      </c>
      <c r="E1150">
        <v>2016</v>
      </c>
      <c r="F1150" s="112">
        <v>0.25763888888888892</v>
      </c>
      <c r="G1150">
        <v>34.039960999999998</v>
      </c>
      <c r="H1150">
        <v>-118.66873200000001</v>
      </c>
      <c r="I1150" t="s">
        <v>41</v>
      </c>
      <c r="J1150" t="s">
        <v>42</v>
      </c>
      <c r="K1150" t="s">
        <v>3</v>
      </c>
      <c r="L1150" t="s">
        <v>3</v>
      </c>
      <c r="N1150" t="s">
        <v>43</v>
      </c>
      <c r="O1150" t="s">
        <v>148</v>
      </c>
      <c r="P1150" t="s">
        <v>205</v>
      </c>
      <c r="Q1150" t="s">
        <v>205</v>
      </c>
      <c r="R1150" t="s">
        <v>61</v>
      </c>
      <c r="S1150" t="s">
        <v>62</v>
      </c>
      <c r="T1150" t="s">
        <v>49</v>
      </c>
      <c r="U1150" t="s">
        <v>153</v>
      </c>
      <c r="V1150">
        <v>16</v>
      </c>
      <c r="W1150" t="s">
        <v>51</v>
      </c>
      <c r="X1150" t="s">
        <v>52</v>
      </c>
      <c r="Y1150" t="s">
        <v>53</v>
      </c>
      <c r="Z1150" t="s">
        <v>75</v>
      </c>
      <c r="AA1150" t="s">
        <v>76</v>
      </c>
      <c r="AB1150" t="s">
        <v>56</v>
      </c>
      <c r="AC1150" t="s">
        <v>55</v>
      </c>
      <c r="AD1150" t="s">
        <v>56</v>
      </c>
      <c r="AE1150" t="s">
        <v>56</v>
      </c>
      <c r="AF1150" t="s">
        <v>56</v>
      </c>
      <c r="AG1150" t="s">
        <v>55</v>
      </c>
      <c r="AH1150" t="s">
        <v>514</v>
      </c>
      <c r="AI1150">
        <v>3.63</v>
      </c>
      <c r="AJ1150" t="s">
        <v>2083</v>
      </c>
      <c r="AK1150">
        <v>24</v>
      </c>
      <c r="AL1150">
        <v>142</v>
      </c>
      <c r="AM1150" s="110" t="str">
        <f t="shared" si="17"/>
        <v>&lt; 25mph</v>
      </c>
    </row>
    <row r="1151" spans="1:39" x14ac:dyDescent="0.45">
      <c r="A1151" t="str">
        <f ca="1">1+A112</f>
        <v/>
      </c>
      <c r="B1151" t="str">
        <f>""</f>
        <v/>
      </c>
      <c r="C1151" t="s">
        <v>339</v>
      </c>
      <c r="D1151" s="114">
        <v>43996</v>
      </c>
      <c r="E1151">
        <v>2020</v>
      </c>
      <c r="F1151" s="112">
        <v>0.68402777777777779</v>
      </c>
      <c r="G1151">
        <v>34.709825000000002</v>
      </c>
      <c r="H1151">
        <v>-118.415853</v>
      </c>
      <c r="I1151" t="s">
        <v>41</v>
      </c>
      <c r="J1151" t="s">
        <v>42</v>
      </c>
      <c r="K1151" t="s">
        <v>3</v>
      </c>
      <c r="L1151" t="s">
        <v>3</v>
      </c>
      <c r="N1151" t="s">
        <v>55</v>
      </c>
      <c r="P1151" t="s">
        <v>375</v>
      </c>
      <c r="Q1151" t="s">
        <v>375</v>
      </c>
      <c r="R1151" t="s">
        <v>48</v>
      </c>
      <c r="S1151" t="s">
        <v>48</v>
      </c>
      <c r="T1151" t="s">
        <v>49</v>
      </c>
      <c r="U1151" t="s">
        <v>64</v>
      </c>
      <c r="V1151">
        <v>12</v>
      </c>
      <c r="W1151" t="s">
        <v>51</v>
      </c>
      <c r="X1151" t="s">
        <v>52</v>
      </c>
      <c r="Y1151" t="s">
        <v>53</v>
      </c>
      <c r="Z1151" t="s">
        <v>54</v>
      </c>
      <c r="AA1151" s="114">
        <v>43996</v>
      </c>
      <c r="AB1151" s="112">
        <v>0.80763888888888891</v>
      </c>
      <c r="AC1151" t="s">
        <v>86</v>
      </c>
      <c r="AD1151" t="s">
        <v>52</v>
      </c>
      <c r="AG1151" t="s">
        <v>63</v>
      </c>
      <c r="AH1151" t="s">
        <v>576</v>
      </c>
      <c r="AI1151">
        <v>1.78</v>
      </c>
      <c r="AJ1151" t="s">
        <v>2084</v>
      </c>
      <c r="AK1151">
        <v>14</v>
      </c>
      <c r="AL1151">
        <v>25</v>
      </c>
      <c r="AM1151" s="110" t="str">
        <f t="shared" si="17"/>
        <v>&lt; 25mph</v>
      </c>
    </row>
    <row r="1152" spans="1:39" x14ac:dyDescent="0.45">
      <c r="A1152" t="str">
        <f ca="1">1+A126</f>
        <v/>
      </c>
      <c r="B1152" t="str">
        <f>""</f>
        <v/>
      </c>
      <c r="C1152" t="s">
        <v>393</v>
      </c>
      <c r="D1152" s="114">
        <v>44130</v>
      </c>
      <c r="E1152">
        <v>2020</v>
      </c>
      <c r="F1152" s="112">
        <v>0.49722222222222218</v>
      </c>
      <c r="G1152">
        <v>34.099815</v>
      </c>
      <c r="H1152">
        <v>-118.592534</v>
      </c>
      <c r="I1152" t="s">
        <v>41</v>
      </c>
      <c r="J1152" t="s">
        <v>42</v>
      </c>
      <c r="K1152" t="s">
        <v>3</v>
      </c>
      <c r="L1152" t="s">
        <v>3</v>
      </c>
      <c r="N1152" t="s">
        <v>43</v>
      </c>
      <c r="O1152" t="s">
        <v>292</v>
      </c>
      <c r="P1152" t="s">
        <v>406</v>
      </c>
      <c r="Q1152" t="s">
        <v>406</v>
      </c>
      <c r="R1152" t="s">
        <v>62</v>
      </c>
      <c r="S1152" t="s">
        <v>62</v>
      </c>
      <c r="U1152" t="s">
        <v>407</v>
      </c>
      <c r="V1152">
        <v>16</v>
      </c>
      <c r="W1152" t="s">
        <v>51</v>
      </c>
      <c r="X1152" t="s">
        <v>52</v>
      </c>
      <c r="Y1152" t="s">
        <v>53</v>
      </c>
      <c r="Z1152" t="s">
        <v>75</v>
      </c>
      <c r="AC1152" t="s">
        <v>86</v>
      </c>
      <c r="AD1152" t="s">
        <v>52</v>
      </c>
      <c r="AG1152" t="s">
        <v>331</v>
      </c>
      <c r="AH1152" t="s">
        <v>514</v>
      </c>
      <c r="AI1152">
        <v>6.44</v>
      </c>
      <c r="AJ1152" t="s">
        <v>2085</v>
      </c>
      <c r="AK1152">
        <v>14.99</v>
      </c>
      <c r="AL1152">
        <v>35</v>
      </c>
      <c r="AM1152" s="110" t="str">
        <f t="shared" si="17"/>
        <v>&lt; 25mph</v>
      </c>
    </row>
    <row r="1153" spans="1:39" x14ac:dyDescent="0.45">
      <c r="A1153" t="str">
        <f ca="1">1+A46</f>
        <v/>
      </c>
      <c r="B1153" t="str">
        <f>""</f>
        <v/>
      </c>
      <c r="C1153" t="s">
        <v>206</v>
      </c>
      <c r="D1153" s="114">
        <v>42637</v>
      </c>
      <c r="E1153">
        <v>2016</v>
      </c>
      <c r="F1153" s="112">
        <v>0.59722222222222221</v>
      </c>
      <c r="G1153">
        <v>35.73807</v>
      </c>
      <c r="H1153">
        <v>-118.95461</v>
      </c>
      <c r="I1153" t="s">
        <v>41</v>
      </c>
      <c r="J1153" t="s">
        <v>42</v>
      </c>
      <c r="K1153" t="s">
        <v>4</v>
      </c>
      <c r="L1153" t="s">
        <v>4</v>
      </c>
      <c r="N1153" t="s">
        <v>43</v>
      </c>
      <c r="O1153" t="s">
        <v>101</v>
      </c>
      <c r="P1153" t="s">
        <v>207</v>
      </c>
      <c r="Q1153" t="s">
        <v>207</v>
      </c>
      <c r="R1153" t="s">
        <v>47</v>
      </c>
      <c r="S1153" t="s">
        <v>48</v>
      </c>
      <c r="T1153" t="s">
        <v>49</v>
      </c>
      <c r="U1153" t="s">
        <v>56</v>
      </c>
      <c r="V1153">
        <v>12</v>
      </c>
      <c r="W1153" t="s">
        <v>51</v>
      </c>
      <c r="X1153" t="s">
        <v>52</v>
      </c>
      <c r="Y1153" t="s">
        <v>53</v>
      </c>
      <c r="Z1153" t="s">
        <v>54</v>
      </c>
      <c r="AA1153" s="114">
        <v>42637</v>
      </c>
      <c r="AB1153" s="112">
        <v>0.59722222222222221</v>
      </c>
      <c r="AC1153" t="s">
        <v>37</v>
      </c>
      <c r="AD1153" t="s">
        <v>56</v>
      </c>
      <c r="AE1153" t="s">
        <v>112</v>
      </c>
      <c r="AF1153" t="s">
        <v>70</v>
      </c>
      <c r="AG1153" t="s">
        <v>55</v>
      </c>
      <c r="AH1153" t="s">
        <v>1294</v>
      </c>
      <c r="AI1153">
        <v>7.77</v>
      </c>
      <c r="AJ1153" t="s">
        <v>2086</v>
      </c>
      <c r="AK1153">
        <v>10.58</v>
      </c>
      <c r="AL1153">
        <v>13</v>
      </c>
      <c r="AM1153" s="110" t="str">
        <f t="shared" si="17"/>
        <v>&lt; 25mph</v>
      </c>
    </row>
    <row r="1154" spans="1:39" x14ac:dyDescent="0.45">
      <c r="A1154" t="str">
        <f ca="1">1+A3</f>
        <v/>
      </c>
      <c r="B1154" t="str">
        <f>""</f>
        <v/>
      </c>
      <c r="C1154" t="s">
        <v>65</v>
      </c>
      <c r="D1154" s="114">
        <v>42089</v>
      </c>
      <c r="E1154">
        <v>2015</v>
      </c>
      <c r="F1154" s="112">
        <v>0.58958333333333335</v>
      </c>
      <c r="G1154">
        <v>33.945951000000001</v>
      </c>
      <c r="H1154">
        <v>-117.924723</v>
      </c>
      <c r="I1154" t="s">
        <v>41</v>
      </c>
      <c r="J1154" t="s">
        <v>42</v>
      </c>
      <c r="K1154" t="s">
        <v>3</v>
      </c>
      <c r="L1154" t="s">
        <v>3</v>
      </c>
      <c r="N1154" t="s">
        <v>43</v>
      </c>
      <c r="O1154" t="s">
        <v>66</v>
      </c>
      <c r="P1154" t="s">
        <v>67</v>
      </c>
      <c r="Q1154" t="s">
        <v>68</v>
      </c>
      <c r="R1154" t="s">
        <v>69</v>
      </c>
      <c r="S1154" t="s">
        <v>48</v>
      </c>
      <c r="T1154" t="s">
        <v>49</v>
      </c>
      <c r="U1154" t="s">
        <v>56</v>
      </c>
      <c r="V1154">
        <v>12</v>
      </c>
      <c r="W1154" t="s">
        <v>51</v>
      </c>
      <c r="X1154" t="s">
        <v>52</v>
      </c>
      <c r="Y1154" t="s">
        <v>53</v>
      </c>
      <c r="Z1154" t="s">
        <v>54</v>
      </c>
      <c r="AA1154" s="114">
        <v>42089</v>
      </c>
      <c r="AB1154" s="112">
        <v>0.58958333333333335</v>
      </c>
      <c r="AC1154" t="s">
        <v>37</v>
      </c>
      <c r="AD1154" t="s">
        <v>56</v>
      </c>
      <c r="AE1154" t="s">
        <v>63</v>
      </c>
      <c r="AF1154" t="s">
        <v>70</v>
      </c>
      <c r="AG1154" t="s">
        <v>55</v>
      </c>
      <c r="AH1154" t="s">
        <v>659</v>
      </c>
      <c r="AI1154">
        <v>5.52</v>
      </c>
      <c r="AJ1154" t="s">
        <v>2087</v>
      </c>
      <c r="AK1154">
        <v>17</v>
      </c>
      <c r="AL1154">
        <v>115</v>
      </c>
      <c r="AM1154" s="110" t="str">
        <f t="shared" ref="AM1154:AM1217" si="18">IF(AL1154=0,"No data",IF(AK1154&lt;25,"&lt; 25mph",IF(AK1154&lt;40,"25-40mph",IF(AK1154&lt;55,"40-55mph",IF(AK1154&gt;=55,"55mph+","Undefined")))))</f>
        <v>&lt; 25mph</v>
      </c>
    </row>
    <row r="1155" spans="1:39" x14ac:dyDescent="0.45">
      <c r="A1155" t="str">
        <f ca="1">1+A79</f>
        <v/>
      </c>
      <c r="B1155" t="str">
        <f>""</f>
        <v/>
      </c>
      <c r="C1155" t="s">
        <v>285</v>
      </c>
      <c r="D1155" s="114">
        <v>43277</v>
      </c>
      <c r="E1155">
        <v>2018</v>
      </c>
      <c r="F1155" s="112">
        <v>0.8666666666666667</v>
      </c>
      <c r="G1155">
        <v>34.015815000000003</v>
      </c>
      <c r="H1155">
        <v>-117.021477</v>
      </c>
      <c r="I1155" t="s">
        <v>41</v>
      </c>
      <c r="J1155" t="s">
        <v>42</v>
      </c>
      <c r="K1155" t="s">
        <v>3</v>
      </c>
      <c r="L1155" t="s">
        <v>3</v>
      </c>
      <c r="N1155" t="s">
        <v>43</v>
      </c>
      <c r="O1155" t="s">
        <v>279</v>
      </c>
      <c r="P1155" t="s">
        <v>286</v>
      </c>
      <c r="Q1155" t="s">
        <v>287</v>
      </c>
      <c r="R1155" t="s">
        <v>47</v>
      </c>
      <c r="S1155" t="s">
        <v>48</v>
      </c>
      <c r="T1155" t="s">
        <v>49</v>
      </c>
      <c r="U1155" t="s">
        <v>56</v>
      </c>
      <c r="V1155">
        <v>12</v>
      </c>
      <c r="W1155" t="s">
        <v>51</v>
      </c>
      <c r="X1155" t="s">
        <v>52</v>
      </c>
      <c r="Y1155" t="s">
        <v>53</v>
      </c>
      <c r="Z1155" t="s">
        <v>54</v>
      </c>
      <c r="AA1155" s="114">
        <v>43277</v>
      </c>
      <c r="AB1155" s="112">
        <v>0.8666666666666667</v>
      </c>
      <c r="AC1155" t="s">
        <v>37</v>
      </c>
      <c r="AD1155" t="s">
        <v>56</v>
      </c>
      <c r="AE1155" t="s">
        <v>80</v>
      </c>
      <c r="AF1155" t="s">
        <v>81</v>
      </c>
      <c r="AG1155" t="s">
        <v>55</v>
      </c>
      <c r="AH1155" t="s">
        <v>533</v>
      </c>
      <c r="AI1155">
        <v>4.6500000000000004</v>
      </c>
      <c r="AJ1155" t="s">
        <v>2088</v>
      </c>
      <c r="AK1155">
        <v>12.01</v>
      </c>
      <c r="AL1155">
        <v>33</v>
      </c>
      <c r="AM1155" s="110" t="str">
        <f t="shared" si="18"/>
        <v>&lt; 25mph</v>
      </c>
    </row>
    <row r="1156" spans="1:39" x14ac:dyDescent="0.45">
      <c r="A1156" t="str">
        <f ca="1">1+A134</f>
        <v/>
      </c>
      <c r="B1156" t="s">
        <v>417</v>
      </c>
      <c r="D1156" s="114">
        <v>43073</v>
      </c>
      <c r="E1156">
        <v>2017</v>
      </c>
      <c r="F1156" s="112">
        <v>0.76944444444444449</v>
      </c>
      <c r="G1156">
        <v>34.415210000000002</v>
      </c>
      <c r="H1156">
        <v>-119.09124</v>
      </c>
      <c r="I1156" t="s">
        <v>41</v>
      </c>
      <c r="J1156" t="s">
        <v>42</v>
      </c>
      <c r="K1156" t="s">
        <v>9</v>
      </c>
      <c r="M1156" t="s">
        <v>9</v>
      </c>
      <c r="N1156" t="s">
        <v>43</v>
      </c>
      <c r="O1156" t="s">
        <v>409</v>
      </c>
      <c r="AG1156" t="s">
        <v>331</v>
      </c>
      <c r="AH1156" t="s">
        <v>468</v>
      </c>
      <c r="AI1156">
        <v>6.91</v>
      </c>
      <c r="AJ1156" t="s">
        <v>2089</v>
      </c>
      <c r="AK1156">
        <v>18.010000000000002</v>
      </c>
      <c r="AL1156">
        <v>78</v>
      </c>
      <c r="AM1156" s="110" t="str">
        <f t="shared" si="18"/>
        <v>&lt; 25mph</v>
      </c>
    </row>
    <row r="1157" spans="1:39" x14ac:dyDescent="0.45">
      <c r="A1157" t="str">
        <f ca="1">1+A58</f>
        <v/>
      </c>
      <c r="B1157" t="str">
        <f>""</f>
        <v/>
      </c>
      <c r="C1157" t="s">
        <v>201</v>
      </c>
      <c r="D1157" s="114">
        <v>42841</v>
      </c>
      <c r="E1157">
        <v>2017</v>
      </c>
      <c r="F1157" s="112">
        <v>0.65208333333333335</v>
      </c>
      <c r="G1157">
        <v>34.455601000000001</v>
      </c>
      <c r="H1157">
        <v>-119.255719</v>
      </c>
      <c r="I1157" t="s">
        <v>41</v>
      </c>
      <c r="J1157" t="s">
        <v>42</v>
      </c>
      <c r="K1157" t="s">
        <v>4</v>
      </c>
      <c r="L1157" t="s">
        <v>4</v>
      </c>
      <c r="N1157" t="s">
        <v>43</v>
      </c>
      <c r="O1157" t="s">
        <v>157</v>
      </c>
      <c r="P1157" t="s">
        <v>234</v>
      </c>
      <c r="Q1157" t="s">
        <v>234</v>
      </c>
      <c r="R1157" t="s">
        <v>61</v>
      </c>
      <c r="S1157" t="s">
        <v>62</v>
      </c>
      <c r="T1157" t="s">
        <v>49</v>
      </c>
      <c r="U1157" t="s">
        <v>163</v>
      </c>
      <c r="V1157">
        <v>16</v>
      </c>
      <c r="W1157" t="s">
        <v>51</v>
      </c>
      <c r="X1157" t="s">
        <v>52</v>
      </c>
      <c r="Y1157" t="s">
        <v>53</v>
      </c>
      <c r="Z1157" t="s">
        <v>54</v>
      </c>
      <c r="AA1157" s="114">
        <v>42841</v>
      </c>
      <c r="AB1157" s="112">
        <v>0.65208333333333335</v>
      </c>
      <c r="AC1157" t="s">
        <v>37</v>
      </c>
      <c r="AD1157" t="s">
        <v>56</v>
      </c>
      <c r="AE1157" t="s">
        <v>41</v>
      </c>
      <c r="AF1157" t="s">
        <v>70</v>
      </c>
      <c r="AG1157" t="s">
        <v>55</v>
      </c>
      <c r="AH1157" t="s">
        <v>813</v>
      </c>
      <c r="AI1157">
        <v>7.28</v>
      </c>
      <c r="AJ1157" t="s">
        <v>2090</v>
      </c>
      <c r="AK1157">
        <v>15.99</v>
      </c>
      <c r="AL1157">
        <v>11</v>
      </c>
      <c r="AM1157" s="110" t="str">
        <f t="shared" si="18"/>
        <v>&lt; 25mph</v>
      </c>
    </row>
    <row r="1158" spans="1:39" x14ac:dyDescent="0.45">
      <c r="A1158" t="str">
        <f ca="1">1+A61</f>
        <v/>
      </c>
      <c r="B1158" t="str">
        <f>""</f>
        <v/>
      </c>
      <c r="C1158" t="s">
        <v>147</v>
      </c>
      <c r="D1158" s="114">
        <v>42866</v>
      </c>
      <c r="E1158">
        <v>2017</v>
      </c>
      <c r="F1158" s="112">
        <v>0.51875000000000004</v>
      </c>
      <c r="G1158">
        <v>34.412700999999998</v>
      </c>
      <c r="H1158">
        <v>-118.670231</v>
      </c>
      <c r="I1158" t="s">
        <v>41</v>
      </c>
      <c r="J1158" t="s">
        <v>42</v>
      </c>
      <c r="K1158" t="s">
        <v>4</v>
      </c>
      <c r="L1158" t="s">
        <v>4</v>
      </c>
      <c r="N1158" t="s">
        <v>43</v>
      </c>
      <c r="O1158" t="s">
        <v>148</v>
      </c>
      <c r="P1158" t="s">
        <v>241</v>
      </c>
      <c r="Q1158" t="s">
        <v>241</v>
      </c>
      <c r="R1158" t="s">
        <v>61</v>
      </c>
      <c r="S1158" t="s">
        <v>62</v>
      </c>
      <c r="T1158" t="s">
        <v>49</v>
      </c>
      <c r="U1158" t="s">
        <v>56</v>
      </c>
      <c r="V1158">
        <v>16</v>
      </c>
      <c r="W1158" t="s">
        <v>51</v>
      </c>
      <c r="X1158" t="s">
        <v>52</v>
      </c>
      <c r="Y1158" t="s">
        <v>53</v>
      </c>
      <c r="Z1158" t="s">
        <v>54</v>
      </c>
      <c r="AA1158" s="114">
        <v>42866</v>
      </c>
      <c r="AB1158" s="112">
        <v>0.51875000000000004</v>
      </c>
      <c r="AC1158" t="s">
        <v>37</v>
      </c>
      <c r="AD1158" t="s">
        <v>56</v>
      </c>
      <c r="AE1158" t="s">
        <v>141</v>
      </c>
      <c r="AF1158" t="s">
        <v>70</v>
      </c>
      <c r="AG1158" t="s">
        <v>55</v>
      </c>
      <c r="AH1158" t="s">
        <v>677</v>
      </c>
      <c r="AI1158">
        <v>7.87</v>
      </c>
      <c r="AJ1158" t="s">
        <v>2091</v>
      </c>
      <c r="AK1158">
        <v>26.44</v>
      </c>
      <c r="AL1158">
        <v>79</v>
      </c>
      <c r="AM1158" s="110" t="str">
        <f t="shared" si="18"/>
        <v>25-40mph</v>
      </c>
    </row>
    <row r="1159" spans="1:39" x14ac:dyDescent="0.45">
      <c r="A1159" t="str">
        <f ca="1">1+A46</f>
        <v/>
      </c>
      <c r="B1159" t="str">
        <f>""</f>
        <v/>
      </c>
      <c r="C1159" t="s">
        <v>206</v>
      </c>
      <c r="D1159" s="114">
        <v>42637</v>
      </c>
      <c r="E1159">
        <v>2016</v>
      </c>
      <c r="F1159" s="112">
        <v>0.59722222222222221</v>
      </c>
      <c r="G1159">
        <v>35.73807</v>
      </c>
      <c r="H1159">
        <v>-118.95461</v>
      </c>
      <c r="I1159" t="s">
        <v>41</v>
      </c>
      <c r="J1159" t="s">
        <v>42</v>
      </c>
      <c r="K1159" t="s">
        <v>4</v>
      </c>
      <c r="L1159" t="s">
        <v>4</v>
      </c>
      <c r="N1159" t="s">
        <v>43</v>
      </c>
      <c r="O1159" t="s">
        <v>101</v>
      </c>
      <c r="P1159" t="s">
        <v>207</v>
      </c>
      <c r="Q1159" t="s">
        <v>207</v>
      </c>
      <c r="R1159" t="s">
        <v>47</v>
      </c>
      <c r="S1159" t="s">
        <v>48</v>
      </c>
      <c r="T1159" t="s">
        <v>49</v>
      </c>
      <c r="U1159" t="s">
        <v>56</v>
      </c>
      <c r="V1159">
        <v>12</v>
      </c>
      <c r="W1159" t="s">
        <v>51</v>
      </c>
      <c r="X1159" t="s">
        <v>52</v>
      </c>
      <c r="Y1159" t="s">
        <v>53</v>
      </c>
      <c r="Z1159" t="s">
        <v>54</v>
      </c>
      <c r="AA1159" s="114">
        <v>42637</v>
      </c>
      <c r="AB1159" s="112">
        <v>0.59722222222222221</v>
      </c>
      <c r="AC1159" t="s">
        <v>37</v>
      </c>
      <c r="AD1159" t="s">
        <v>56</v>
      </c>
      <c r="AE1159" t="s">
        <v>112</v>
      </c>
      <c r="AF1159" t="s">
        <v>70</v>
      </c>
      <c r="AG1159" t="s">
        <v>55</v>
      </c>
      <c r="AH1159" t="s">
        <v>2092</v>
      </c>
      <c r="AI1159">
        <v>2.92</v>
      </c>
      <c r="AJ1159" t="s">
        <v>2093</v>
      </c>
      <c r="AK1159">
        <v>7.38</v>
      </c>
      <c r="AL1159">
        <v>31</v>
      </c>
      <c r="AM1159" s="110" t="str">
        <f t="shared" si="18"/>
        <v>&lt; 25mph</v>
      </c>
    </row>
    <row r="1160" spans="1:39" x14ac:dyDescent="0.45">
      <c r="A1160" t="str">
        <f ca="1">1+A65</f>
        <v/>
      </c>
      <c r="B1160" t="str">
        <f>""</f>
        <v/>
      </c>
      <c r="C1160" t="s">
        <v>249</v>
      </c>
      <c r="D1160" s="114">
        <v>42896</v>
      </c>
      <c r="E1160">
        <v>2017</v>
      </c>
      <c r="F1160" s="112">
        <v>0.51180555555555551</v>
      </c>
      <c r="G1160">
        <v>35.596595999999998</v>
      </c>
      <c r="H1160">
        <v>-118.491719</v>
      </c>
      <c r="I1160" t="s">
        <v>41</v>
      </c>
      <c r="J1160" t="s">
        <v>42</v>
      </c>
      <c r="K1160" t="s">
        <v>6</v>
      </c>
      <c r="L1160" t="s">
        <v>6</v>
      </c>
      <c r="N1160" t="s">
        <v>43</v>
      </c>
      <c r="O1160" t="s">
        <v>230</v>
      </c>
      <c r="P1160" t="s">
        <v>250</v>
      </c>
      <c r="Q1160" t="s">
        <v>250</v>
      </c>
      <c r="R1160" t="s">
        <v>61</v>
      </c>
      <c r="S1160" t="s">
        <v>62</v>
      </c>
      <c r="T1160" t="s">
        <v>49</v>
      </c>
      <c r="U1160" t="s">
        <v>56</v>
      </c>
      <c r="V1160" t="s">
        <v>251</v>
      </c>
      <c r="W1160" t="s">
        <v>51</v>
      </c>
      <c r="X1160" t="s">
        <v>52</v>
      </c>
      <c r="Y1160" t="s">
        <v>53</v>
      </c>
      <c r="Z1160" t="s">
        <v>54</v>
      </c>
      <c r="AA1160" s="114">
        <v>42896</v>
      </c>
      <c r="AB1160" s="112">
        <v>0.51180555555555551</v>
      </c>
      <c r="AC1160" t="s">
        <v>86</v>
      </c>
      <c r="AD1160" t="s">
        <v>52</v>
      </c>
      <c r="AE1160" t="s">
        <v>56</v>
      </c>
      <c r="AF1160" t="s">
        <v>56</v>
      </c>
      <c r="AG1160" t="s">
        <v>55</v>
      </c>
      <c r="AH1160" t="s">
        <v>945</v>
      </c>
      <c r="AI1160">
        <v>1.2</v>
      </c>
      <c r="AJ1160" t="s">
        <v>2094</v>
      </c>
      <c r="AK1160">
        <v>26.22</v>
      </c>
      <c r="AL1160">
        <v>34</v>
      </c>
      <c r="AM1160" s="110" t="str">
        <f t="shared" si="18"/>
        <v>25-40mph</v>
      </c>
    </row>
    <row r="1161" spans="1:39" x14ac:dyDescent="0.45">
      <c r="A1161" t="str">
        <f ca="1">1+A134</f>
        <v/>
      </c>
      <c r="B1161" t="s">
        <v>417</v>
      </c>
      <c r="D1161" s="114">
        <v>43073</v>
      </c>
      <c r="E1161">
        <v>2017</v>
      </c>
      <c r="F1161" s="112">
        <v>0.76944444444444449</v>
      </c>
      <c r="G1161">
        <v>34.415210000000002</v>
      </c>
      <c r="H1161">
        <v>-119.09124</v>
      </c>
      <c r="I1161" t="s">
        <v>41</v>
      </c>
      <c r="J1161" t="s">
        <v>42</v>
      </c>
      <c r="K1161" t="s">
        <v>9</v>
      </c>
      <c r="M1161" t="s">
        <v>9</v>
      </c>
      <c r="N1161" t="s">
        <v>43</v>
      </c>
      <c r="O1161" t="s">
        <v>409</v>
      </c>
      <c r="AG1161" t="s">
        <v>331</v>
      </c>
      <c r="AH1161" t="s">
        <v>718</v>
      </c>
      <c r="AI1161">
        <v>1.1599999999999999</v>
      </c>
      <c r="AJ1161" t="s">
        <v>2095</v>
      </c>
      <c r="AK1161">
        <v>11.01</v>
      </c>
      <c r="AL1161">
        <v>65</v>
      </c>
      <c r="AM1161" s="110" t="str">
        <f t="shared" si="18"/>
        <v>&lt; 25mph</v>
      </c>
    </row>
    <row r="1162" spans="1:39" x14ac:dyDescent="0.45">
      <c r="A1162" t="str">
        <f ca="1">1+A12</f>
        <v/>
      </c>
      <c r="B1162" t="str">
        <f>""</f>
        <v/>
      </c>
      <c r="C1162" t="s">
        <v>104</v>
      </c>
      <c r="D1162" s="114">
        <v>42150</v>
      </c>
      <c r="E1162">
        <v>2015</v>
      </c>
      <c r="F1162" s="112">
        <v>0.61597222222222225</v>
      </c>
      <c r="G1162">
        <v>34.141244</v>
      </c>
      <c r="H1162">
        <v>-118.907889</v>
      </c>
      <c r="I1162" t="s">
        <v>63</v>
      </c>
      <c r="J1162" t="s">
        <v>42</v>
      </c>
      <c r="K1162" t="s">
        <v>3</v>
      </c>
      <c r="L1162" t="s">
        <v>3</v>
      </c>
      <c r="N1162" t="s">
        <v>43</v>
      </c>
      <c r="O1162" t="s">
        <v>83</v>
      </c>
      <c r="P1162" t="s">
        <v>105</v>
      </c>
      <c r="Q1162" t="s">
        <v>106</v>
      </c>
      <c r="R1162" t="s">
        <v>61</v>
      </c>
      <c r="S1162" t="s">
        <v>62</v>
      </c>
      <c r="T1162" t="s">
        <v>49</v>
      </c>
      <c r="U1162" t="s">
        <v>56</v>
      </c>
      <c r="V1162">
        <v>4</v>
      </c>
      <c r="W1162" t="s">
        <v>51</v>
      </c>
      <c r="X1162" t="s">
        <v>63</v>
      </c>
      <c r="Y1162" t="s">
        <v>53</v>
      </c>
      <c r="Z1162" t="s">
        <v>75</v>
      </c>
      <c r="AA1162" t="s">
        <v>76</v>
      </c>
      <c r="AB1162" t="s">
        <v>56</v>
      </c>
      <c r="AC1162" t="s">
        <v>55</v>
      </c>
      <c r="AD1162" t="s">
        <v>56</v>
      </c>
      <c r="AE1162" t="s">
        <v>56</v>
      </c>
      <c r="AF1162" t="s">
        <v>56</v>
      </c>
      <c r="AG1162" t="s">
        <v>55</v>
      </c>
      <c r="AH1162" t="s">
        <v>1320</v>
      </c>
      <c r="AI1162">
        <v>4.8600000000000003</v>
      </c>
      <c r="AJ1162" t="s">
        <v>2096</v>
      </c>
      <c r="AK1162">
        <v>17</v>
      </c>
      <c r="AL1162">
        <v>47</v>
      </c>
      <c r="AM1162" s="110" t="str">
        <f t="shared" si="18"/>
        <v>&lt; 25mph</v>
      </c>
    </row>
    <row r="1163" spans="1:39" x14ac:dyDescent="0.45">
      <c r="A1163">
        <f>1+A125</f>
        <v>3</v>
      </c>
      <c r="B1163" t="str">
        <f>""</f>
        <v/>
      </c>
      <c r="C1163" t="s">
        <v>403</v>
      </c>
      <c r="D1163" s="114">
        <v>44144</v>
      </c>
      <c r="E1163">
        <v>2020</v>
      </c>
      <c r="F1163" s="112">
        <v>0.76111111111111107</v>
      </c>
      <c r="G1163">
        <v>34.463208999999999</v>
      </c>
      <c r="H1163">
        <v>-119.89174300000001</v>
      </c>
      <c r="I1163" t="s">
        <v>41</v>
      </c>
      <c r="J1163" t="s">
        <v>42</v>
      </c>
      <c r="K1163" t="s">
        <v>3</v>
      </c>
      <c r="L1163" t="s">
        <v>3</v>
      </c>
      <c r="N1163" t="s">
        <v>43</v>
      </c>
      <c r="O1163" t="s">
        <v>404</v>
      </c>
      <c r="P1163" t="s">
        <v>405</v>
      </c>
      <c r="Q1163" t="s">
        <v>405</v>
      </c>
      <c r="R1163" t="s">
        <v>62</v>
      </c>
      <c r="S1163" t="s">
        <v>62</v>
      </c>
      <c r="U1163" t="s">
        <v>64</v>
      </c>
      <c r="V1163">
        <v>16</v>
      </c>
      <c r="W1163" t="s">
        <v>51</v>
      </c>
      <c r="X1163" t="s">
        <v>52</v>
      </c>
      <c r="Y1163" t="s">
        <v>53</v>
      </c>
      <c r="Z1163" t="s">
        <v>54</v>
      </c>
      <c r="AA1163" s="114">
        <v>44144</v>
      </c>
      <c r="AB1163" s="112">
        <v>0.84583333333333333</v>
      </c>
      <c r="AC1163" t="s">
        <v>37</v>
      </c>
      <c r="AE1163" t="s">
        <v>112</v>
      </c>
      <c r="AF1163" t="s">
        <v>70</v>
      </c>
      <c r="AG1163" t="s">
        <v>321</v>
      </c>
      <c r="AH1163" t="s">
        <v>2097</v>
      </c>
      <c r="AI1163">
        <v>6.62</v>
      </c>
      <c r="AJ1163" t="s">
        <v>2098</v>
      </c>
      <c r="AK1163">
        <v>13.96</v>
      </c>
      <c r="AL1163">
        <v>234</v>
      </c>
      <c r="AM1163" s="110" t="str">
        <f t="shared" si="18"/>
        <v>&lt; 25mph</v>
      </c>
    </row>
    <row r="1164" spans="1:39" x14ac:dyDescent="0.45">
      <c r="A1164" t="str">
        <f ca="1">1+A36</f>
        <v/>
      </c>
      <c r="B1164" t="str">
        <f>""</f>
        <v/>
      </c>
      <c r="C1164" t="s">
        <v>178</v>
      </c>
      <c r="D1164" s="114">
        <v>42527</v>
      </c>
      <c r="E1164">
        <v>2016</v>
      </c>
      <c r="F1164" s="112">
        <v>0.73888888888888893</v>
      </c>
      <c r="G1164">
        <v>35.135475999999997</v>
      </c>
      <c r="H1164">
        <v>-118.477058</v>
      </c>
      <c r="I1164" t="s">
        <v>41</v>
      </c>
      <c r="J1164" t="s">
        <v>42</v>
      </c>
      <c r="K1164" t="s">
        <v>3</v>
      </c>
      <c r="L1164" t="s">
        <v>3</v>
      </c>
      <c r="N1164" t="s">
        <v>43</v>
      </c>
      <c r="O1164" t="s">
        <v>179</v>
      </c>
      <c r="P1164" t="s">
        <v>180</v>
      </c>
      <c r="Q1164" t="s">
        <v>180</v>
      </c>
      <c r="R1164" t="s">
        <v>61</v>
      </c>
      <c r="S1164" t="s">
        <v>62</v>
      </c>
      <c r="T1164" t="s">
        <v>49</v>
      </c>
      <c r="U1164" t="s">
        <v>56</v>
      </c>
      <c r="V1164">
        <v>12</v>
      </c>
      <c r="W1164" t="s">
        <v>51</v>
      </c>
      <c r="X1164" t="s">
        <v>52</v>
      </c>
      <c r="Y1164" t="s">
        <v>53</v>
      </c>
      <c r="Z1164" t="s">
        <v>54</v>
      </c>
      <c r="AA1164" s="114">
        <v>42527</v>
      </c>
      <c r="AB1164" s="112">
        <v>0.73888888888888893</v>
      </c>
      <c r="AC1164" t="s">
        <v>37</v>
      </c>
      <c r="AD1164" t="s">
        <v>56</v>
      </c>
      <c r="AE1164" t="s">
        <v>63</v>
      </c>
      <c r="AF1164" t="s">
        <v>81</v>
      </c>
      <c r="AG1164" t="s">
        <v>55</v>
      </c>
      <c r="AH1164" t="s">
        <v>2018</v>
      </c>
      <c r="AI1164">
        <v>5.12</v>
      </c>
      <c r="AJ1164" t="s">
        <v>2099</v>
      </c>
      <c r="AK1164">
        <v>29.66</v>
      </c>
      <c r="AL1164">
        <v>79</v>
      </c>
      <c r="AM1164" s="110" t="str">
        <f t="shared" si="18"/>
        <v>25-40mph</v>
      </c>
    </row>
    <row r="1165" spans="1:39" x14ac:dyDescent="0.45">
      <c r="A1165" t="str">
        <f ca="1">1+A70</f>
        <v/>
      </c>
      <c r="B1165" t="str">
        <f>""</f>
        <v/>
      </c>
      <c r="C1165" t="s">
        <v>264</v>
      </c>
      <c r="D1165" s="114">
        <v>42955</v>
      </c>
      <c r="E1165">
        <v>2017</v>
      </c>
      <c r="F1165" s="112">
        <v>0.74444444444444446</v>
      </c>
      <c r="G1165">
        <v>35.134186999999997</v>
      </c>
      <c r="H1165">
        <v>-118.560727</v>
      </c>
      <c r="I1165" t="s">
        <v>41</v>
      </c>
      <c r="J1165" t="s">
        <v>42</v>
      </c>
      <c r="K1165" t="s">
        <v>3</v>
      </c>
      <c r="L1165" t="s">
        <v>3</v>
      </c>
      <c r="N1165" t="s">
        <v>43</v>
      </c>
      <c r="O1165" t="s">
        <v>179</v>
      </c>
      <c r="P1165" t="s">
        <v>265</v>
      </c>
      <c r="Q1165" t="s">
        <v>265</v>
      </c>
      <c r="R1165" t="s">
        <v>61</v>
      </c>
      <c r="S1165" t="s">
        <v>62</v>
      </c>
      <c r="T1165" t="s">
        <v>49</v>
      </c>
      <c r="U1165" t="s">
        <v>56</v>
      </c>
      <c r="V1165">
        <v>12</v>
      </c>
      <c r="W1165" t="s">
        <v>51</v>
      </c>
      <c r="X1165" t="s">
        <v>52</v>
      </c>
      <c r="Y1165" t="s">
        <v>53</v>
      </c>
      <c r="Z1165" t="s">
        <v>54</v>
      </c>
      <c r="AA1165" s="114">
        <v>42955</v>
      </c>
      <c r="AB1165" s="112">
        <v>0.74444444444444446</v>
      </c>
      <c r="AC1165" t="s">
        <v>37</v>
      </c>
      <c r="AD1165" t="s">
        <v>56</v>
      </c>
      <c r="AE1165" t="s">
        <v>80</v>
      </c>
      <c r="AF1165" t="s">
        <v>70</v>
      </c>
      <c r="AG1165" t="s">
        <v>55</v>
      </c>
      <c r="AH1165" t="s">
        <v>1663</v>
      </c>
      <c r="AI1165">
        <v>2.15</v>
      </c>
      <c r="AJ1165" t="s">
        <v>2100</v>
      </c>
      <c r="AK1165">
        <v>22.24</v>
      </c>
      <c r="AL1165">
        <v>57</v>
      </c>
      <c r="AM1165" s="110" t="str">
        <f t="shared" si="18"/>
        <v>&lt; 25mph</v>
      </c>
    </row>
    <row r="1166" spans="1:39" x14ac:dyDescent="0.45">
      <c r="A1166" t="str">
        <f ca="1">1+A80</f>
        <v/>
      </c>
      <c r="B1166" t="str">
        <f>""</f>
        <v/>
      </c>
      <c r="C1166" t="s">
        <v>288</v>
      </c>
      <c r="D1166" s="114">
        <v>43280</v>
      </c>
      <c r="E1166">
        <v>2018</v>
      </c>
      <c r="F1166" s="112">
        <v>0.14583333333333329</v>
      </c>
      <c r="G1166">
        <v>34.135827999999997</v>
      </c>
      <c r="H1166">
        <v>-118.59935900000001</v>
      </c>
      <c r="I1166" t="s">
        <v>41</v>
      </c>
      <c r="J1166" t="s">
        <v>42</v>
      </c>
      <c r="K1166" t="s">
        <v>3</v>
      </c>
      <c r="L1166" t="s">
        <v>3</v>
      </c>
      <c r="N1166" t="s">
        <v>133</v>
      </c>
      <c r="O1166" t="s">
        <v>56</v>
      </c>
      <c r="P1166" t="s">
        <v>289</v>
      </c>
      <c r="Q1166" t="s">
        <v>290</v>
      </c>
      <c r="R1166" t="s">
        <v>61</v>
      </c>
      <c r="S1166" t="s">
        <v>62</v>
      </c>
      <c r="T1166" t="s">
        <v>49</v>
      </c>
      <c r="U1166" t="s">
        <v>56</v>
      </c>
      <c r="V1166">
        <v>12</v>
      </c>
      <c r="W1166" t="s">
        <v>51</v>
      </c>
      <c r="X1166" t="s">
        <v>52</v>
      </c>
      <c r="Y1166" t="s">
        <v>53</v>
      </c>
      <c r="Z1166" t="s">
        <v>54</v>
      </c>
      <c r="AA1166" s="114">
        <v>43280</v>
      </c>
      <c r="AB1166" s="112">
        <v>0.14583333333333329</v>
      </c>
      <c r="AC1166" t="s">
        <v>86</v>
      </c>
      <c r="AD1166" t="s">
        <v>146</v>
      </c>
      <c r="AE1166" t="s">
        <v>56</v>
      </c>
      <c r="AF1166" t="s">
        <v>56</v>
      </c>
      <c r="AG1166" t="s">
        <v>55</v>
      </c>
      <c r="AH1166" t="s">
        <v>514</v>
      </c>
      <c r="AI1166">
        <v>6.95</v>
      </c>
      <c r="AJ1166" t="s">
        <v>2101</v>
      </c>
      <c r="AK1166">
        <v>22.01</v>
      </c>
      <c r="AL1166">
        <v>158</v>
      </c>
      <c r="AM1166" s="110" t="str">
        <f t="shared" si="18"/>
        <v>&lt; 25mph</v>
      </c>
    </row>
    <row r="1167" spans="1:39" x14ac:dyDescent="0.45">
      <c r="A1167" t="str">
        <f ca="1">1+A74</f>
        <v/>
      </c>
      <c r="B1167" t="str">
        <f>""</f>
        <v/>
      </c>
      <c r="C1167" t="s">
        <v>274</v>
      </c>
      <c r="D1167" s="114">
        <v>43026</v>
      </c>
      <c r="E1167">
        <v>2017</v>
      </c>
      <c r="F1167" s="112">
        <v>0.56527777777777777</v>
      </c>
      <c r="G1167">
        <v>33.770207999999997</v>
      </c>
      <c r="H1167">
        <v>-117.215667</v>
      </c>
      <c r="I1167" t="s">
        <v>41</v>
      </c>
      <c r="J1167" t="s">
        <v>42</v>
      </c>
      <c r="K1167" t="s">
        <v>4</v>
      </c>
      <c r="L1167" t="s">
        <v>4</v>
      </c>
      <c r="N1167" t="s">
        <v>43</v>
      </c>
      <c r="O1167" t="s">
        <v>143</v>
      </c>
      <c r="P1167" t="s">
        <v>275</v>
      </c>
      <c r="Q1167" t="s">
        <v>275</v>
      </c>
      <c r="R1167" t="s">
        <v>69</v>
      </c>
      <c r="S1167" t="s">
        <v>48</v>
      </c>
      <c r="T1167" t="s">
        <v>49</v>
      </c>
      <c r="U1167" t="s">
        <v>56</v>
      </c>
      <c r="V1167">
        <v>12</v>
      </c>
      <c r="W1167" t="s">
        <v>51</v>
      </c>
      <c r="X1167" t="s">
        <v>52</v>
      </c>
      <c r="Y1167" t="s">
        <v>53</v>
      </c>
      <c r="Z1167" t="s">
        <v>75</v>
      </c>
      <c r="AA1167" t="s">
        <v>76</v>
      </c>
      <c r="AB1167" t="s">
        <v>56</v>
      </c>
      <c r="AC1167" t="s">
        <v>37</v>
      </c>
      <c r="AD1167" t="s">
        <v>56</v>
      </c>
      <c r="AE1167" t="s">
        <v>141</v>
      </c>
      <c r="AF1167" t="s">
        <v>70</v>
      </c>
      <c r="AG1167" t="s">
        <v>55</v>
      </c>
      <c r="AH1167" t="s">
        <v>568</v>
      </c>
      <c r="AI1167">
        <v>3.31</v>
      </c>
      <c r="AJ1167" t="s">
        <v>2102</v>
      </c>
      <c r="AK1167">
        <v>6.6</v>
      </c>
      <c r="AL1167">
        <v>23</v>
      </c>
      <c r="AM1167" s="110" t="str">
        <f t="shared" si="18"/>
        <v>&lt; 25mph</v>
      </c>
    </row>
    <row r="1168" spans="1:39" x14ac:dyDescent="0.45">
      <c r="A1168" t="str">
        <f ca="1">1+A39</f>
        <v/>
      </c>
      <c r="B1168" t="str">
        <f>""</f>
        <v/>
      </c>
      <c r="C1168" t="s">
        <v>185</v>
      </c>
      <c r="D1168" s="114">
        <v>42559</v>
      </c>
      <c r="E1168">
        <v>2016</v>
      </c>
      <c r="F1168" s="112">
        <v>0.46875</v>
      </c>
      <c r="G1168">
        <v>34.790622999999997</v>
      </c>
      <c r="H1168">
        <v>-118.825559</v>
      </c>
      <c r="I1168" t="s">
        <v>41</v>
      </c>
      <c r="J1168" t="s">
        <v>42</v>
      </c>
      <c r="K1168" t="s">
        <v>7</v>
      </c>
      <c r="L1168" t="s">
        <v>7</v>
      </c>
      <c r="N1168" t="s">
        <v>43</v>
      </c>
      <c r="O1168" t="s">
        <v>179</v>
      </c>
      <c r="P1168" t="s">
        <v>186</v>
      </c>
      <c r="Q1168" t="s">
        <v>187</v>
      </c>
      <c r="R1168" t="s">
        <v>47</v>
      </c>
      <c r="S1168" t="s">
        <v>48</v>
      </c>
      <c r="T1168" t="s">
        <v>49</v>
      </c>
      <c r="U1168" t="s">
        <v>56</v>
      </c>
      <c r="V1168">
        <v>66</v>
      </c>
      <c r="W1168" t="s">
        <v>111</v>
      </c>
      <c r="X1168" t="s">
        <v>52</v>
      </c>
      <c r="Y1168" t="s">
        <v>53</v>
      </c>
      <c r="Z1168" t="s">
        <v>75</v>
      </c>
      <c r="AA1168" t="s">
        <v>76</v>
      </c>
      <c r="AB1168" t="s">
        <v>56</v>
      </c>
      <c r="AC1168" t="s">
        <v>55</v>
      </c>
      <c r="AD1168" t="s">
        <v>56</v>
      </c>
      <c r="AE1168" t="s">
        <v>56</v>
      </c>
      <c r="AF1168" t="s">
        <v>56</v>
      </c>
      <c r="AG1168" t="s">
        <v>55</v>
      </c>
      <c r="AK1168">
        <v>0</v>
      </c>
      <c r="AL1168">
        <v>0</v>
      </c>
      <c r="AM1168" s="110" t="str">
        <f t="shared" si="18"/>
        <v>No data</v>
      </c>
    </row>
    <row r="1169" spans="1:39" x14ac:dyDescent="0.45">
      <c r="A1169" t="str">
        <f ca="1">1+A39</f>
        <v/>
      </c>
      <c r="B1169" t="str">
        <f>""</f>
        <v/>
      </c>
      <c r="C1169" t="s">
        <v>185</v>
      </c>
      <c r="D1169" s="114">
        <v>42559</v>
      </c>
      <c r="E1169">
        <v>2016</v>
      </c>
      <c r="F1169" s="112">
        <v>0.46875</v>
      </c>
      <c r="G1169">
        <v>34.790622999999997</v>
      </c>
      <c r="H1169">
        <v>-118.825559</v>
      </c>
      <c r="I1169" t="s">
        <v>41</v>
      </c>
      <c r="J1169" t="s">
        <v>42</v>
      </c>
      <c r="K1169" t="s">
        <v>7</v>
      </c>
      <c r="L1169" t="s">
        <v>7</v>
      </c>
      <c r="N1169" t="s">
        <v>43</v>
      </c>
      <c r="O1169" t="s">
        <v>179</v>
      </c>
      <c r="P1169" t="s">
        <v>186</v>
      </c>
      <c r="Q1169" t="s">
        <v>187</v>
      </c>
      <c r="R1169" t="s">
        <v>47</v>
      </c>
      <c r="S1169" t="s">
        <v>48</v>
      </c>
      <c r="T1169" t="s">
        <v>49</v>
      </c>
      <c r="U1169" t="s">
        <v>56</v>
      </c>
      <c r="V1169">
        <v>66</v>
      </c>
      <c r="W1169" t="s">
        <v>111</v>
      </c>
      <c r="X1169" t="s">
        <v>52</v>
      </c>
      <c r="Y1169" t="s">
        <v>53</v>
      </c>
      <c r="Z1169" t="s">
        <v>75</v>
      </c>
      <c r="AA1169" t="s">
        <v>76</v>
      </c>
      <c r="AB1169" t="s">
        <v>56</v>
      </c>
      <c r="AC1169" t="s">
        <v>55</v>
      </c>
      <c r="AD1169" t="s">
        <v>56</v>
      </c>
      <c r="AE1169" t="s">
        <v>56</v>
      </c>
      <c r="AF1169" t="s">
        <v>56</v>
      </c>
      <c r="AG1169" t="s">
        <v>55</v>
      </c>
      <c r="AH1169" t="s">
        <v>1048</v>
      </c>
      <c r="AI1169">
        <v>6.6</v>
      </c>
      <c r="AJ1169" t="s">
        <v>2103</v>
      </c>
      <c r="AK1169">
        <v>27.63</v>
      </c>
      <c r="AL1169">
        <v>6</v>
      </c>
      <c r="AM1169" s="110" t="str">
        <f t="shared" si="18"/>
        <v>25-40mph</v>
      </c>
    </row>
    <row r="1170" spans="1:39" x14ac:dyDescent="0.45">
      <c r="A1170" t="str">
        <f ca="1">1+A19</f>
        <v/>
      </c>
      <c r="B1170" t="str">
        <f>""</f>
        <v/>
      </c>
      <c r="C1170" t="s">
        <v>82</v>
      </c>
      <c r="D1170" s="114">
        <v>42178</v>
      </c>
      <c r="E1170">
        <v>2015</v>
      </c>
      <c r="F1170" s="112">
        <v>0.72291666666666665</v>
      </c>
      <c r="G1170">
        <v>34.278967999999999</v>
      </c>
      <c r="H1170">
        <v>-118.90721600000001</v>
      </c>
      <c r="I1170" t="s">
        <v>41</v>
      </c>
      <c r="J1170" t="s">
        <v>42</v>
      </c>
      <c r="K1170" t="s">
        <v>4</v>
      </c>
      <c r="L1170" t="s">
        <v>4</v>
      </c>
      <c r="N1170" t="s">
        <v>43</v>
      </c>
      <c r="O1170" t="s">
        <v>58</v>
      </c>
      <c r="P1170" t="s">
        <v>126</v>
      </c>
      <c r="Q1170" t="s">
        <v>127</v>
      </c>
      <c r="R1170" t="s">
        <v>61</v>
      </c>
      <c r="S1170" t="s">
        <v>62</v>
      </c>
      <c r="T1170" t="s">
        <v>49</v>
      </c>
      <c r="U1170" t="s">
        <v>56</v>
      </c>
      <c r="V1170">
        <v>16</v>
      </c>
      <c r="W1170" t="s">
        <v>51</v>
      </c>
      <c r="X1170" t="s">
        <v>52</v>
      </c>
      <c r="Y1170" t="s">
        <v>128</v>
      </c>
      <c r="Z1170" t="s">
        <v>75</v>
      </c>
      <c r="AA1170" t="s">
        <v>76</v>
      </c>
      <c r="AB1170" t="s">
        <v>56</v>
      </c>
      <c r="AC1170" t="s">
        <v>86</v>
      </c>
      <c r="AD1170" t="s">
        <v>63</v>
      </c>
      <c r="AE1170" t="s">
        <v>56</v>
      </c>
      <c r="AF1170" t="s">
        <v>56</v>
      </c>
      <c r="AG1170" t="s">
        <v>55</v>
      </c>
      <c r="AH1170" t="s">
        <v>448</v>
      </c>
      <c r="AI1170">
        <v>7.44</v>
      </c>
      <c r="AJ1170" t="s">
        <v>2104</v>
      </c>
      <c r="AK1170">
        <v>35.99</v>
      </c>
      <c r="AL1170">
        <v>59</v>
      </c>
      <c r="AM1170" s="110" t="str">
        <f t="shared" si="18"/>
        <v>25-40mph</v>
      </c>
    </row>
    <row r="1171" spans="1:39" x14ac:dyDescent="0.45">
      <c r="A1171" t="str">
        <f ca="1">1+A67</f>
        <v/>
      </c>
      <c r="B1171" t="str">
        <f>""</f>
        <v/>
      </c>
      <c r="C1171" t="s">
        <v>255</v>
      </c>
      <c r="D1171" s="114">
        <v>42905</v>
      </c>
      <c r="E1171">
        <v>2017</v>
      </c>
      <c r="F1171" s="112">
        <v>0.79861111111111116</v>
      </c>
      <c r="G1171">
        <v>34.443441</v>
      </c>
      <c r="H1171">
        <v>-118.201604</v>
      </c>
      <c r="I1171" t="s">
        <v>41</v>
      </c>
      <c r="J1171" t="s">
        <v>42</v>
      </c>
      <c r="K1171" t="s">
        <v>3</v>
      </c>
      <c r="L1171" t="s">
        <v>3</v>
      </c>
      <c r="N1171" t="s">
        <v>256</v>
      </c>
      <c r="O1171" t="s">
        <v>56</v>
      </c>
      <c r="P1171" t="s">
        <v>257</v>
      </c>
      <c r="Q1171" t="s">
        <v>258</v>
      </c>
      <c r="R1171" t="s">
        <v>61</v>
      </c>
      <c r="S1171" t="s">
        <v>62</v>
      </c>
      <c r="T1171" t="s">
        <v>49</v>
      </c>
      <c r="U1171" t="s">
        <v>56</v>
      </c>
      <c r="V1171">
        <v>33</v>
      </c>
      <c r="W1171" t="s">
        <v>51</v>
      </c>
      <c r="X1171" t="s">
        <v>175</v>
      </c>
      <c r="Y1171" t="s">
        <v>53</v>
      </c>
      <c r="Z1171" t="s">
        <v>54</v>
      </c>
      <c r="AA1171" s="114">
        <v>42905</v>
      </c>
      <c r="AB1171" s="112">
        <v>0.86111111111111116</v>
      </c>
      <c r="AC1171" t="s">
        <v>86</v>
      </c>
      <c r="AD1171" t="s">
        <v>175</v>
      </c>
      <c r="AE1171" t="s">
        <v>56</v>
      </c>
      <c r="AF1171" t="s">
        <v>56</v>
      </c>
      <c r="AG1171" t="s">
        <v>55</v>
      </c>
      <c r="AH1171" t="s">
        <v>551</v>
      </c>
      <c r="AI1171">
        <v>7.72</v>
      </c>
      <c r="AJ1171" t="s">
        <v>2105</v>
      </c>
      <c r="AK1171">
        <v>23</v>
      </c>
      <c r="AL1171">
        <v>2</v>
      </c>
      <c r="AM1171" s="110" t="str">
        <f t="shared" si="18"/>
        <v>&lt; 25mph</v>
      </c>
    </row>
    <row r="1172" spans="1:39" x14ac:dyDescent="0.45">
      <c r="A1172" t="str">
        <f ca="1">1+A132</f>
        <v/>
      </c>
      <c r="B1172" t="s">
        <v>415</v>
      </c>
      <c r="D1172" s="114">
        <v>43074</v>
      </c>
      <c r="E1172">
        <v>2017</v>
      </c>
      <c r="F1172" s="112">
        <v>0.625</v>
      </c>
      <c r="G1172">
        <v>34.26764</v>
      </c>
      <c r="H1172">
        <v>-117.843994</v>
      </c>
      <c r="I1172" t="s">
        <v>41</v>
      </c>
      <c r="J1172" t="s">
        <v>42</v>
      </c>
      <c r="K1172" t="s">
        <v>8</v>
      </c>
      <c r="M1172" t="s">
        <v>8</v>
      </c>
      <c r="N1172" t="s">
        <v>43</v>
      </c>
      <c r="O1172" t="s">
        <v>409</v>
      </c>
      <c r="AG1172" t="s">
        <v>331</v>
      </c>
      <c r="AH1172" t="s">
        <v>662</v>
      </c>
      <c r="AI1172">
        <v>6.35</v>
      </c>
      <c r="AJ1172" t="s">
        <v>2106</v>
      </c>
      <c r="AK1172">
        <v>12.01</v>
      </c>
      <c r="AL1172">
        <v>1</v>
      </c>
      <c r="AM1172" s="110" t="str">
        <f t="shared" si="18"/>
        <v>&lt; 25mph</v>
      </c>
    </row>
    <row r="1173" spans="1:39" x14ac:dyDescent="0.45">
      <c r="A1173">
        <f>1+A32</f>
        <v>10006</v>
      </c>
      <c r="B1173" t="str">
        <f>""</f>
        <v/>
      </c>
      <c r="C1173" t="s">
        <v>167</v>
      </c>
      <c r="D1173" s="114">
        <v>42502</v>
      </c>
      <c r="E1173">
        <v>2016</v>
      </c>
      <c r="F1173" s="112">
        <v>0.37152777777777779</v>
      </c>
      <c r="G1173">
        <v>34.473616</v>
      </c>
      <c r="H1173">
        <v>-120.21599500000001</v>
      </c>
      <c r="I1173" t="s">
        <v>41</v>
      </c>
      <c r="J1173" t="s">
        <v>42</v>
      </c>
      <c r="K1173" t="s">
        <v>3</v>
      </c>
      <c r="L1173" t="s">
        <v>3</v>
      </c>
      <c r="N1173" t="s">
        <v>43</v>
      </c>
      <c r="O1173" t="s">
        <v>168</v>
      </c>
      <c r="P1173" t="s">
        <v>170</v>
      </c>
      <c r="Q1173" t="s">
        <v>170</v>
      </c>
      <c r="R1173" t="s">
        <v>47</v>
      </c>
      <c r="S1173" t="s">
        <v>48</v>
      </c>
      <c r="T1173" t="s">
        <v>49</v>
      </c>
      <c r="U1173" t="s">
        <v>56</v>
      </c>
      <c r="V1173">
        <v>16</v>
      </c>
      <c r="W1173" t="s">
        <v>51</v>
      </c>
      <c r="X1173" t="s">
        <v>52</v>
      </c>
      <c r="Y1173" t="s">
        <v>53</v>
      </c>
      <c r="Z1173" t="s">
        <v>54</v>
      </c>
      <c r="AA1173" s="114">
        <v>42502</v>
      </c>
      <c r="AB1173" s="112">
        <v>0.37152777777777779</v>
      </c>
      <c r="AC1173" t="s">
        <v>86</v>
      </c>
      <c r="AD1173" t="s">
        <v>87</v>
      </c>
      <c r="AE1173" t="s">
        <v>56</v>
      </c>
      <c r="AF1173" t="s">
        <v>56</v>
      </c>
      <c r="AG1173" t="s">
        <v>55</v>
      </c>
      <c r="AH1173" t="s">
        <v>976</v>
      </c>
      <c r="AI1173">
        <v>0.62</v>
      </c>
      <c r="AJ1173" t="s">
        <v>2107</v>
      </c>
      <c r="AK1173">
        <v>14.97</v>
      </c>
      <c r="AL1173">
        <v>13</v>
      </c>
      <c r="AM1173" s="110" t="str">
        <f t="shared" si="18"/>
        <v>&lt; 25mph</v>
      </c>
    </row>
    <row r="1174" spans="1:39" x14ac:dyDescent="0.45">
      <c r="A1174" t="str">
        <f ca="1">1+A47</f>
        <v/>
      </c>
      <c r="B1174" t="str">
        <f>""</f>
        <v/>
      </c>
      <c r="C1174" t="s">
        <v>208</v>
      </c>
      <c r="D1174" s="114">
        <v>42645</v>
      </c>
      <c r="E1174">
        <v>2016</v>
      </c>
      <c r="F1174" s="112">
        <v>0.84236111111111112</v>
      </c>
      <c r="G1174">
        <v>34.631357000000001</v>
      </c>
      <c r="H1174">
        <v>-118.25558100000001</v>
      </c>
      <c r="I1174" t="s">
        <v>41</v>
      </c>
      <c r="J1174" t="s">
        <v>42</v>
      </c>
      <c r="K1174" t="s">
        <v>4</v>
      </c>
      <c r="L1174" t="s">
        <v>4</v>
      </c>
      <c r="N1174" t="s">
        <v>43</v>
      </c>
      <c r="O1174" t="s">
        <v>148</v>
      </c>
      <c r="P1174" t="s">
        <v>209</v>
      </c>
      <c r="Q1174" t="s">
        <v>209</v>
      </c>
      <c r="R1174" t="s">
        <v>61</v>
      </c>
      <c r="S1174" t="s">
        <v>62</v>
      </c>
      <c r="T1174" t="s">
        <v>49</v>
      </c>
      <c r="U1174" t="s">
        <v>56</v>
      </c>
      <c r="V1174">
        <v>12</v>
      </c>
      <c r="W1174" t="s">
        <v>51</v>
      </c>
      <c r="X1174" t="s">
        <v>52</v>
      </c>
      <c r="Y1174" t="s">
        <v>53</v>
      </c>
      <c r="Z1174" t="s">
        <v>54</v>
      </c>
      <c r="AA1174" s="114">
        <v>42645</v>
      </c>
      <c r="AB1174" s="112">
        <v>0.84236111111111112</v>
      </c>
      <c r="AC1174" t="s">
        <v>86</v>
      </c>
      <c r="AD1174" t="s">
        <v>52</v>
      </c>
      <c r="AE1174" t="s">
        <v>56</v>
      </c>
      <c r="AF1174" t="s">
        <v>56</v>
      </c>
      <c r="AG1174" t="s">
        <v>55</v>
      </c>
      <c r="AH1174" t="s">
        <v>1458</v>
      </c>
      <c r="AI1174">
        <v>1.42</v>
      </c>
      <c r="AJ1174" t="s">
        <v>2108</v>
      </c>
      <c r="AK1174">
        <v>21.12</v>
      </c>
      <c r="AL1174">
        <v>91</v>
      </c>
      <c r="AM1174" s="110" t="str">
        <f t="shared" si="18"/>
        <v>&lt; 25mph</v>
      </c>
    </row>
    <row r="1175" spans="1:39" x14ac:dyDescent="0.45">
      <c r="A1175" t="str">
        <f ca="1">1+A110</f>
        <v/>
      </c>
      <c r="B1175" t="str">
        <f>""</f>
        <v/>
      </c>
      <c r="C1175" t="s">
        <v>370</v>
      </c>
      <c r="D1175" s="114">
        <v>43987</v>
      </c>
      <c r="E1175">
        <v>2020</v>
      </c>
      <c r="F1175" s="112">
        <v>0.73124999999999996</v>
      </c>
      <c r="G1175">
        <v>35.763542999999999</v>
      </c>
      <c r="H1175">
        <v>-118.42182699999999</v>
      </c>
      <c r="I1175" t="s">
        <v>41</v>
      </c>
      <c r="J1175" t="s">
        <v>42</v>
      </c>
      <c r="K1175" t="s">
        <v>4</v>
      </c>
      <c r="L1175" t="s">
        <v>4</v>
      </c>
      <c r="N1175" t="s">
        <v>43</v>
      </c>
      <c r="O1175" t="s">
        <v>179</v>
      </c>
      <c r="P1175" t="s">
        <v>371</v>
      </c>
      <c r="Q1175" t="s">
        <v>371</v>
      </c>
      <c r="R1175" t="s">
        <v>62</v>
      </c>
      <c r="S1175" t="s">
        <v>62</v>
      </c>
      <c r="T1175" t="s">
        <v>49</v>
      </c>
      <c r="U1175" t="s">
        <v>64</v>
      </c>
      <c r="V1175">
        <v>12</v>
      </c>
      <c r="W1175" t="s">
        <v>51</v>
      </c>
      <c r="X1175" t="s">
        <v>63</v>
      </c>
      <c r="Y1175" t="s">
        <v>53</v>
      </c>
      <c r="Z1175" t="s">
        <v>54</v>
      </c>
      <c r="AA1175" s="114">
        <v>43987</v>
      </c>
      <c r="AB1175" s="112">
        <v>0.73124999999999996</v>
      </c>
      <c r="AC1175" t="s">
        <v>37</v>
      </c>
      <c r="AE1175" t="s">
        <v>112</v>
      </c>
      <c r="AF1175" t="s">
        <v>70</v>
      </c>
      <c r="AG1175" t="s">
        <v>63</v>
      </c>
      <c r="AH1175" t="s">
        <v>1392</v>
      </c>
      <c r="AI1175">
        <v>1.1599999999999999</v>
      </c>
      <c r="AJ1175" t="s">
        <v>2109</v>
      </c>
      <c r="AK1175">
        <v>28.01</v>
      </c>
      <c r="AL1175">
        <v>6</v>
      </c>
      <c r="AM1175" s="110" t="str">
        <f t="shared" si="18"/>
        <v>25-40mph</v>
      </c>
    </row>
    <row r="1176" spans="1:39" x14ac:dyDescent="0.45">
      <c r="A1176" t="str">
        <f ca="1">1+A93</f>
        <v/>
      </c>
      <c r="B1176" t="str">
        <f>""</f>
        <v/>
      </c>
      <c r="C1176" t="s">
        <v>325</v>
      </c>
      <c r="D1176" s="114">
        <v>43639</v>
      </c>
      <c r="E1176">
        <v>2019</v>
      </c>
      <c r="F1176" s="112">
        <v>0.60972222222222228</v>
      </c>
      <c r="G1176">
        <v>33.641634000000003</v>
      </c>
      <c r="H1176">
        <v>-117.242026</v>
      </c>
      <c r="I1176" t="s">
        <v>41</v>
      </c>
      <c r="J1176" t="s">
        <v>42</v>
      </c>
      <c r="K1176" t="s">
        <v>3</v>
      </c>
      <c r="L1176" t="s">
        <v>3</v>
      </c>
      <c r="N1176" t="s">
        <v>43</v>
      </c>
      <c r="O1176" t="s">
        <v>326</v>
      </c>
      <c r="P1176" t="s">
        <v>327</v>
      </c>
      <c r="Q1176" t="s">
        <v>327</v>
      </c>
      <c r="R1176" t="s">
        <v>47</v>
      </c>
      <c r="S1176" t="s">
        <v>48</v>
      </c>
      <c r="T1176" t="s">
        <v>49</v>
      </c>
      <c r="U1176" t="s">
        <v>310</v>
      </c>
      <c r="V1176">
        <v>12</v>
      </c>
      <c r="W1176" t="s">
        <v>51</v>
      </c>
      <c r="X1176" t="s">
        <v>52</v>
      </c>
      <c r="Y1176" t="s">
        <v>53</v>
      </c>
      <c r="Z1176" t="s">
        <v>54</v>
      </c>
      <c r="AA1176" s="114">
        <v>43639</v>
      </c>
      <c r="AB1176" s="112">
        <v>0.60972222222222228</v>
      </c>
      <c r="AC1176" t="s">
        <v>37</v>
      </c>
      <c r="AE1176" t="s">
        <v>141</v>
      </c>
      <c r="AF1176" t="s">
        <v>70</v>
      </c>
      <c r="AG1176" t="s">
        <v>321</v>
      </c>
      <c r="AH1176" t="s">
        <v>1177</v>
      </c>
      <c r="AI1176">
        <v>4.84</v>
      </c>
      <c r="AJ1176" t="s">
        <v>2110</v>
      </c>
      <c r="AK1176">
        <v>8.99</v>
      </c>
      <c r="AL1176">
        <v>16</v>
      </c>
      <c r="AM1176" s="110" t="str">
        <f t="shared" si="18"/>
        <v>&lt; 25mph</v>
      </c>
    </row>
    <row r="1177" spans="1:39" x14ac:dyDescent="0.45">
      <c r="A1177" t="str">
        <f ca="1">1+A16</f>
        <v/>
      </c>
      <c r="B1177" t="str">
        <f>""</f>
        <v/>
      </c>
      <c r="C1177" t="s">
        <v>117</v>
      </c>
      <c r="D1177" s="114">
        <v>42161</v>
      </c>
      <c r="E1177">
        <v>2015</v>
      </c>
      <c r="F1177" s="112">
        <v>0.41666666666666669</v>
      </c>
      <c r="G1177">
        <v>34.404333000000001</v>
      </c>
      <c r="H1177">
        <v>-118.423417</v>
      </c>
      <c r="I1177" t="s">
        <v>41</v>
      </c>
      <c r="J1177" t="s">
        <v>42</v>
      </c>
      <c r="K1177" t="s">
        <v>3</v>
      </c>
      <c r="L1177" t="s">
        <v>3</v>
      </c>
      <c r="N1177" t="s">
        <v>43</v>
      </c>
      <c r="O1177" t="s">
        <v>66</v>
      </c>
      <c r="P1177" t="s">
        <v>118</v>
      </c>
      <c r="Q1177" t="s">
        <v>119</v>
      </c>
      <c r="R1177" t="s">
        <v>61</v>
      </c>
      <c r="S1177" t="s">
        <v>62</v>
      </c>
      <c r="T1177" t="s">
        <v>49</v>
      </c>
      <c r="U1177" t="s">
        <v>50</v>
      </c>
      <c r="V1177">
        <v>16</v>
      </c>
      <c r="W1177" t="s">
        <v>51</v>
      </c>
      <c r="X1177" t="s">
        <v>63</v>
      </c>
      <c r="Y1177" t="s">
        <v>53</v>
      </c>
      <c r="Z1177" t="s">
        <v>54</v>
      </c>
      <c r="AA1177" s="114">
        <v>42161</v>
      </c>
      <c r="AB1177" s="112">
        <v>0.42569444444444438</v>
      </c>
      <c r="AC1177" t="s">
        <v>37</v>
      </c>
      <c r="AD1177" t="s">
        <v>56</v>
      </c>
      <c r="AE1177" t="s">
        <v>112</v>
      </c>
      <c r="AF1177" t="s">
        <v>70</v>
      </c>
      <c r="AG1177" t="s">
        <v>64</v>
      </c>
      <c r="AH1177" t="s">
        <v>455</v>
      </c>
      <c r="AI1177">
        <v>3.54</v>
      </c>
      <c r="AJ1177" t="s">
        <v>2111</v>
      </c>
      <c r="AK1177">
        <v>18.989999999999998</v>
      </c>
      <c r="AL1177">
        <v>111</v>
      </c>
      <c r="AM1177" s="110" t="str">
        <f t="shared" si="18"/>
        <v>&lt; 25mph</v>
      </c>
    </row>
    <row r="1178" spans="1:39" x14ac:dyDescent="0.45">
      <c r="A1178" t="str">
        <f ca="1">1+A75</f>
        <v/>
      </c>
      <c r="B1178" t="str">
        <f>""</f>
        <v/>
      </c>
      <c r="C1178" t="s">
        <v>150</v>
      </c>
      <c r="D1178" s="114">
        <v>43035</v>
      </c>
      <c r="E1178">
        <v>2017</v>
      </c>
      <c r="F1178" s="112">
        <v>0.98958333333333337</v>
      </c>
      <c r="G1178">
        <v>34.456999000000003</v>
      </c>
      <c r="H1178">
        <v>-119.564804</v>
      </c>
      <c r="I1178" t="s">
        <v>41</v>
      </c>
      <c r="J1178" t="s">
        <v>42</v>
      </c>
      <c r="K1178" t="s">
        <v>3</v>
      </c>
      <c r="L1178" t="s">
        <v>3</v>
      </c>
      <c r="N1178" t="s">
        <v>133</v>
      </c>
      <c r="O1178" t="s">
        <v>56</v>
      </c>
      <c r="P1178" t="s">
        <v>276</v>
      </c>
      <c r="Q1178" t="s">
        <v>276</v>
      </c>
      <c r="R1178" t="s">
        <v>61</v>
      </c>
      <c r="S1178" t="s">
        <v>62</v>
      </c>
      <c r="T1178" t="s">
        <v>49</v>
      </c>
      <c r="U1178" t="s">
        <v>153</v>
      </c>
      <c r="V1178">
        <v>16</v>
      </c>
      <c r="W1178" t="s">
        <v>51</v>
      </c>
      <c r="X1178" t="s">
        <v>52</v>
      </c>
      <c r="Y1178" t="s">
        <v>53</v>
      </c>
      <c r="Z1178" t="s">
        <v>75</v>
      </c>
      <c r="AA1178" t="s">
        <v>76</v>
      </c>
      <c r="AB1178" t="s">
        <v>56</v>
      </c>
      <c r="AC1178" t="s">
        <v>55</v>
      </c>
      <c r="AD1178" t="s">
        <v>56</v>
      </c>
      <c r="AE1178" t="s">
        <v>56</v>
      </c>
      <c r="AF1178" t="s">
        <v>56</v>
      </c>
      <c r="AG1178" t="s">
        <v>55</v>
      </c>
      <c r="AH1178" t="s">
        <v>507</v>
      </c>
      <c r="AI1178">
        <v>7.63</v>
      </c>
      <c r="AJ1178" t="s">
        <v>2112</v>
      </c>
      <c r="AK1178">
        <v>13</v>
      </c>
      <c r="AL1178">
        <v>15</v>
      </c>
      <c r="AM1178" s="110" t="str">
        <f t="shared" si="18"/>
        <v>&lt; 25mph</v>
      </c>
    </row>
    <row r="1179" spans="1:39" x14ac:dyDescent="0.45">
      <c r="A1179">
        <f>1+A125</f>
        <v>3</v>
      </c>
      <c r="B1179" t="str">
        <f>""</f>
        <v/>
      </c>
      <c r="C1179" t="s">
        <v>403</v>
      </c>
      <c r="D1179" s="114">
        <v>44144</v>
      </c>
      <c r="E1179">
        <v>2020</v>
      </c>
      <c r="F1179" s="112">
        <v>0.76111111111111107</v>
      </c>
      <c r="G1179">
        <v>34.463208999999999</v>
      </c>
      <c r="H1179">
        <v>-119.89174300000001</v>
      </c>
      <c r="I1179" t="s">
        <v>41</v>
      </c>
      <c r="J1179" t="s">
        <v>42</v>
      </c>
      <c r="K1179" t="s">
        <v>3</v>
      </c>
      <c r="L1179" t="s">
        <v>3</v>
      </c>
      <c r="N1179" t="s">
        <v>43</v>
      </c>
      <c r="O1179" t="s">
        <v>404</v>
      </c>
      <c r="P1179" t="s">
        <v>405</v>
      </c>
      <c r="Q1179" t="s">
        <v>405</v>
      </c>
      <c r="R1179" t="s">
        <v>62</v>
      </c>
      <c r="S1179" t="s">
        <v>62</v>
      </c>
      <c r="U1179" t="s">
        <v>64</v>
      </c>
      <c r="V1179">
        <v>16</v>
      </c>
      <c r="W1179" t="s">
        <v>51</v>
      </c>
      <c r="X1179" t="s">
        <v>52</v>
      </c>
      <c r="Y1179" t="s">
        <v>53</v>
      </c>
      <c r="Z1179" t="s">
        <v>54</v>
      </c>
      <c r="AA1179" s="114">
        <v>44144</v>
      </c>
      <c r="AB1179" s="112">
        <v>0.84583333333333333</v>
      </c>
      <c r="AC1179" t="s">
        <v>37</v>
      </c>
      <c r="AE1179" t="s">
        <v>112</v>
      </c>
      <c r="AF1179" t="s">
        <v>70</v>
      </c>
      <c r="AG1179" t="s">
        <v>321</v>
      </c>
      <c r="AH1179" t="s">
        <v>2113</v>
      </c>
      <c r="AI1179">
        <v>4.8899999999999997</v>
      </c>
      <c r="AJ1179" t="s">
        <v>2114</v>
      </c>
      <c r="AK1179">
        <v>17.98</v>
      </c>
      <c r="AL1179">
        <v>59</v>
      </c>
      <c r="AM1179" s="110" t="str">
        <f t="shared" si="18"/>
        <v>&lt; 25mph</v>
      </c>
    </row>
    <row r="1180" spans="1:39" x14ac:dyDescent="0.45">
      <c r="A1180">
        <f>1+A114</f>
        <v>10006</v>
      </c>
      <c r="B1180" t="str">
        <f>""</f>
        <v/>
      </c>
      <c r="C1180" t="s">
        <v>378</v>
      </c>
      <c r="D1180" s="114">
        <v>44017</v>
      </c>
      <c r="E1180">
        <v>2020</v>
      </c>
      <c r="F1180" s="112">
        <v>0.5</v>
      </c>
      <c r="G1180">
        <v>35.870798000000001</v>
      </c>
      <c r="H1180">
        <v>-118.64113399999999</v>
      </c>
      <c r="I1180" t="s">
        <v>41</v>
      </c>
      <c r="J1180" t="s">
        <v>42</v>
      </c>
      <c r="K1180" t="s">
        <v>3</v>
      </c>
      <c r="L1180" t="s">
        <v>3</v>
      </c>
      <c r="N1180" t="s">
        <v>43</v>
      </c>
      <c r="O1180" t="s">
        <v>101</v>
      </c>
      <c r="P1180" t="s">
        <v>379</v>
      </c>
      <c r="Q1180" t="s">
        <v>379</v>
      </c>
      <c r="R1180" t="s">
        <v>48</v>
      </c>
      <c r="S1180" t="s">
        <v>48</v>
      </c>
      <c r="T1180" t="s">
        <v>49</v>
      </c>
      <c r="U1180" t="s">
        <v>64</v>
      </c>
      <c r="V1180">
        <v>2.4</v>
      </c>
      <c r="W1180" t="s">
        <v>51</v>
      </c>
      <c r="X1180" t="s">
        <v>63</v>
      </c>
      <c r="Y1180" t="s">
        <v>53</v>
      </c>
      <c r="Z1180" t="s">
        <v>54</v>
      </c>
      <c r="AA1180" s="114">
        <v>44017</v>
      </c>
      <c r="AB1180" s="112">
        <v>0.5</v>
      </c>
      <c r="AC1180" t="s">
        <v>37</v>
      </c>
      <c r="AE1180" t="s">
        <v>41</v>
      </c>
      <c r="AF1180" t="s">
        <v>70</v>
      </c>
      <c r="AG1180" t="s">
        <v>55</v>
      </c>
      <c r="AH1180" t="s">
        <v>634</v>
      </c>
      <c r="AI1180">
        <v>4.95</v>
      </c>
      <c r="AJ1180" t="s">
        <v>2115</v>
      </c>
      <c r="AK1180">
        <v>8.68</v>
      </c>
      <c r="AL1180">
        <v>25</v>
      </c>
      <c r="AM1180" s="110" t="str">
        <f t="shared" si="18"/>
        <v>&lt; 25mph</v>
      </c>
    </row>
    <row r="1181" spans="1:39" x14ac:dyDescent="0.45">
      <c r="A1181" t="str">
        <f ca="1">1+A104</f>
        <v/>
      </c>
      <c r="B1181" t="str">
        <f>""</f>
        <v/>
      </c>
      <c r="C1181" t="s">
        <v>355</v>
      </c>
      <c r="D1181" s="114">
        <v>43579</v>
      </c>
      <c r="E1181">
        <v>2019</v>
      </c>
      <c r="F1181" s="112">
        <v>0.69444444444444442</v>
      </c>
      <c r="G1181">
        <v>37.639133999999999</v>
      </c>
      <c r="H1181">
        <v>-118.858774</v>
      </c>
      <c r="I1181" t="s">
        <v>63</v>
      </c>
      <c r="J1181" t="s">
        <v>42</v>
      </c>
      <c r="K1181" t="s">
        <v>3</v>
      </c>
      <c r="L1181" t="s">
        <v>3</v>
      </c>
      <c r="N1181" t="s">
        <v>55</v>
      </c>
      <c r="P1181" t="s">
        <v>356</v>
      </c>
      <c r="Q1181" t="s">
        <v>356</v>
      </c>
      <c r="R1181" t="s">
        <v>47</v>
      </c>
      <c r="S1181" t="s">
        <v>48</v>
      </c>
      <c r="T1181" t="s">
        <v>49</v>
      </c>
      <c r="U1181" t="s">
        <v>153</v>
      </c>
      <c r="V1181">
        <v>12</v>
      </c>
      <c r="W1181" t="s">
        <v>51</v>
      </c>
      <c r="X1181" t="s">
        <v>52</v>
      </c>
      <c r="Y1181" t="s">
        <v>53</v>
      </c>
      <c r="Z1181" t="s">
        <v>75</v>
      </c>
      <c r="AC1181" t="s">
        <v>248</v>
      </c>
      <c r="AG1181" t="s">
        <v>55</v>
      </c>
      <c r="AH1181" t="s">
        <v>617</v>
      </c>
      <c r="AI1181">
        <v>2.2599999999999998</v>
      </c>
      <c r="AJ1181" t="s">
        <v>2116</v>
      </c>
      <c r="AK1181">
        <v>20.49</v>
      </c>
      <c r="AL1181">
        <v>11</v>
      </c>
      <c r="AM1181" s="110" t="str">
        <f t="shared" si="18"/>
        <v>&lt; 25mph</v>
      </c>
    </row>
    <row r="1182" spans="1:39" x14ac:dyDescent="0.45">
      <c r="A1182" t="str">
        <f ca="1">1+A123</f>
        <v/>
      </c>
      <c r="B1182" t="str">
        <f>""</f>
        <v/>
      </c>
      <c r="C1182" t="s">
        <v>399</v>
      </c>
      <c r="D1182" s="114">
        <v>44038</v>
      </c>
      <c r="E1182">
        <v>2020</v>
      </c>
      <c r="F1182" s="112">
        <v>0.53472222222222221</v>
      </c>
      <c r="G1182">
        <v>34.532646999999997</v>
      </c>
      <c r="H1182">
        <v>-118.05408300000001</v>
      </c>
      <c r="I1182" t="s">
        <v>41</v>
      </c>
      <c r="J1182" t="s">
        <v>42</v>
      </c>
      <c r="K1182" t="s">
        <v>3</v>
      </c>
      <c r="L1182" t="s">
        <v>3</v>
      </c>
      <c r="N1182" t="s">
        <v>55</v>
      </c>
      <c r="P1182" t="s">
        <v>400</v>
      </c>
      <c r="Q1182" t="s">
        <v>400</v>
      </c>
      <c r="R1182" t="s">
        <v>62</v>
      </c>
      <c r="S1182" t="s">
        <v>62</v>
      </c>
      <c r="U1182" t="s">
        <v>64</v>
      </c>
      <c r="V1182">
        <v>12</v>
      </c>
      <c r="W1182" t="s">
        <v>51</v>
      </c>
      <c r="X1182" t="s">
        <v>63</v>
      </c>
      <c r="Y1182" t="s">
        <v>53</v>
      </c>
      <c r="Z1182" t="s">
        <v>75</v>
      </c>
      <c r="AC1182" t="s">
        <v>86</v>
      </c>
      <c r="AD1182" t="s">
        <v>63</v>
      </c>
      <c r="AG1182" t="s">
        <v>63</v>
      </c>
      <c r="AH1182" t="s">
        <v>500</v>
      </c>
      <c r="AI1182">
        <v>2.76</v>
      </c>
      <c r="AJ1182" t="s">
        <v>2117</v>
      </c>
      <c r="AK1182">
        <v>8.01</v>
      </c>
      <c r="AL1182">
        <v>5</v>
      </c>
      <c r="AM1182" s="110" t="str">
        <f t="shared" si="18"/>
        <v>&lt; 25mph</v>
      </c>
    </row>
    <row r="1183" spans="1:39" x14ac:dyDescent="0.45">
      <c r="A1183" t="str">
        <f ca="1">1+A71</f>
        <v/>
      </c>
      <c r="B1183" t="str">
        <f>""</f>
        <v/>
      </c>
      <c r="C1183" t="s">
        <v>266</v>
      </c>
      <c r="D1183" s="114">
        <v>42975</v>
      </c>
      <c r="E1183">
        <v>2017</v>
      </c>
      <c r="F1183" s="112">
        <v>0.1736111111111111</v>
      </c>
      <c r="G1183">
        <v>33.957009999999997</v>
      </c>
      <c r="H1183">
        <v>-117.861324</v>
      </c>
      <c r="I1183" t="s">
        <v>41</v>
      </c>
      <c r="J1183" t="s">
        <v>42</v>
      </c>
      <c r="K1183" t="s">
        <v>3</v>
      </c>
      <c r="L1183" t="s">
        <v>3</v>
      </c>
      <c r="N1183" t="s">
        <v>133</v>
      </c>
      <c r="O1183" t="s">
        <v>56</v>
      </c>
      <c r="P1183" t="s">
        <v>267</v>
      </c>
      <c r="Q1183" t="s">
        <v>268</v>
      </c>
      <c r="R1183" t="s">
        <v>61</v>
      </c>
      <c r="S1183" t="s">
        <v>62</v>
      </c>
      <c r="T1183" t="s">
        <v>49</v>
      </c>
      <c r="U1183" t="s">
        <v>56</v>
      </c>
      <c r="V1183">
        <v>16</v>
      </c>
      <c r="W1183" t="s">
        <v>51</v>
      </c>
      <c r="X1183" t="s">
        <v>52</v>
      </c>
      <c r="Y1183" t="s">
        <v>53</v>
      </c>
      <c r="Z1183" t="s">
        <v>75</v>
      </c>
      <c r="AA1183" t="s">
        <v>76</v>
      </c>
      <c r="AB1183" t="s">
        <v>56</v>
      </c>
      <c r="AC1183" t="s">
        <v>86</v>
      </c>
      <c r="AD1183" t="s">
        <v>146</v>
      </c>
      <c r="AE1183" t="s">
        <v>56</v>
      </c>
      <c r="AF1183" t="s">
        <v>56</v>
      </c>
      <c r="AG1183" t="s">
        <v>55</v>
      </c>
      <c r="AH1183" t="s">
        <v>951</v>
      </c>
      <c r="AI1183">
        <v>6.92</v>
      </c>
      <c r="AJ1183" t="s">
        <v>2118</v>
      </c>
      <c r="AK1183">
        <v>10.01</v>
      </c>
      <c r="AL1183">
        <v>111</v>
      </c>
      <c r="AM1183" s="110" t="str">
        <f t="shared" si="18"/>
        <v>&lt; 25mph</v>
      </c>
    </row>
    <row r="1184" spans="1:39" x14ac:dyDescent="0.45">
      <c r="A1184" t="str">
        <f ca="1">1+A118</f>
        <v/>
      </c>
      <c r="B1184" t="str">
        <f>""</f>
        <v/>
      </c>
      <c r="C1184" t="s">
        <v>388</v>
      </c>
      <c r="D1184" s="114">
        <v>44107</v>
      </c>
      <c r="E1184">
        <v>2020</v>
      </c>
      <c r="F1184" s="112">
        <v>0.73958333333333337</v>
      </c>
      <c r="G1184">
        <v>34.357016000000002</v>
      </c>
      <c r="H1184">
        <v>-118.56586799999999</v>
      </c>
      <c r="I1184" t="s">
        <v>41</v>
      </c>
      <c r="J1184" t="s">
        <v>42</v>
      </c>
      <c r="K1184" t="s">
        <v>3</v>
      </c>
      <c r="L1184" t="s">
        <v>3</v>
      </c>
      <c r="N1184" t="s">
        <v>97</v>
      </c>
      <c r="O1184" t="s">
        <v>56</v>
      </c>
      <c r="P1184" t="s">
        <v>389</v>
      </c>
      <c r="Q1184" t="s">
        <v>389</v>
      </c>
      <c r="R1184" t="s">
        <v>62</v>
      </c>
      <c r="S1184" t="s">
        <v>62</v>
      </c>
      <c r="U1184" t="s">
        <v>163</v>
      </c>
      <c r="V1184">
        <v>16</v>
      </c>
      <c r="W1184" t="s">
        <v>51</v>
      </c>
      <c r="X1184" t="s">
        <v>52</v>
      </c>
      <c r="Y1184" t="s">
        <v>53</v>
      </c>
      <c r="Z1184" t="s">
        <v>75</v>
      </c>
      <c r="AC1184" t="s">
        <v>86</v>
      </c>
      <c r="AD1184" t="s">
        <v>52</v>
      </c>
      <c r="AG1184" t="s">
        <v>63</v>
      </c>
      <c r="AH1184" t="s">
        <v>677</v>
      </c>
      <c r="AI1184">
        <v>2.48</v>
      </c>
      <c r="AJ1184" t="s">
        <v>2119</v>
      </c>
      <c r="AK1184">
        <v>19.510000000000002</v>
      </c>
      <c r="AL1184">
        <v>44</v>
      </c>
      <c r="AM1184" s="110" t="str">
        <f t="shared" si="18"/>
        <v>&lt; 25mph</v>
      </c>
    </row>
    <row r="1185" spans="1:39" x14ac:dyDescent="0.45">
      <c r="A1185" t="str">
        <f ca="1">1+A91</f>
        <v/>
      </c>
      <c r="B1185" t="str">
        <f>""</f>
        <v/>
      </c>
      <c r="C1185" t="s">
        <v>107</v>
      </c>
      <c r="D1185" s="114">
        <v>43622</v>
      </c>
      <c r="E1185">
        <v>2019</v>
      </c>
      <c r="F1185" s="112">
        <v>0.57777777777777772</v>
      </c>
      <c r="G1185">
        <v>36.416786000000002</v>
      </c>
      <c r="H1185">
        <v>-118.910242</v>
      </c>
      <c r="I1185" t="s">
        <v>41</v>
      </c>
      <c r="J1185" t="s">
        <v>42</v>
      </c>
      <c r="K1185" t="s">
        <v>3</v>
      </c>
      <c r="L1185" t="s">
        <v>3</v>
      </c>
      <c r="N1185" t="s">
        <v>55</v>
      </c>
      <c r="P1185" t="s">
        <v>320</v>
      </c>
      <c r="Q1185" t="s">
        <v>320</v>
      </c>
      <c r="R1185" t="s">
        <v>47</v>
      </c>
      <c r="S1185" t="s">
        <v>48</v>
      </c>
      <c r="T1185" t="s">
        <v>49</v>
      </c>
      <c r="U1185" t="s">
        <v>316</v>
      </c>
      <c r="V1185">
        <v>12</v>
      </c>
      <c r="W1185" t="s">
        <v>51</v>
      </c>
      <c r="X1185" t="s">
        <v>52</v>
      </c>
      <c r="Y1185" t="s">
        <v>53</v>
      </c>
      <c r="Z1185" t="s">
        <v>75</v>
      </c>
      <c r="AC1185" t="s">
        <v>37</v>
      </c>
      <c r="AE1185" t="s">
        <v>80</v>
      </c>
      <c r="AF1185" t="s">
        <v>70</v>
      </c>
      <c r="AG1185" t="s">
        <v>321</v>
      </c>
      <c r="AH1185" t="s">
        <v>459</v>
      </c>
      <c r="AI1185">
        <v>2.25</v>
      </c>
      <c r="AJ1185" t="s">
        <v>2120</v>
      </c>
      <c r="AK1185">
        <v>0</v>
      </c>
      <c r="AL1185">
        <v>13</v>
      </c>
      <c r="AM1185" s="110" t="str">
        <f t="shared" si="18"/>
        <v>&lt; 25mph</v>
      </c>
    </row>
    <row r="1186" spans="1:39" x14ac:dyDescent="0.45">
      <c r="A1186" t="str">
        <f ca="1">1+A68</f>
        <v/>
      </c>
      <c r="B1186" t="str">
        <f>""</f>
        <v/>
      </c>
      <c r="C1186" t="s">
        <v>259</v>
      </c>
      <c r="D1186" s="114">
        <v>42918</v>
      </c>
      <c r="E1186">
        <v>2017</v>
      </c>
      <c r="F1186" s="112">
        <v>0.35</v>
      </c>
      <c r="G1186">
        <v>34.080440000000003</v>
      </c>
      <c r="H1186">
        <v>-117.855153</v>
      </c>
      <c r="I1186" t="s">
        <v>41</v>
      </c>
      <c r="J1186" t="s">
        <v>42</v>
      </c>
      <c r="K1186" t="s">
        <v>3</v>
      </c>
      <c r="L1186" t="s">
        <v>3</v>
      </c>
      <c r="N1186" t="s">
        <v>43</v>
      </c>
      <c r="O1186" t="s">
        <v>157</v>
      </c>
      <c r="P1186" t="s">
        <v>260</v>
      </c>
      <c r="Q1186" t="s">
        <v>261</v>
      </c>
      <c r="R1186" t="s">
        <v>69</v>
      </c>
      <c r="S1186" t="s">
        <v>48</v>
      </c>
      <c r="T1186" t="s">
        <v>49</v>
      </c>
      <c r="U1186" t="s">
        <v>56</v>
      </c>
      <c r="V1186">
        <v>16</v>
      </c>
      <c r="W1186" t="s">
        <v>51</v>
      </c>
      <c r="X1186" t="s">
        <v>52</v>
      </c>
      <c r="Y1186" t="s">
        <v>53</v>
      </c>
      <c r="Z1186" t="s">
        <v>54</v>
      </c>
      <c r="AA1186" s="114">
        <v>42918</v>
      </c>
      <c r="AB1186" s="112">
        <v>0.35</v>
      </c>
      <c r="AC1186" t="s">
        <v>37</v>
      </c>
      <c r="AD1186" t="s">
        <v>56</v>
      </c>
      <c r="AE1186" t="s">
        <v>112</v>
      </c>
      <c r="AF1186" t="s">
        <v>70</v>
      </c>
      <c r="AG1186" t="s">
        <v>55</v>
      </c>
      <c r="AH1186" t="s">
        <v>911</v>
      </c>
      <c r="AI1186">
        <v>6.14</v>
      </c>
      <c r="AJ1186" t="s">
        <v>2121</v>
      </c>
      <c r="AK1186">
        <v>7</v>
      </c>
      <c r="AL1186">
        <v>86</v>
      </c>
      <c r="AM1186" s="110" t="str">
        <f t="shared" si="18"/>
        <v>&lt; 25mph</v>
      </c>
    </row>
    <row r="1187" spans="1:39" x14ac:dyDescent="0.45">
      <c r="A1187" t="str">
        <f ca="1">1+A130</f>
        <v/>
      </c>
      <c r="B1187" t="s">
        <v>249</v>
      </c>
      <c r="D1187" s="114">
        <v>42544</v>
      </c>
      <c r="E1187">
        <v>2016</v>
      </c>
      <c r="F1187" s="112">
        <v>0.66666666666666663</v>
      </c>
      <c r="G1187">
        <v>34.26764</v>
      </c>
      <c r="H1187">
        <v>-117.843994</v>
      </c>
      <c r="I1187" t="s">
        <v>41</v>
      </c>
      <c r="J1187" t="s">
        <v>42</v>
      </c>
      <c r="K1187" t="s">
        <v>9</v>
      </c>
      <c r="M1187" t="s">
        <v>9</v>
      </c>
      <c r="N1187" t="s">
        <v>43</v>
      </c>
      <c r="O1187" t="s">
        <v>413</v>
      </c>
      <c r="AC1187" t="s">
        <v>37</v>
      </c>
      <c r="AE1187" t="s">
        <v>41</v>
      </c>
      <c r="AH1187" t="s">
        <v>662</v>
      </c>
      <c r="AI1187">
        <v>6.35</v>
      </c>
      <c r="AJ1187" t="s">
        <v>2122</v>
      </c>
      <c r="AK1187">
        <v>4</v>
      </c>
      <c r="AL1187">
        <v>1</v>
      </c>
      <c r="AM1187" s="110" t="str">
        <f t="shared" si="18"/>
        <v>&lt; 25mph</v>
      </c>
    </row>
    <row r="1188" spans="1:39" x14ac:dyDescent="0.45">
      <c r="A1188" t="str">
        <f ca="1">1+A3</f>
        <v/>
      </c>
      <c r="B1188" t="str">
        <f>""</f>
        <v/>
      </c>
      <c r="C1188" t="s">
        <v>65</v>
      </c>
      <c r="D1188" s="114">
        <v>42089</v>
      </c>
      <c r="E1188">
        <v>2015</v>
      </c>
      <c r="F1188" s="112">
        <v>0.58958333333333335</v>
      </c>
      <c r="G1188">
        <v>33.945951000000001</v>
      </c>
      <c r="H1188">
        <v>-117.924723</v>
      </c>
      <c r="I1188" t="s">
        <v>41</v>
      </c>
      <c r="J1188" t="s">
        <v>42</v>
      </c>
      <c r="K1188" t="s">
        <v>3</v>
      </c>
      <c r="L1188" t="s">
        <v>3</v>
      </c>
      <c r="N1188" t="s">
        <v>43</v>
      </c>
      <c r="O1188" t="s">
        <v>66</v>
      </c>
      <c r="P1188" t="s">
        <v>67</v>
      </c>
      <c r="Q1188" t="s">
        <v>68</v>
      </c>
      <c r="R1188" t="s">
        <v>69</v>
      </c>
      <c r="S1188" t="s">
        <v>48</v>
      </c>
      <c r="T1188" t="s">
        <v>49</v>
      </c>
      <c r="U1188" t="s">
        <v>56</v>
      </c>
      <c r="V1188">
        <v>12</v>
      </c>
      <c r="W1188" t="s">
        <v>51</v>
      </c>
      <c r="X1188" t="s">
        <v>52</v>
      </c>
      <c r="Y1188" t="s">
        <v>53</v>
      </c>
      <c r="Z1188" t="s">
        <v>54</v>
      </c>
      <c r="AA1188" s="114">
        <v>42089</v>
      </c>
      <c r="AB1188" s="112">
        <v>0.58958333333333335</v>
      </c>
      <c r="AC1188" t="s">
        <v>37</v>
      </c>
      <c r="AD1188" t="s">
        <v>56</v>
      </c>
      <c r="AE1188" t="s">
        <v>63</v>
      </c>
      <c r="AF1188" t="s">
        <v>70</v>
      </c>
      <c r="AG1188" t="s">
        <v>55</v>
      </c>
      <c r="AH1188" t="s">
        <v>1436</v>
      </c>
      <c r="AI1188">
        <v>6.49</v>
      </c>
      <c r="AJ1188" t="s">
        <v>2123</v>
      </c>
      <c r="AK1188">
        <v>11.7</v>
      </c>
      <c r="AL1188">
        <v>115</v>
      </c>
      <c r="AM1188" s="110" t="str">
        <f t="shared" si="18"/>
        <v>&lt; 25mph</v>
      </c>
    </row>
    <row r="1189" spans="1:39" x14ac:dyDescent="0.45">
      <c r="A1189" t="str">
        <f ca="1">1+A113</f>
        <v/>
      </c>
      <c r="B1189" t="str">
        <f>""</f>
        <v/>
      </c>
      <c r="C1189" t="s">
        <v>376</v>
      </c>
      <c r="D1189" s="114">
        <v>44017</v>
      </c>
      <c r="E1189">
        <v>2020</v>
      </c>
      <c r="F1189" s="112">
        <v>0.1645833333333333</v>
      </c>
      <c r="G1189">
        <v>34.132502000000002</v>
      </c>
      <c r="H1189">
        <v>-118.85320299999999</v>
      </c>
      <c r="I1189" t="s">
        <v>41</v>
      </c>
      <c r="J1189" t="s">
        <v>42</v>
      </c>
      <c r="K1189" t="s">
        <v>4</v>
      </c>
      <c r="L1189" t="s">
        <v>4</v>
      </c>
      <c r="N1189" t="s">
        <v>55</v>
      </c>
      <c r="P1189" t="s">
        <v>377</v>
      </c>
      <c r="Q1189" t="s">
        <v>377</v>
      </c>
      <c r="R1189" t="s">
        <v>62</v>
      </c>
      <c r="S1189" t="s">
        <v>62</v>
      </c>
      <c r="T1189" t="s">
        <v>49</v>
      </c>
      <c r="U1189" t="s">
        <v>64</v>
      </c>
      <c r="V1189">
        <v>16</v>
      </c>
      <c r="W1189" t="s">
        <v>51</v>
      </c>
      <c r="X1189" t="s">
        <v>63</v>
      </c>
      <c r="Y1189" t="s">
        <v>53</v>
      </c>
      <c r="Z1189" t="s">
        <v>54</v>
      </c>
      <c r="AA1189" s="114">
        <v>44017</v>
      </c>
      <c r="AB1189" s="112">
        <v>0.1645833333333333</v>
      </c>
      <c r="AC1189" t="s">
        <v>86</v>
      </c>
      <c r="AD1189" t="s">
        <v>146</v>
      </c>
      <c r="AG1189" t="s">
        <v>55</v>
      </c>
      <c r="AH1189" t="s">
        <v>2124</v>
      </c>
      <c r="AI1189">
        <v>6.72</v>
      </c>
      <c r="AJ1189" t="s">
        <v>2125</v>
      </c>
      <c r="AK1189">
        <v>17</v>
      </c>
      <c r="AL1189">
        <v>49</v>
      </c>
      <c r="AM1189" s="110" t="str">
        <f t="shared" si="18"/>
        <v>&lt; 25mph</v>
      </c>
    </row>
    <row r="1190" spans="1:39" x14ac:dyDescent="0.45">
      <c r="A1190">
        <f>1+A52</f>
        <v>10005</v>
      </c>
      <c r="B1190" t="str">
        <f>""</f>
        <v/>
      </c>
      <c r="C1190" t="s">
        <v>221</v>
      </c>
      <c r="D1190" s="114">
        <v>42694</v>
      </c>
      <c r="E1190">
        <v>2016</v>
      </c>
      <c r="F1190" s="112">
        <v>0.46875</v>
      </c>
      <c r="G1190">
        <v>34.188339999999997</v>
      </c>
      <c r="H1190">
        <v>-118.874252</v>
      </c>
      <c r="I1190" t="s">
        <v>41</v>
      </c>
      <c r="J1190" t="s">
        <v>42</v>
      </c>
      <c r="K1190" t="s">
        <v>3</v>
      </c>
      <c r="L1190" t="s">
        <v>3</v>
      </c>
      <c r="N1190" t="s">
        <v>133</v>
      </c>
      <c r="O1190" t="s">
        <v>56</v>
      </c>
      <c r="P1190" t="s">
        <v>222</v>
      </c>
      <c r="Q1190" t="s">
        <v>222</v>
      </c>
      <c r="R1190" t="s">
        <v>61</v>
      </c>
      <c r="S1190" t="s">
        <v>62</v>
      </c>
      <c r="T1190" t="s">
        <v>49</v>
      </c>
      <c r="U1190" t="s">
        <v>223</v>
      </c>
      <c r="V1190">
        <v>16</v>
      </c>
      <c r="W1190" t="s">
        <v>51</v>
      </c>
      <c r="X1190" t="s">
        <v>52</v>
      </c>
      <c r="Y1190" t="s">
        <v>53</v>
      </c>
      <c r="Z1190" t="s">
        <v>75</v>
      </c>
      <c r="AA1190" t="s">
        <v>76</v>
      </c>
      <c r="AB1190" t="s">
        <v>56</v>
      </c>
      <c r="AC1190" t="s">
        <v>37</v>
      </c>
      <c r="AD1190" t="s">
        <v>56</v>
      </c>
      <c r="AE1190" t="s">
        <v>112</v>
      </c>
      <c r="AF1190" t="s">
        <v>70</v>
      </c>
      <c r="AG1190" t="s">
        <v>55</v>
      </c>
      <c r="AH1190" t="s">
        <v>730</v>
      </c>
      <c r="AI1190">
        <v>7.89</v>
      </c>
      <c r="AJ1190" t="s">
        <v>2126</v>
      </c>
      <c r="AK1190">
        <v>22.01</v>
      </c>
      <c r="AL1190">
        <v>47</v>
      </c>
      <c r="AM1190" s="110" t="str">
        <f t="shared" si="18"/>
        <v>&lt; 25mph</v>
      </c>
    </row>
    <row r="1191" spans="1:39" x14ac:dyDescent="0.45">
      <c r="A1191" t="str">
        <f ca="1">1+A43</f>
        <v/>
      </c>
      <c r="B1191" t="str">
        <f>""</f>
        <v/>
      </c>
      <c r="C1191" t="s">
        <v>198</v>
      </c>
      <c r="D1191" s="114">
        <v>42616</v>
      </c>
      <c r="E1191">
        <v>2016</v>
      </c>
      <c r="F1191" s="112">
        <v>0.43333333333333329</v>
      </c>
      <c r="G1191">
        <v>34.444661000000004</v>
      </c>
      <c r="H1191">
        <v>-119.236951</v>
      </c>
      <c r="I1191" t="s">
        <v>41</v>
      </c>
      <c r="J1191" t="s">
        <v>42</v>
      </c>
      <c r="K1191" t="s">
        <v>4</v>
      </c>
      <c r="L1191" t="s">
        <v>4</v>
      </c>
      <c r="N1191" t="s">
        <v>43</v>
      </c>
      <c r="O1191" t="s">
        <v>157</v>
      </c>
      <c r="P1191" t="s">
        <v>199</v>
      </c>
      <c r="Q1191" t="s">
        <v>200</v>
      </c>
      <c r="R1191" t="s">
        <v>61</v>
      </c>
      <c r="S1191" t="s">
        <v>62</v>
      </c>
      <c r="T1191" t="s">
        <v>49</v>
      </c>
      <c r="U1191" t="s">
        <v>56</v>
      </c>
      <c r="V1191">
        <v>66</v>
      </c>
      <c r="W1191" t="s">
        <v>111</v>
      </c>
      <c r="X1191" t="s">
        <v>52</v>
      </c>
      <c r="Y1191" t="s">
        <v>53</v>
      </c>
      <c r="Z1191" t="s">
        <v>75</v>
      </c>
      <c r="AA1191" t="s">
        <v>76</v>
      </c>
      <c r="AB1191" t="s">
        <v>56</v>
      </c>
      <c r="AC1191" t="s">
        <v>37</v>
      </c>
      <c r="AD1191" t="s">
        <v>56</v>
      </c>
      <c r="AE1191" t="s">
        <v>112</v>
      </c>
      <c r="AF1191" t="s">
        <v>70</v>
      </c>
      <c r="AG1191" t="s">
        <v>55</v>
      </c>
      <c r="AH1191" t="s">
        <v>727</v>
      </c>
      <c r="AI1191">
        <v>5.09</v>
      </c>
      <c r="AJ1191" t="s">
        <v>2127</v>
      </c>
      <c r="AK1191">
        <v>8.11</v>
      </c>
      <c r="AL1191">
        <v>96</v>
      </c>
      <c r="AM1191" s="110" t="str">
        <f t="shared" si="18"/>
        <v>&lt; 25mph</v>
      </c>
    </row>
    <row r="1192" spans="1:39" x14ac:dyDescent="0.45">
      <c r="A1192" t="str">
        <f ca="1">1+A75</f>
        <v/>
      </c>
      <c r="B1192" t="str">
        <f>""</f>
        <v/>
      </c>
      <c r="C1192" t="s">
        <v>150</v>
      </c>
      <c r="D1192" s="114">
        <v>43035</v>
      </c>
      <c r="E1192">
        <v>2017</v>
      </c>
      <c r="F1192" s="112">
        <v>0.98958333333333337</v>
      </c>
      <c r="G1192">
        <v>34.456999000000003</v>
      </c>
      <c r="H1192">
        <v>-119.564804</v>
      </c>
      <c r="I1192" t="s">
        <v>41</v>
      </c>
      <c r="J1192" t="s">
        <v>42</v>
      </c>
      <c r="K1192" t="s">
        <v>3</v>
      </c>
      <c r="L1192" t="s">
        <v>3</v>
      </c>
      <c r="N1192" t="s">
        <v>133</v>
      </c>
      <c r="O1192" t="s">
        <v>56</v>
      </c>
      <c r="P1192" t="s">
        <v>276</v>
      </c>
      <c r="Q1192" t="s">
        <v>276</v>
      </c>
      <c r="R1192" t="s">
        <v>61</v>
      </c>
      <c r="S1192" t="s">
        <v>62</v>
      </c>
      <c r="T1192" t="s">
        <v>49</v>
      </c>
      <c r="U1192" t="s">
        <v>153</v>
      </c>
      <c r="V1192">
        <v>16</v>
      </c>
      <c r="W1192" t="s">
        <v>51</v>
      </c>
      <c r="X1192" t="s">
        <v>52</v>
      </c>
      <c r="Y1192" t="s">
        <v>53</v>
      </c>
      <c r="Z1192" t="s">
        <v>75</v>
      </c>
      <c r="AA1192" t="s">
        <v>76</v>
      </c>
      <c r="AB1192" t="s">
        <v>56</v>
      </c>
      <c r="AC1192" t="s">
        <v>55</v>
      </c>
      <c r="AD1192" t="s">
        <v>56</v>
      </c>
      <c r="AE1192" t="s">
        <v>56</v>
      </c>
      <c r="AF1192" t="s">
        <v>56</v>
      </c>
      <c r="AG1192" t="s">
        <v>55</v>
      </c>
      <c r="AH1192" t="s">
        <v>507</v>
      </c>
      <c r="AI1192">
        <v>7.63</v>
      </c>
      <c r="AJ1192" t="s">
        <v>2128</v>
      </c>
      <c r="AK1192">
        <v>14</v>
      </c>
      <c r="AL1192">
        <v>59</v>
      </c>
      <c r="AM1192" s="110" t="str">
        <f t="shared" si="18"/>
        <v>&lt; 25mph</v>
      </c>
    </row>
    <row r="1193" spans="1:39" x14ac:dyDescent="0.45">
      <c r="A1193" t="str">
        <f ca="1">1+A102</f>
        <v/>
      </c>
      <c r="B1193" t="str">
        <f>""</f>
        <v/>
      </c>
      <c r="C1193" t="s">
        <v>349</v>
      </c>
      <c r="D1193" s="114">
        <v>43727</v>
      </c>
      <c r="E1193">
        <v>2019</v>
      </c>
      <c r="F1193" s="112">
        <v>0.63611111111111107</v>
      </c>
      <c r="G1193">
        <v>33.519466000000001</v>
      </c>
      <c r="H1193">
        <v>-117.296083</v>
      </c>
      <c r="I1193" t="s">
        <v>63</v>
      </c>
      <c r="J1193" t="s">
        <v>42</v>
      </c>
      <c r="K1193" t="s">
        <v>4</v>
      </c>
      <c r="L1193" t="s">
        <v>4</v>
      </c>
      <c r="N1193" t="s">
        <v>43</v>
      </c>
      <c r="O1193" t="s">
        <v>350</v>
      </c>
      <c r="P1193" t="s">
        <v>351</v>
      </c>
      <c r="Q1193" t="s">
        <v>351</v>
      </c>
      <c r="R1193" t="s">
        <v>61</v>
      </c>
      <c r="S1193" t="s">
        <v>62</v>
      </c>
      <c r="T1193" t="s">
        <v>49</v>
      </c>
      <c r="U1193" t="s">
        <v>64</v>
      </c>
      <c r="V1193">
        <v>33</v>
      </c>
      <c r="W1193" t="s">
        <v>51</v>
      </c>
      <c r="X1193" t="s">
        <v>52</v>
      </c>
      <c r="Y1193" t="s">
        <v>53</v>
      </c>
      <c r="Z1193" t="s">
        <v>54</v>
      </c>
      <c r="AA1193" s="114">
        <v>43727</v>
      </c>
      <c r="AB1193" s="112">
        <v>0.63611111111111107</v>
      </c>
      <c r="AC1193" t="s">
        <v>37</v>
      </c>
      <c r="AE1193" t="s">
        <v>141</v>
      </c>
      <c r="AF1193" t="s">
        <v>70</v>
      </c>
      <c r="AG1193" t="s">
        <v>63</v>
      </c>
      <c r="AH1193" t="s">
        <v>2129</v>
      </c>
      <c r="AI1193">
        <v>7.99</v>
      </c>
      <c r="AJ1193" t="s">
        <v>2130</v>
      </c>
      <c r="AK1193">
        <v>24.33</v>
      </c>
      <c r="AL1193">
        <v>142</v>
      </c>
      <c r="AM1193" s="110" t="str">
        <f t="shared" si="18"/>
        <v>&lt; 25mph</v>
      </c>
    </row>
    <row r="1194" spans="1:39" x14ac:dyDescent="0.45">
      <c r="A1194" t="str">
        <f ca="1">1+A106</f>
        <v/>
      </c>
      <c r="B1194" t="str">
        <f>""</f>
        <v/>
      </c>
      <c r="C1194" t="s">
        <v>361</v>
      </c>
      <c r="D1194" s="114">
        <v>43896</v>
      </c>
      <c r="E1194">
        <v>2020</v>
      </c>
      <c r="F1194" s="112">
        <v>0.71180555555555558</v>
      </c>
      <c r="G1194">
        <v>34.080151000000001</v>
      </c>
      <c r="H1194">
        <v>-117.253969</v>
      </c>
      <c r="I1194" t="s">
        <v>63</v>
      </c>
      <c r="J1194" t="s">
        <v>42</v>
      </c>
      <c r="K1194" t="s">
        <v>3</v>
      </c>
      <c r="L1194" t="s">
        <v>3</v>
      </c>
      <c r="N1194" t="s">
        <v>55</v>
      </c>
      <c r="P1194" t="s">
        <v>362</v>
      </c>
      <c r="Q1194" t="s">
        <v>362</v>
      </c>
      <c r="R1194" t="s">
        <v>48</v>
      </c>
      <c r="S1194" t="s">
        <v>48</v>
      </c>
      <c r="T1194" t="s">
        <v>49</v>
      </c>
      <c r="U1194" t="s">
        <v>64</v>
      </c>
      <c r="V1194">
        <v>12</v>
      </c>
      <c r="W1194" t="s">
        <v>51</v>
      </c>
      <c r="X1194" t="s">
        <v>63</v>
      </c>
      <c r="Y1194" t="s">
        <v>53</v>
      </c>
      <c r="Z1194" t="s">
        <v>75</v>
      </c>
      <c r="AC1194" t="s">
        <v>86</v>
      </c>
      <c r="AD1194" t="s">
        <v>146</v>
      </c>
      <c r="AG1194" t="s">
        <v>63</v>
      </c>
      <c r="AH1194" t="s">
        <v>865</v>
      </c>
      <c r="AI1194">
        <v>7.19</v>
      </c>
      <c r="AJ1194" t="s">
        <v>2131</v>
      </c>
      <c r="AK1194">
        <v>12.01</v>
      </c>
      <c r="AL1194">
        <v>17</v>
      </c>
      <c r="AM1194" s="110" t="str">
        <f t="shared" si="18"/>
        <v>&lt; 25mph</v>
      </c>
    </row>
    <row r="1195" spans="1:39" x14ac:dyDescent="0.45">
      <c r="A1195" t="str">
        <f ca="1">1+A70</f>
        <v/>
      </c>
      <c r="B1195" t="str">
        <f>""</f>
        <v/>
      </c>
      <c r="C1195" t="s">
        <v>264</v>
      </c>
      <c r="D1195" s="114">
        <v>42955</v>
      </c>
      <c r="E1195">
        <v>2017</v>
      </c>
      <c r="F1195" s="112">
        <v>0.74444444444444446</v>
      </c>
      <c r="G1195">
        <v>35.134186999999997</v>
      </c>
      <c r="H1195">
        <v>-118.560727</v>
      </c>
      <c r="I1195" t="s">
        <v>41</v>
      </c>
      <c r="J1195" t="s">
        <v>42</v>
      </c>
      <c r="K1195" t="s">
        <v>3</v>
      </c>
      <c r="L1195" t="s">
        <v>3</v>
      </c>
      <c r="N1195" t="s">
        <v>43</v>
      </c>
      <c r="O1195" t="s">
        <v>179</v>
      </c>
      <c r="P1195" t="s">
        <v>265</v>
      </c>
      <c r="Q1195" t="s">
        <v>265</v>
      </c>
      <c r="R1195" t="s">
        <v>61</v>
      </c>
      <c r="S1195" t="s">
        <v>62</v>
      </c>
      <c r="T1195" t="s">
        <v>49</v>
      </c>
      <c r="U1195" t="s">
        <v>56</v>
      </c>
      <c r="V1195">
        <v>12</v>
      </c>
      <c r="W1195" t="s">
        <v>51</v>
      </c>
      <c r="X1195" t="s">
        <v>52</v>
      </c>
      <c r="Y1195" t="s">
        <v>53</v>
      </c>
      <c r="Z1195" t="s">
        <v>54</v>
      </c>
      <c r="AA1195" s="114">
        <v>42955</v>
      </c>
      <c r="AB1195" s="112">
        <v>0.74444444444444446</v>
      </c>
      <c r="AC1195" t="s">
        <v>37</v>
      </c>
      <c r="AD1195" t="s">
        <v>56</v>
      </c>
      <c r="AE1195" t="s">
        <v>80</v>
      </c>
      <c r="AF1195" t="s">
        <v>70</v>
      </c>
      <c r="AG1195" t="s">
        <v>55</v>
      </c>
      <c r="AH1195" t="s">
        <v>637</v>
      </c>
      <c r="AI1195">
        <v>4.55</v>
      </c>
      <c r="AJ1195" t="s">
        <v>2132</v>
      </c>
      <c r="AK1195">
        <v>10.51</v>
      </c>
      <c r="AL1195">
        <v>54</v>
      </c>
      <c r="AM1195" s="110" t="str">
        <f t="shared" si="18"/>
        <v>&lt; 25mph</v>
      </c>
    </row>
    <row r="1196" spans="1:39" x14ac:dyDescent="0.45">
      <c r="A1196" t="str">
        <f ca="1">1+A67</f>
        <v/>
      </c>
      <c r="B1196" t="str">
        <f>""</f>
        <v/>
      </c>
      <c r="C1196" t="s">
        <v>255</v>
      </c>
      <c r="D1196" s="114">
        <v>42905</v>
      </c>
      <c r="E1196">
        <v>2017</v>
      </c>
      <c r="F1196" s="112">
        <v>0.79861111111111116</v>
      </c>
      <c r="G1196">
        <v>34.443441</v>
      </c>
      <c r="H1196">
        <v>-118.201604</v>
      </c>
      <c r="I1196" t="s">
        <v>41</v>
      </c>
      <c r="J1196" t="s">
        <v>42</v>
      </c>
      <c r="K1196" t="s">
        <v>3</v>
      </c>
      <c r="L1196" t="s">
        <v>3</v>
      </c>
      <c r="N1196" t="s">
        <v>256</v>
      </c>
      <c r="O1196" t="s">
        <v>56</v>
      </c>
      <c r="P1196" t="s">
        <v>257</v>
      </c>
      <c r="Q1196" t="s">
        <v>258</v>
      </c>
      <c r="R1196" t="s">
        <v>61</v>
      </c>
      <c r="S1196" t="s">
        <v>62</v>
      </c>
      <c r="T1196" t="s">
        <v>49</v>
      </c>
      <c r="U1196" t="s">
        <v>56</v>
      </c>
      <c r="V1196">
        <v>33</v>
      </c>
      <c r="W1196" t="s">
        <v>51</v>
      </c>
      <c r="X1196" t="s">
        <v>175</v>
      </c>
      <c r="Y1196" t="s">
        <v>53</v>
      </c>
      <c r="Z1196" t="s">
        <v>54</v>
      </c>
      <c r="AA1196" s="114">
        <v>42905</v>
      </c>
      <c r="AB1196" s="112">
        <v>0.86111111111111116</v>
      </c>
      <c r="AC1196" t="s">
        <v>86</v>
      </c>
      <c r="AD1196" t="s">
        <v>175</v>
      </c>
      <c r="AE1196" t="s">
        <v>56</v>
      </c>
      <c r="AF1196" t="s">
        <v>56</v>
      </c>
      <c r="AG1196" t="s">
        <v>55</v>
      </c>
      <c r="AH1196" t="s">
        <v>847</v>
      </c>
      <c r="AI1196">
        <v>0.34</v>
      </c>
      <c r="AJ1196" t="s">
        <v>2133</v>
      </c>
      <c r="AK1196">
        <v>18.989999999999998</v>
      </c>
      <c r="AL1196">
        <v>2</v>
      </c>
      <c r="AM1196" s="110" t="str">
        <f t="shared" si="18"/>
        <v>&lt; 25mph</v>
      </c>
    </row>
    <row r="1197" spans="1:39" x14ac:dyDescent="0.45">
      <c r="A1197" t="str">
        <f ca="1">1+A55</f>
        <v/>
      </c>
      <c r="B1197" t="str">
        <f>""</f>
        <v/>
      </c>
      <c r="C1197" t="s">
        <v>227</v>
      </c>
      <c r="D1197" s="114">
        <v>42748</v>
      </c>
      <c r="E1197">
        <v>2017</v>
      </c>
      <c r="F1197" s="112">
        <v>0.46180555555555558</v>
      </c>
      <c r="G1197">
        <v>33.761028000000003</v>
      </c>
      <c r="H1197">
        <v>-116.694783</v>
      </c>
      <c r="I1197" t="s">
        <v>41</v>
      </c>
      <c r="J1197" t="s">
        <v>42</v>
      </c>
      <c r="K1197" t="s">
        <v>3</v>
      </c>
      <c r="L1197" t="s">
        <v>3</v>
      </c>
      <c r="N1197" t="s">
        <v>55</v>
      </c>
      <c r="O1197" t="s">
        <v>56</v>
      </c>
      <c r="P1197" t="s">
        <v>228</v>
      </c>
      <c r="Q1197" t="s">
        <v>228</v>
      </c>
      <c r="R1197" t="s">
        <v>61</v>
      </c>
      <c r="S1197" t="s">
        <v>62</v>
      </c>
      <c r="T1197" t="s">
        <v>49</v>
      </c>
      <c r="U1197" t="s">
        <v>153</v>
      </c>
      <c r="V1197">
        <v>12</v>
      </c>
      <c r="W1197" t="s">
        <v>51</v>
      </c>
      <c r="X1197" t="s">
        <v>52</v>
      </c>
      <c r="Y1197" t="s">
        <v>53</v>
      </c>
      <c r="Z1197" t="s">
        <v>54</v>
      </c>
      <c r="AA1197" s="114">
        <v>42748</v>
      </c>
      <c r="AB1197" s="112">
        <v>0.46180555555555558</v>
      </c>
      <c r="AC1197" t="s">
        <v>37</v>
      </c>
      <c r="AD1197" t="s">
        <v>56</v>
      </c>
      <c r="AE1197" t="s">
        <v>41</v>
      </c>
      <c r="AF1197" t="s">
        <v>70</v>
      </c>
      <c r="AG1197" t="s">
        <v>55</v>
      </c>
      <c r="AH1197" t="s">
        <v>968</v>
      </c>
      <c r="AI1197">
        <v>3.86</v>
      </c>
      <c r="AJ1197" t="s">
        <v>2134</v>
      </c>
      <c r="AK1197">
        <v>24</v>
      </c>
      <c r="AL1197">
        <v>31</v>
      </c>
      <c r="AM1197" s="110" t="str">
        <f t="shared" si="18"/>
        <v>&lt; 25mph</v>
      </c>
    </row>
    <row r="1198" spans="1:39" x14ac:dyDescent="0.45">
      <c r="A1198" t="str">
        <f ca="1">1+A21</f>
        <v/>
      </c>
      <c r="B1198" t="str">
        <f>""</f>
        <v/>
      </c>
      <c r="C1198" t="s">
        <v>132</v>
      </c>
      <c r="D1198" s="114">
        <v>42228</v>
      </c>
      <c r="E1198">
        <v>2015</v>
      </c>
      <c r="F1198" s="112">
        <v>0.5</v>
      </c>
      <c r="G1198">
        <v>35.177247000000001</v>
      </c>
      <c r="H1198">
        <v>-118.33731899999999</v>
      </c>
      <c r="I1198" t="s">
        <v>41</v>
      </c>
      <c r="J1198" t="s">
        <v>42</v>
      </c>
      <c r="K1198" t="s">
        <v>3</v>
      </c>
      <c r="L1198" t="s">
        <v>3</v>
      </c>
      <c r="N1198" t="s">
        <v>133</v>
      </c>
      <c r="O1198" t="s">
        <v>56</v>
      </c>
      <c r="P1198" t="s">
        <v>134</v>
      </c>
      <c r="Q1198" t="s">
        <v>135</v>
      </c>
      <c r="R1198" t="s">
        <v>47</v>
      </c>
      <c r="S1198" t="s">
        <v>48</v>
      </c>
      <c r="T1198" t="s">
        <v>49</v>
      </c>
      <c r="U1198" t="s">
        <v>56</v>
      </c>
      <c r="V1198" t="s">
        <v>136</v>
      </c>
      <c r="W1198" t="s">
        <v>51</v>
      </c>
      <c r="X1198" t="s">
        <v>52</v>
      </c>
      <c r="Y1198" t="s">
        <v>128</v>
      </c>
      <c r="Z1198" t="s">
        <v>54</v>
      </c>
      <c r="AA1198" s="114">
        <v>42228</v>
      </c>
      <c r="AB1198" s="112">
        <v>0.46319444444444452</v>
      </c>
      <c r="AC1198" t="s">
        <v>63</v>
      </c>
      <c r="AD1198" t="s">
        <v>56</v>
      </c>
      <c r="AE1198" t="s">
        <v>56</v>
      </c>
      <c r="AF1198" t="s">
        <v>56</v>
      </c>
      <c r="AG1198" t="s">
        <v>137</v>
      </c>
      <c r="AH1198" t="s">
        <v>471</v>
      </c>
      <c r="AI1198">
        <v>7.19</v>
      </c>
      <c r="AJ1198" t="s">
        <v>2135</v>
      </c>
      <c r="AK1198">
        <v>20</v>
      </c>
      <c r="AL1198">
        <v>18</v>
      </c>
      <c r="AM1198" s="110" t="str">
        <f t="shared" si="18"/>
        <v>&lt; 25mph</v>
      </c>
    </row>
    <row r="1199" spans="1:39" x14ac:dyDescent="0.45">
      <c r="A1199" t="str">
        <f ca="1">1+A29</f>
        <v/>
      </c>
      <c r="B1199" t="str">
        <f>""</f>
        <v/>
      </c>
      <c r="C1199" t="s">
        <v>161</v>
      </c>
      <c r="D1199" s="114">
        <v>42485</v>
      </c>
      <c r="E1199">
        <v>2016</v>
      </c>
      <c r="F1199" s="112">
        <v>0.80208333333333337</v>
      </c>
      <c r="G1199">
        <v>36.137197999999998</v>
      </c>
      <c r="H1199">
        <v>-118.861515</v>
      </c>
      <c r="I1199" t="s">
        <v>41</v>
      </c>
      <c r="J1199" t="s">
        <v>42</v>
      </c>
      <c r="K1199" t="s">
        <v>4</v>
      </c>
      <c r="L1199" t="s">
        <v>4</v>
      </c>
      <c r="N1199" t="s">
        <v>43</v>
      </c>
      <c r="O1199" t="s">
        <v>101</v>
      </c>
      <c r="P1199" t="s">
        <v>162</v>
      </c>
      <c r="Q1199" t="s">
        <v>162</v>
      </c>
      <c r="R1199" t="s">
        <v>47</v>
      </c>
      <c r="S1199" t="s">
        <v>48</v>
      </c>
      <c r="T1199" t="s">
        <v>49</v>
      </c>
      <c r="U1199" t="s">
        <v>163</v>
      </c>
      <c r="V1199" t="s">
        <v>164</v>
      </c>
      <c r="W1199" t="s">
        <v>51</v>
      </c>
      <c r="X1199" t="s">
        <v>52</v>
      </c>
      <c r="Y1199" t="s">
        <v>53</v>
      </c>
      <c r="Z1199" t="s">
        <v>54</v>
      </c>
      <c r="AA1199" s="114">
        <v>42485</v>
      </c>
      <c r="AB1199" s="112">
        <v>0.80208333333333337</v>
      </c>
      <c r="AC1199" t="s">
        <v>86</v>
      </c>
      <c r="AD1199" t="s">
        <v>52</v>
      </c>
      <c r="AE1199" t="s">
        <v>56</v>
      </c>
      <c r="AF1199" t="s">
        <v>56</v>
      </c>
      <c r="AG1199" t="s">
        <v>55</v>
      </c>
      <c r="AH1199" t="s">
        <v>487</v>
      </c>
      <c r="AI1199">
        <v>6.51</v>
      </c>
      <c r="AJ1199" t="s">
        <v>2136</v>
      </c>
      <c r="AK1199">
        <v>11.01</v>
      </c>
      <c r="AL1199">
        <v>1</v>
      </c>
      <c r="AM1199" s="110" t="str">
        <f t="shared" si="18"/>
        <v>&lt; 25mph</v>
      </c>
    </row>
    <row r="1200" spans="1:39" x14ac:dyDescent="0.45">
      <c r="A1200" t="str">
        <f ca="1">1+A123</f>
        <v/>
      </c>
      <c r="B1200" t="str">
        <f>""</f>
        <v/>
      </c>
      <c r="C1200" t="s">
        <v>399</v>
      </c>
      <c r="D1200" s="114">
        <v>44038</v>
      </c>
      <c r="E1200">
        <v>2020</v>
      </c>
      <c r="F1200" s="112">
        <v>0.53472222222222221</v>
      </c>
      <c r="G1200">
        <v>34.532646999999997</v>
      </c>
      <c r="H1200">
        <v>-118.05408300000001</v>
      </c>
      <c r="I1200" t="s">
        <v>41</v>
      </c>
      <c r="J1200" t="s">
        <v>42</v>
      </c>
      <c r="K1200" t="s">
        <v>3</v>
      </c>
      <c r="L1200" t="s">
        <v>3</v>
      </c>
      <c r="N1200" t="s">
        <v>55</v>
      </c>
      <c r="P1200" t="s">
        <v>400</v>
      </c>
      <c r="Q1200" t="s">
        <v>400</v>
      </c>
      <c r="R1200" t="s">
        <v>62</v>
      </c>
      <c r="S1200" t="s">
        <v>62</v>
      </c>
      <c r="U1200" t="s">
        <v>64</v>
      </c>
      <c r="V1200">
        <v>12</v>
      </c>
      <c r="W1200" t="s">
        <v>51</v>
      </c>
      <c r="X1200" t="s">
        <v>63</v>
      </c>
      <c r="Y1200" t="s">
        <v>53</v>
      </c>
      <c r="Z1200" t="s">
        <v>75</v>
      </c>
      <c r="AC1200" t="s">
        <v>86</v>
      </c>
      <c r="AD1200" t="s">
        <v>63</v>
      </c>
      <c r="AG1200" t="s">
        <v>63</v>
      </c>
      <c r="AH1200" t="s">
        <v>500</v>
      </c>
      <c r="AI1200">
        <v>2.76</v>
      </c>
      <c r="AJ1200" t="s">
        <v>2137</v>
      </c>
      <c r="AK1200">
        <v>23</v>
      </c>
      <c r="AL1200">
        <v>95</v>
      </c>
      <c r="AM1200" s="110" t="str">
        <f t="shared" si="18"/>
        <v>&lt; 25mph</v>
      </c>
    </row>
    <row r="1201" spans="1:39" x14ac:dyDescent="0.45">
      <c r="A1201" t="str">
        <f ca="1">1+A98</f>
        <v/>
      </c>
      <c r="B1201" t="str">
        <f>""</f>
        <v/>
      </c>
      <c r="C1201" t="s">
        <v>339</v>
      </c>
      <c r="D1201" s="114">
        <v>43710</v>
      </c>
      <c r="E1201">
        <v>2019</v>
      </c>
      <c r="F1201" s="112">
        <v>0.58472222222222225</v>
      </c>
      <c r="G1201">
        <v>34.702641999999997</v>
      </c>
      <c r="H1201">
        <v>-118.34202500000001</v>
      </c>
      <c r="I1201" t="s">
        <v>63</v>
      </c>
      <c r="J1201" t="s">
        <v>42</v>
      </c>
      <c r="K1201" t="s">
        <v>3</v>
      </c>
      <c r="L1201" t="s">
        <v>3</v>
      </c>
      <c r="N1201" t="s">
        <v>43</v>
      </c>
      <c r="O1201" t="s">
        <v>340</v>
      </c>
      <c r="P1201" t="s">
        <v>341</v>
      </c>
      <c r="Q1201" t="s">
        <v>341</v>
      </c>
      <c r="R1201" t="s">
        <v>47</v>
      </c>
      <c r="S1201" t="s">
        <v>48</v>
      </c>
      <c r="T1201" t="s">
        <v>49</v>
      </c>
      <c r="U1201" t="s">
        <v>64</v>
      </c>
      <c r="V1201">
        <v>12</v>
      </c>
      <c r="W1201" t="s">
        <v>51</v>
      </c>
      <c r="X1201" t="s">
        <v>52</v>
      </c>
      <c r="Y1201" t="s">
        <v>53</v>
      </c>
      <c r="Z1201" t="s">
        <v>54</v>
      </c>
      <c r="AA1201" s="114">
        <v>43710</v>
      </c>
      <c r="AB1201" s="112">
        <v>0.58472222222222225</v>
      </c>
      <c r="AC1201" t="s">
        <v>37</v>
      </c>
      <c r="AE1201" t="s">
        <v>141</v>
      </c>
      <c r="AF1201" t="s">
        <v>70</v>
      </c>
      <c r="AG1201" t="s">
        <v>63</v>
      </c>
      <c r="AH1201" t="s">
        <v>1167</v>
      </c>
      <c r="AI1201">
        <v>7.75</v>
      </c>
      <c r="AJ1201" t="s">
        <v>2138</v>
      </c>
      <c r="AK1201">
        <v>32.770000000000003</v>
      </c>
      <c r="AL1201">
        <v>32</v>
      </c>
      <c r="AM1201" s="110" t="str">
        <f t="shared" si="18"/>
        <v>25-40mph</v>
      </c>
    </row>
    <row r="1202" spans="1:39" x14ac:dyDescent="0.45">
      <c r="A1202" t="str">
        <f ca="1">1+A10</f>
        <v/>
      </c>
      <c r="B1202" t="str">
        <f>""</f>
        <v/>
      </c>
      <c r="C1202" t="s">
        <v>96</v>
      </c>
      <c r="D1202" s="114">
        <v>42138</v>
      </c>
      <c r="E1202">
        <v>2015</v>
      </c>
      <c r="F1202" s="112">
        <v>0.93333333333333335</v>
      </c>
      <c r="G1202">
        <v>36.131810000000002</v>
      </c>
      <c r="H1202">
        <v>-118.778424</v>
      </c>
      <c r="I1202" t="s">
        <v>41</v>
      </c>
      <c r="J1202" t="s">
        <v>42</v>
      </c>
      <c r="K1202" t="s">
        <v>3</v>
      </c>
      <c r="L1202" t="s">
        <v>3</v>
      </c>
      <c r="N1202" t="s">
        <v>97</v>
      </c>
      <c r="O1202" t="s">
        <v>56</v>
      </c>
      <c r="P1202" t="s">
        <v>98</v>
      </c>
      <c r="Q1202" t="s">
        <v>99</v>
      </c>
      <c r="R1202" t="s">
        <v>47</v>
      </c>
      <c r="S1202" t="s">
        <v>48</v>
      </c>
      <c r="T1202" t="s">
        <v>49</v>
      </c>
      <c r="U1202" t="s">
        <v>56</v>
      </c>
      <c r="V1202">
        <v>12</v>
      </c>
      <c r="W1202" t="s">
        <v>51</v>
      </c>
      <c r="X1202" t="s">
        <v>52</v>
      </c>
      <c r="Y1202" t="s">
        <v>53</v>
      </c>
      <c r="Z1202" t="s">
        <v>54</v>
      </c>
      <c r="AA1202" s="114">
        <v>42138</v>
      </c>
      <c r="AB1202" s="112">
        <v>0.93333333333333335</v>
      </c>
      <c r="AC1202" t="s">
        <v>37</v>
      </c>
      <c r="AD1202" t="s">
        <v>56</v>
      </c>
      <c r="AE1202" t="s">
        <v>41</v>
      </c>
      <c r="AF1202" t="s">
        <v>70</v>
      </c>
      <c r="AG1202" t="s">
        <v>55</v>
      </c>
      <c r="AH1202" t="s">
        <v>2139</v>
      </c>
      <c r="AI1202">
        <v>2.59</v>
      </c>
      <c r="AJ1202" t="s">
        <v>2140</v>
      </c>
      <c r="AK1202">
        <v>6.71</v>
      </c>
      <c r="AL1202">
        <v>22</v>
      </c>
      <c r="AM1202" s="110" t="str">
        <f t="shared" si="18"/>
        <v>&lt; 25mph</v>
      </c>
    </row>
    <row r="1203" spans="1:39" x14ac:dyDescent="0.45">
      <c r="A1203" t="str">
        <f ca="1">1+A10</f>
        <v/>
      </c>
      <c r="B1203" t="str">
        <f>""</f>
        <v/>
      </c>
      <c r="C1203" t="s">
        <v>96</v>
      </c>
      <c r="D1203" s="114">
        <v>42138</v>
      </c>
      <c r="E1203">
        <v>2015</v>
      </c>
      <c r="F1203" s="112">
        <v>0.93333333333333335</v>
      </c>
      <c r="G1203">
        <v>36.131810000000002</v>
      </c>
      <c r="H1203">
        <v>-118.778424</v>
      </c>
      <c r="I1203" t="s">
        <v>41</v>
      </c>
      <c r="J1203" t="s">
        <v>42</v>
      </c>
      <c r="K1203" t="s">
        <v>3</v>
      </c>
      <c r="L1203" t="s">
        <v>3</v>
      </c>
      <c r="N1203" t="s">
        <v>97</v>
      </c>
      <c r="O1203" t="s">
        <v>56</v>
      </c>
      <c r="P1203" t="s">
        <v>98</v>
      </c>
      <c r="Q1203" t="s">
        <v>99</v>
      </c>
      <c r="R1203" t="s">
        <v>47</v>
      </c>
      <c r="S1203" t="s">
        <v>48</v>
      </c>
      <c r="T1203" t="s">
        <v>49</v>
      </c>
      <c r="U1203" t="s">
        <v>56</v>
      </c>
      <c r="V1203">
        <v>12</v>
      </c>
      <c r="W1203" t="s">
        <v>51</v>
      </c>
      <c r="X1203" t="s">
        <v>52</v>
      </c>
      <c r="Y1203" t="s">
        <v>53</v>
      </c>
      <c r="Z1203" t="s">
        <v>54</v>
      </c>
      <c r="AA1203" s="114">
        <v>42138</v>
      </c>
      <c r="AB1203" s="112">
        <v>0.93333333333333335</v>
      </c>
      <c r="AC1203" t="s">
        <v>37</v>
      </c>
      <c r="AD1203" t="s">
        <v>56</v>
      </c>
      <c r="AE1203" t="s">
        <v>41</v>
      </c>
      <c r="AF1203" t="s">
        <v>70</v>
      </c>
      <c r="AG1203" t="s">
        <v>55</v>
      </c>
      <c r="AH1203" t="s">
        <v>453</v>
      </c>
      <c r="AI1203">
        <v>5.23</v>
      </c>
      <c r="AJ1203" t="s">
        <v>2141</v>
      </c>
      <c r="AK1203">
        <v>12.01</v>
      </c>
      <c r="AL1203">
        <v>1</v>
      </c>
      <c r="AM1203" s="110" t="str">
        <f t="shared" si="18"/>
        <v>&lt; 25mph</v>
      </c>
    </row>
    <row r="1204" spans="1:39" x14ac:dyDescent="0.45">
      <c r="A1204" t="str">
        <f ca="1">1+A103</f>
        <v/>
      </c>
      <c r="B1204" t="str">
        <f>""</f>
        <v/>
      </c>
      <c r="C1204" t="s">
        <v>352</v>
      </c>
      <c r="D1204" s="114">
        <v>43729</v>
      </c>
      <c r="E1204">
        <v>2019</v>
      </c>
      <c r="F1204" s="112">
        <v>0.45347222222222222</v>
      </c>
      <c r="G1204">
        <v>36.102612000000001</v>
      </c>
      <c r="H1204">
        <v>-118.86592400000001</v>
      </c>
      <c r="I1204" t="s">
        <v>63</v>
      </c>
      <c r="J1204" t="s">
        <v>42</v>
      </c>
      <c r="K1204" t="s">
        <v>4</v>
      </c>
      <c r="L1204" t="s">
        <v>4</v>
      </c>
      <c r="N1204" t="s">
        <v>43</v>
      </c>
      <c r="O1204" t="s">
        <v>353</v>
      </c>
      <c r="P1204" t="s">
        <v>354</v>
      </c>
      <c r="Q1204" t="s">
        <v>354</v>
      </c>
      <c r="R1204" t="s">
        <v>47</v>
      </c>
      <c r="S1204" t="s">
        <v>48</v>
      </c>
      <c r="T1204" t="s">
        <v>49</v>
      </c>
      <c r="U1204" t="s">
        <v>316</v>
      </c>
      <c r="V1204">
        <v>12</v>
      </c>
      <c r="W1204" t="s">
        <v>51</v>
      </c>
      <c r="X1204" t="s">
        <v>52</v>
      </c>
      <c r="Y1204" t="s">
        <v>53</v>
      </c>
      <c r="Z1204" t="s">
        <v>54</v>
      </c>
      <c r="AA1204" s="114">
        <v>43729</v>
      </c>
      <c r="AB1204" s="112">
        <v>0.45347222222222222</v>
      </c>
      <c r="AC1204" t="s">
        <v>37</v>
      </c>
      <c r="AE1204" t="s">
        <v>80</v>
      </c>
      <c r="AF1204" t="s">
        <v>70</v>
      </c>
      <c r="AG1204" t="s">
        <v>137</v>
      </c>
      <c r="AK1204">
        <v>0</v>
      </c>
      <c r="AL1204">
        <v>0</v>
      </c>
      <c r="AM1204" s="110" t="str">
        <f t="shared" si="18"/>
        <v>No data</v>
      </c>
    </row>
    <row r="1205" spans="1:39" x14ac:dyDescent="0.45">
      <c r="A1205" t="str">
        <f ca="1">1+A92</f>
        <v/>
      </c>
      <c r="B1205" t="str">
        <f>""</f>
        <v/>
      </c>
      <c r="C1205" t="s">
        <v>322</v>
      </c>
      <c r="D1205" s="114">
        <v>43636</v>
      </c>
      <c r="E1205">
        <v>2019</v>
      </c>
      <c r="F1205" s="112">
        <v>0.58888888888888891</v>
      </c>
      <c r="G1205">
        <v>34.229846000000002</v>
      </c>
      <c r="H1205">
        <v>-117.404802</v>
      </c>
      <c r="I1205" t="s">
        <v>41</v>
      </c>
      <c r="J1205" t="s">
        <v>42</v>
      </c>
      <c r="K1205" t="s">
        <v>3</v>
      </c>
      <c r="L1205" t="s">
        <v>3</v>
      </c>
      <c r="N1205" t="s">
        <v>43</v>
      </c>
      <c r="O1205" t="s">
        <v>323</v>
      </c>
      <c r="P1205" t="s">
        <v>324</v>
      </c>
      <c r="Q1205" t="s">
        <v>324</v>
      </c>
      <c r="R1205" t="s">
        <v>47</v>
      </c>
      <c r="S1205" t="s">
        <v>48</v>
      </c>
      <c r="T1205" t="s">
        <v>49</v>
      </c>
      <c r="U1205" t="s">
        <v>153</v>
      </c>
      <c r="V1205">
        <v>12</v>
      </c>
      <c r="W1205" t="s">
        <v>51</v>
      </c>
      <c r="X1205" t="s">
        <v>52</v>
      </c>
      <c r="Y1205" t="s">
        <v>53</v>
      </c>
      <c r="Z1205" t="s">
        <v>75</v>
      </c>
      <c r="AC1205" t="s">
        <v>37</v>
      </c>
      <c r="AE1205" t="s">
        <v>41</v>
      </c>
      <c r="AF1205" t="s">
        <v>70</v>
      </c>
      <c r="AG1205" t="s">
        <v>137</v>
      </c>
      <c r="AH1205" t="s">
        <v>2142</v>
      </c>
      <c r="AI1205">
        <v>7.27</v>
      </c>
      <c r="AJ1205" t="s">
        <v>2143</v>
      </c>
      <c r="AK1205">
        <v>15.99</v>
      </c>
      <c r="AL1205">
        <v>9</v>
      </c>
      <c r="AM1205" s="110" t="str">
        <f t="shared" si="18"/>
        <v>&lt; 25mph</v>
      </c>
    </row>
    <row r="1206" spans="1:39" x14ac:dyDescent="0.45">
      <c r="A1206" t="str">
        <f ca="1">1+A142</f>
        <v/>
      </c>
      <c r="B1206" t="s">
        <v>427</v>
      </c>
      <c r="D1206" s="114">
        <v>43748</v>
      </c>
      <c r="E1206">
        <v>2019</v>
      </c>
      <c r="F1206" s="112">
        <v>0.88124999999999998</v>
      </c>
      <c r="G1206">
        <v>34.329880000000003</v>
      </c>
      <c r="H1206">
        <v>-118.48161</v>
      </c>
      <c r="I1206" t="s">
        <v>41</v>
      </c>
      <c r="J1206" t="s">
        <v>42</v>
      </c>
      <c r="K1206" t="s">
        <v>9</v>
      </c>
      <c r="M1206" t="s">
        <v>9</v>
      </c>
      <c r="N1206" t="s">
        <v>43</v>
      </c>
      <c r="O1206" t="s">
        <v>292</v>
      </c>
      <c r="AG1206" t="s">
        <v>331</v>
      </c>
      <c r="AH1206" t="s">
        <v>477</v>
      </c>
      <c r="AI1206">
        <v>6.84</v>
      </c>
      <c r="AJ1206" t="s">
        <v>2144</v>
      </c>
      <c r="AK1206">
        <v>14.99</v>
      </c>
      <c r="AL1206">
        <v>55</v>
      </c>
      <c r="AM1206" s="110" t="str">
        <f t="shared" si="18"/>
        <v>&lt; 25mph</v>
      </c>
    </row>
    <row r="1207" spans="1:39" x14ac:dyDescent="0.45">
      <c r="A1207" t="str">
        <f ca="1">1+A49</f>
        <v/>
      </c>
      <c r="B1207" t="str">
        <f>""</f>
        <v/>
      </c>
      <c r="C1207" t="s">
        <v>176</v>
      </c>
      <c r="D1207" s="114">
        <v>42665</v>
      </c>
      <c r="E1207">
        <v>2016</v>
      </c>
      <c r="F1207" s="112">
        <v>0.63680555555555551</v>
      </c>
      <c r="G1207">
        <v>34.381228999999998</v>
      </c>
      <c r="H1207">
        <v>-118.41318099999999</v>
      </c>
      <c r="I1207" t="s">
        <v>63</v>
      </c>
      <c r="J1207" t="s">
        <v>42</v>
      </c>
      <c r="K1207" t="s">
        <v>3</v>
      </c>
      <c r="L1207" t="s">
        <v>3</v>
      </c>
      <c r="N1207" t="s">
        <v>43</v>
      </c>
      <c r="O1207" t="s">
        <v>148</v>
      </c>
      <c r="P1207" t="s">
        <v>214</v>
      </c>
      <c r="Q1207" t="s">
        <v>215</v>
      </c>
      <c r="R1207" t="s">
        <v>61</v>
      </c>
      <c r="S1207" t="s">
        <v>62</v>
      </c>
      <c r="T1207" t="s">
        <v>49</v>
      </c>
      <c r="U1207" t="s">
        <v>56</v>
      </c>
      <c r="V1207">
        <v>16</v>
      </c>
      <c r="W1207" t="s">
        <v>51</v>
      </c>
      <c r="X1207" t="s">
        <v>52</v>
      </c>
      <c r="Y1207" t="s">
        <v>53</v>
      </c>
      <c r="Z1207" t="s">
        <v>54</v>
      </c>
      <c r="AA1207" s="114">
        <v>42665</v>
      </c>
      <c r="AB1207" s="112">
        <v>0.63680555555555551</v>
      </c>
      <c r="AC1207" t="s">
        <v>37</v>
      </c>
      <c r="AD1207" t="s">
        <v>56</v>
      </c>
      <c r="AE1207" t="s">
        <v>141</v>
      </c>
      <c r="AF1207" t="s">
        <v>70</v>
      </c>
      <c r="AG1207" t="s">
        <v>55</v>
      </c>
      <c r="AH1207" t="s">
        <v>455</v>
      </c>
      <c r="AI1207">
        <v>1.96</v>
      </c>
      <c r="AJ1207" t="s">
        <v>2145</v>
      </c>
      <c r="AK1207">
        <v>28.99</v>
      </c>
      <c r="AL1207">
        <v>32</v>
      </c>
      <c r="AM1207" s="110" t="str">
        <f t="shared" si="18"/>
        <v>25-40mph</v>
      </c>
    </row>
    <row r="1208" spans="1:39" x14ac:dyDescent="0.45">
      <c r="A1208" t="str">
        <f ca="1">1+A62</f>
        <v/>
      </c>
      <c r="B1208" t="str">
        <f>""</f>
        <v/>
      </c>
      <c r="C1208" t="s">
        <v>242</v>
      </c>
      <c r="D1208" s="114">
        <v>42875</v>
      </c>
      <c r="E1208">
        <v>2017</v>
      </c>
      <c r="F1208" s="112">
        <v>0.72777777777777775</v>
      </c>
      <c r="G1208">
        <v>33.706786999999998</v>
      </c>
      <c r="H1208">
        <v>-117.13882099999999</v>
      </c>
      <c r="I1208" t="s">
        <v>41</v>
      </c>
      <c r="J1208" t="s">
        <v>42</v>
      </c>
      <c r="K1208" t="s">
        <v>3</v>
      </c>
      <c r="L1208" t="s">
        <v>3</v>
      </c>
      <c r="N1208" t="s">
        <v>43</v>
      </c>
      <c r="O1208" t="s">
        <v>143</v>
      </c>
      <c r="P1208" t="s">
        <v>243</v>
      </c>
      <c r="Q1208" t="s">
        <v>243</v>
      </c>
      <c r="R1208" t="s">
        <v>47</v>
      </c>
      <c r="S1208" t="s">
        <v>75</v>
      </c>
      <c r="T1208" t="s">
        <v>49</v>
      </c>
      <c r="U1208" t="s">
        <v>56</v>
      </c>
      <c r="V1208">
        <v>12</v>
      </c>
      <c r="W1208" t="s">
        <v>51</v>
      </c>
      <c r="X1208" t="s">
        <v>52</v>
      </c>
      <c r="Y1208" t="s">
        <v>53</v>
      </c>
      <c r="Z1208" t="s">
        <v>54</v>
      </c>
      <c r="AA1208" s="114">
        <v>42875</v>
      </c>
      <c r="AB1208" s="112">
        <v>0.72777777777777775</v>
      </c>
      <c r="AC1208" t="s">
        <v>37</v>
      </c>
      <c r="AD1208" t="s">
        <v>56</v>
      </c>
      <c r="AE1208" t="s">
        <v>141</v>
      </c>
      <c r="AF1208" t="s">
        <v>70</v>
      </c>
      <c r="AG1208" t="s">
        <v>55</v>
      </c>
      <c r="AH1208" t="s">
        <v>542</v>
      </c>
      <c r="AI1208">
        <v>4.82</v>
      </c>
      <c r="AJ1208" t="s">
        <v>2146</v>
      </c>
      <c r="AK1208">
        <v>11.01</v>
      </c>
      <c r="AL1208">
        <v>27</v>
      </c>
      <c r="AM1208" s="110" t="str">
        <f t="shared" si="18"/>
        <v>&lt; 25mph</v>
      </c>
    </row>
    <row r="1209" spans="1:39" x14ac:dyDescent="0.45">
      <c r="A1209" t="str">
        <f ca="1">1+A55</f>
        <v/>
      </c>
      <c r="B1209" t="str">
        <f>""</f>
        <v/>
      </c>
      <c r="C1209" t="s">
        <v>227</v>
      </c>
      <c r="D1209" s="114">
        <v>42748</v>
      </c>
      <c r="E1209">
        <v>2017</v>
      </c>
      <c r="F1209" s="112">
        <v>0.46180555555555558</v>
      </c>
      <c r="G1209">
        <v>33.761028000000003</v>
      </c>
      <c r="H1209">
        <v>-116.694783</v>
      </c>
      <c r="I1209" t="s">
        <v>41</v>
      </c>
      <c r="J1209" t="s">
        <v>42</v>
      </c>
      <c r="K1209" t="s">
        <v>3</v>
      </c>
      <c r="L1209" t="s">
        <v>3</v>
      </c>
      <c r="N1209" t="s">
        <v>55</v>
      </c>
      <c r="O1209" t="s">
        <v>56</v>
      </c>
      <c r="P1209" t="s">
        <v>228</v>
      </c>
      <c r="Q1209" t="s">
        <v>228</v>
      </c>
      <c r="R1209" t="s">
        <v>61</v>
      </c>
      <c r="S1209" t="s">
        <v>62</v>
      </c>
      <c r="T1209" t="s">
        <v>49</v>
      </c>
      <c r="U1209" t="s">
        <v>153</v>
      </c>
      <c r="V1209">
        <v>12</v>
      </c>
      <c r="W1209" t="s">
        <v>51</v>
      </c>
      <c r="X1209" t="s">
        <v>52</v>
      </c>
      <c r="Y1209" t="s">
        <v>53</v>
      </c>
      <c r="Z1209" t="s">
        <v>54</v>
      </c>
      <c r="AA1209" s="114">
        <v>42748</v>
      </c>
      <c r="AB1209" s="112">
        <v>0.46180555555555558</v>
      </c>
      <c r="AC1209" t="s">
        <v>37</v>
      </c>
      <c r="AD1209" t="s">
        <v>56</v>
      </c>
      <c r="AE1209" t="s">
        <v>41</v>
      </c>
      <c r="AF1209" t="s">
        <v>70</v>
      </c>
      <c r="AG1209" t="s">
        <v>55</v>
      </c>
      <c r="AH1209" t="s">
        <v>2147</v>
      </c>
      <c r="AI1209">
        <v>4.3899999999999997</v>
      </c>
      <c r="AJ1209" t="s">
        <v>2148</v>
      </c>
      <c r="AK1209">
        <v>17.829999999999998</v>
      </c>
      <c r="AL1209">
        <v>68</v>
      </c>
      <c r="AM1209" s="110" t="str">
        <f t="shared" si="18"/>
        <v>&lt; 25mph</v>
      </c>
    </row>
    <row r="1210" spans="1:39" x14ac:dyDescent="0.45">
      <c r="A1210" t="str">
        <f ca="1">1+A23</f>
        <v/>
      </c>
      <c r="B1210" t="str">
        <f>""</f>
        <v/>
      </c>
      <c r="C1210" t="s">
        <v>142</v>
      </c>
      <c r="D1210" s="114">
        <v>42286</v>
      </c>
      <c r="E1210">
        <v>2015</v>
      </c>
      <c r="F1210" s="112">
        <v>0.58333333333333337</v>
      </c>
      <c r="G1210">
        <v>33.575239000000003</v>
      </c>
      <c r="H1210">
        <v>-117.170044</v>
      </c>
      <c r="I1210" t="s">
        <v>41</v>
      </c>
      <c r="J1210" t="s">
        <v>42</v>
      </c>
      <c r="K1210" t="s">
        <v>4</v>
      </c>
      <c r="L1210" t="s">
        <v>4</v>
      </c>
      <c r="N1210" t="s">
        <v>43</v>
      </c>
      <c r="O1210" t="s">
        <v>143</v>
      </c>
      <c r="P1210" t="s">
        <v>144</v>
      </c>
      <c r="Q1210" t="s">
        <v>145</v>
      </c>
      <c r="R1210" t="s">
        <v>47</v>
      </c>
      <c r="S1210" t="s">
        <v>48</v>
      </c>
      <c r="T1210" t="s">
        <v>49</v>
      </c>
      <c r="U1210" t="s">
        <v>56</v>
      </c>
      <c r="V1210">
        <v>12</v>
      </c>
      <c r="W1210" t="s">
        <v>51</v>
      </c>
      <c r="X1210" t="s">
        <v>63</v>
      </c>
      <c r="Y1210" t="s">
        <v>53</v>
      </c>
      <c r="Z1210" t="s">
        <v>75</v>
      </c>
      <c r="AA1210" t="s">
        <v>76</v>
      </c>
      <c r="AB1210" t="s">
        <v>56</v>
      </c>
      <c r="AC1210" t="s">
        <v>86</v>
      </c>
      <c r="AD1210" t="s">
        <v>146</v>
      </c>
      <c r="AE1210" t="s">
        <v>56</v>
      </c>
      <c r="AF1210" t="s">
        <v>56</v>
      </c>
      <c r="AG1210" t="s">
        <v>55</v>
      </c>
      <c r="AH1210" t="s">
        <v>597</v>
      </c>
      <c r="AI1210">
        <v>4.76</v>
      </c>
      <c r="AJ1210" t="s">
        <v>2149</v>
      </c>
      <c r="AK1210">
        <v>10</v>
      </c>
      <c r="AL1210">
        <v>56</v>
      </c>
      <c r="AM1210" s="110" t="str">
        <f t="shared" si="18"/>
        <v>&lt; 25mph</v>
      </c>
    </row>
    <row r="1211" spans="1:39" x14ac:dyDescent="0.45">
      <c r="A1211">
        <f>1+A107</f>
        <v>10005</v>
      </c>
      <c r="B1211" t="str">
        <f>""</f>
        <v/>
      </c>
      <c r="C1211" t="s">
        <v>363</v>
      </c>
      <c r="D1211" s="114">
        <v>43943</v>
      </c>
      <c r="E1211">
        <v>2020</v>
      </c>
      <c r="F1211" s="112">
        <v>0.63888888888888884</v>
      </c>
      <c r="G1211">
        <v>34.439951999999998</v>
      </c>
      <c r="H1211">
        <v>-118.281142</v>
      </c>
      <c r="I1211" t="s">
        <v>63</v>
      </c>
      <c r="J1211" t="s">
        <v>42</v>
      </c>
      <c r="K1211" t="s">
        <v>3</v>
      </c>
      <c r="L1211" t="s">
        <v>3</v>
      </c>
      <c r="N1211" t="s">
        <v>55</v>
      </c>
      <c r="P1211" t="s">
        <v>364</v>
      </c>
      <c r="Q1211" t="s">
        <v>364</v>
      </c>
      <c r="R1211" t="s">
        <v>62</v>
      </c>
      <c r="S1211" t="s">
        <v>62</v>
      </c>
      <c r="T1211" t="s">
        <v>49</v>
      </c>
      <c r="U1211" t="s">
        <v>360</v>
      </c>
      <c r="V1211">
        <v>16</v>
      </c>
      <c r="W1211" t="s">
        <v>51</v>
      </c>
      <c r="X1211" t="s">
        <v>63</v>
      </c>
      <c r="Y1211" t="s">
        <v>53</v>
      </c>
      <c r="Z1211" t="s">
        <v>75</v>
      </c>
      <c r="AC1211" t="s">
        <v>86</v>
      </c>
      <c r="AD1211" t="s">
        <v>52</v>
      </c>
      <c r="AG1211" t="s">
        <v>63</v>
      </c>
      <c r="AH1211" t="s">
        <v>622</v>
      </c>
      <c r="AI1211">
        <v>4.93</v>
      </c>
      <c r="AJ1211" t="s">
        <v>2150</v>
      </c>
      <c r="AK1211">
        <v>15.77</v>
      </c>
      <c r="AL1211">
        <v>25</v>
      </c>
      <c r="AM1211" s="110" t="str">
        <f t="shared" si="18"/>
        <v>&lt; 25mph</v>
      </c>
    </row>
    <row r="1212" spans="1:39" x14ac:dyDescent="0.45">
      <c r="A1212" t="str">
        <f ca="1">1+A145</f>
        <v/>
      </c>
      <c r="B1212" t="s">
        <v>430</v>
      </c>
      <c r="D1212" s="114">
        <v>43768</v>
      </c>
      <c r="E1212">
        <v>2019</v>
      </c>
      <c r="F1212" s="112">
        <v>0.44791666666666669</v>
      </c>
      <c r="G1212">
        <v>34.150865000000003</v>
      </c>
      <c r="H1212">
        <v>-118.674104</v>
      </c>
      <c r="I1212" t="s">
        <v>41</v>
      </c>
      <c r="J1212" t="s">
        <v>42</v>
      </c>
      <c r="K1212" t="s">
        <v>5</v>
      </c>
      <c r="M1212" t="s">
        <v>5</v>
      </c>
      <c r="N1212" t="s">
        <v>43</v>
      </c>
      <c r="O1212" t="s">
        <v>292</v>
      </c>
      <c r="AG1212" t="s">
        <v>331</v>
      </c>
      <c r="AH1212" t="s">
        <v>922</v>
      </c>
      <c r="AI1212">
        <v>4.0199999999999996</v>
      </c>
      <c r="AJ1212" t="s">
        <v>2151</v>
      </c>
      <c r="AK1212">
        <v>20</v>
      </c>
      <c r="AL1212">
        <v>35</v>
      </c>
      <c r="AM1212" s="110" t="str">
        <f t="shared" si="18"/>
        <v>&lt; 25mph</v>
      </c>
    </row>
    <row r="1213" spans="1:39" x14ac:dyDescent="0.45">
      <c r="A1213" t="str">
        <f ca="1">1+A71</f>
        <v/>
      </c>
      <c r="B1213" t="str">
        <f>""</f>
        <v/>
      </c>
      <c r="C1213" t="s">
        <v>266</v>
      </c>
      <c r="D1213" s="114">
        <v>42975</v>
      </c>
      <c r="E1213">
        <v>2017</v>
      </c>
      <c r="F1213" s="112">
        <v>0.1736111111111111</v>
      </c>
      <c r="G1213">
        <v>33.957009999999997</v>
      </c>
      <c r="H1213">
        <v>-117.861324</v>
      </c>
      <c r="I1213" t="s">
        <v>41</v>
      </c>
      <c r="J1213" t="s">
        <v>42</v>
      </c>
      <c r="K1213" t="s">
        <v>3</v>
      </c>
      <c r="L1213" t="s">
        <v>3</v>
      </c>
      <c r="N1213" t="s">
        <v>133</v>
      </c>
      <c r="O1213" t="s">
        <v>56</v>
      </c>
      <c r="P1213" t="s">
        <v>267</v>
      </c>
      <c r="Q1213" t="s">
        <v>268</v>
      </c>
      <c r="R1213" t="s">
        <v>61</v>
      </c>
      <c r="S1213" t="s">
        <v>62</v>
      </c>
      <c r="T1213" t="s">
        <v>49</v>
      </c>
      <c r="U1213" t="s">
        <v>56</v>
      </c>
      <c r="V1213">
        <v>16</v>
      </c>
      <c r="W1213" t="s">
        <v>51</v>
      </c>
      <c r="X1213" t="s">
        <v>52</v>
      </c>
      <c r="Y1213" t="s">
        <v>53</v>
      </c>
      <c r="Z1213" t="s">
        <v>75</v>
      </c>
      <c r="AA1213" t="s">
        <v>76</v>
      </c>
      <c r="AB1213" t="s">
        <v>56</v>
      </c>
      <c r="AC1213" t="s">
        <v>86</v>
      </c>
      <c r="AD1213" t="s">
        <v>146</v>
      </c>
      <c r="AE1213" t="s">
        <v>56</v>
      </c>
      <c r="AF1213" t="s">
        <v>56</v>
      </c>
      <c r="AG1213" t="s">
        <v>55</v>
      </c>
      <c r="AH1213" t="s">
        <v>559</v>
      </c>
      <c r="AI1213">
        <v>2.34</v>
      </c>
      <c r="AJ1213" t="s">
        <v>2152</v>
      </c>
      <c r="AK1213">
        <v>10</v>
      </c>
      <c r="AL1213">
        <v>37</v>
      </c>
      <c r="AM1213" s="110" t="str">
        <f t="shared" si="18"/>
        <v>&lt; 25mph</v>
      </c>
    </row>
    <row r="1214" spans="1:39" x14ac:dyDescent="0.45">
      <c r="A1214" t="str">
        <f ca="1">1+A96</f>
        <v/>
      </c>
      <c r="B1214" t="str">
        <f>""</f>
        <v/>
      </c>
      <c r="C1214" t="s">
        <v>82</v>
      </c>
      <c r="D1214" s="114">
        <v>43687</v>
      </c>
      <c r="E1214">
        <v>2019</v>
      </c>
      <c r="F1214" s="112">
        <v>0.54166666666666663</v>
      </c>
      <c r="G1214">
        <v>34.308858999999998</v>
      </c>
      <c r="H1214">
        <v>-118.941348</v>
      </c>
      <c r="I1214" t="s">
        <v>41</v>
      </c>
      <c r="J1214" t="s">
        <v>42</v>
      </c>
      <c r="K1214" t="s">
        <v>3</v>
      </c>
      <c r="L1214" t="s">
        <v>3</v>
      </c>
      <c r="N1214" t="s">
        <v>43</v>
      </c>
      <c r="O1214" t="s">
        <v>335</v>
      </c>
      <c r="P1214" t="s">
        <v>85</v>
      </c>
      <c r="Q1214" t="s">
        <v>85</v>
      </c>
      <c r="R1214" t="s">
        <v>61</v>
      </c>
      <c r="S1214" t="s">
        <v>62</v>
      </c>
      <c r="T1214" t="s">
        <v>49</v>
      </c>
      <c r="U1214" t="s">
        <v>316</v>
      </c>
      <c r="V1214">
        <v>16</v>
      </c>
      <c r="W1214" t="s">
        <v>51</v>
      </c>
      <c r="X1214" t="s">
        <v>52</v>
      </c>
      <c r="Y1214" t="s">
        <v>53</v>
      </c>
      <c r="Z1214" t="s">
        <v>75</v>
      </c>
      <c r="AC1214" t="s">
        <v>86</v>
      </c>
      <c r="AD1214" t="s">
        <v>87</v>
      </c>
      <c r="AG1214" t="s">
        <v>55</v>
      </c>
      <c r="AH1214" t="s">
        <v>468</v>
      </c>
      <c r="AI1214">
        <v>5.07</v>
      </c>
      <c r="AJ1214" t="s">
        <v>2153</v>
      </c>
      <c r="AK1214">
        <v>21</v>
      </c>
      <c r="AL1214">
        <v>43</v>
      </c>
      <c r="AM1214" s="110" t="str">
        <f t="shared" si="18"/>
        <v>&lt; 25mph</v>
      </c>
    </row>
    <row r="1215" spans="1:39" x14ac:dyDescent="0.45">
      <c r="A1215" t="str">
        <f ca="1">1+A43</f>
        <v/>
      </c>
      <c r="B1215" t="str">
        <f>""</f>
        <v/>
      </c>
      <c r="C1215" t="s">
        <v>198</v>
      </c>
      <c r="D1215" s="114">
        <v>42616</v>
      </c>
      <c r="E1215">
        <v>2016</v>
      </c>
      <c r="F1215" s="112">
        <v>0.43333333333333329</v>
      </c>
      <c r="G1215">
        <v>34.444661000000004</v>
      </c>
      <c r="H1215">
        <v>-119.236951</v>
      </c>
      <c r="I1215" t="s">
        <v>41</v>
      </c>
      <c r="J1215" t="s">
        <v>42</v>
      </c>
      <c r="K1215" t="s">
        <v>4</v>
      </c>
      <c r="L1215" t="s">
        <v>4</v>
      </c>
      <c r="N1215" t="s">
        <v>43</v>
      </c>
      <c r="O1215" t="s">
        <v>157</v>
      </c>
      <c r="P1215" t="s">
        <v>199</v>
      </c>
      <c r="Q1215" t="s">
        <v>200</v>
      </c>
      <c r="R1215" t="s">
        <v>61</v>
      </c>
      <c r="S1215" t="s">
        <v>62</v>
      </c>
      <c r="T1215" t="s">
        <v>49</v>
      </c>
      <c r="U1215" t="s">
        <v>56</v>
      </c>
      <c r="V1215">
        <v>66</v>
      </c>
      <c r="W1215" t="s">
        <v>111</v>
      </c>
      <c r="X1215" t="s">
        <v>52</v>
      </c>
      <c r="Y1215" t="s">
        <v>53</v>
      </c>
      <c r="Z1215" t="s">
        <v>75</v>
      </c>
      <c r="AA1215" t="s">
        <v>76</v>
      </c>
      <c r="AB1215" t="s">
        <v>56</v>
      </c>
      <c r="AC1215" t="s">
        <v>37</v>
      </c>
      <c r="AD1215" t="s">
        <v>56</v>
      </c>
      <c r="AE1215" t="s">
        <v>112</v>
      </c>
      <c r="AF1215" t="s">
        <v>70</v>
      </c>
      <c r="AG1215" t="s">
        <v>55</v>
      </c>
      <c r="AH1215" t="s">
        <v>727</v>
      </c>
      <c r="AI1215">
        <v>5.09</v>
      </c>
      <c r="AJ1215" t="s">
        <v>2154</v>
      </c>
      <c r="AK1215">
        <v>8.0399999999999991</v>
      </c>
      <c r="AL1215">
        <v>106</v>
      </c>
      <c r="AM1215" s="110" t="str">
        <f t="shared" si="18"/>
        <v>&lt; 25mph</v>
      </c>
    </row>
    <row r="1216" spans="1:39" x14ac:dyDescent="0.45">
      <c r="A1216" t="str">
        <f ca="1">1+A30</f>
        <v/>
      </c>
      <c r="B1216" t="str">
        <f>""</f>
        <v/>
      </c>
      <c r="C1216" t="s">
        <v>165</v>
      </c>
      <c r="D1216" s="114">
        <v>42488</v>
      </c>
      <c r="E1216">
        <v>2016</v>
      </c>
      <c r="F1216" s="112">
        <v>0.58333333333333337</v>
      </c>
      <c r="G1216">
        <v>34.357004000000003</v>
      </c>
      <c r="H1216">
        <v>-119.314044</v>
      </c>
      <c r="I1216" t="s">
        <v>41</v>
      </c>
      <c r="J1216" t="s">
        <v>42</v>
      </c>
      <c r="K1216" t="s">
        <v>5</v>
      </c>
      <c r="L1216" t="s">
        <v>5</v>
      </c>
      <c r="N1216" t="s">
        <v>43</v>
      </c>
      <c r="O1216" t="s">
        <v>157</v>
      </c>
      <c r="P1216" t="s">
        <v>166</v>
      </c>
      <c r="Q1216" t="s">
        <v>166</v>
      </c>
      <c r="R1216" t="s">
        <v>61</v>
      </c>
      <c r="S1216" t="s">
        <v>62</v>
      </c>
      <c r="T1216" t="s">
        <v>49</v>
      </c>
      <c r="U1216" t="s">
        <v>56</v>
      </c>
      <c r="V1216">
        <v>16</v>
      </c>
      <c r="W1216" t="s">
        <v>51</v>
      </c>
      <c r="X1216" t="s">
        <v>52</v>
      </c>
      <c r="Y1216" t="s">
        <v>53</v>
      </c>
      <c r="Z1216" t="s">
        <v>54</v>
      </c>
      <c r="AA1216" s="114">
        <v>42488</v>
      </c>
      <c r="AB1216" s="112">
        <v>0.58333333333333337</v>
      </c>
      <c r="AC1216" t="s">
        <v>86</v>
      </c>
      <c r="AD1216" t="s">
        <v>63</v>
      </c>
      <c r="AE1216" t="s">
        <v>56</v>
      </c>
      <c r="AF1216" t="s">
        <v>56</v>
      </c>
      <c r="AG1216" t="s">
        <v>55</v>
      </c>
      <c r="AH1216" t="s">
        <v>440</v>
      </c>
      <c r="AI1216">
        <v>1.35</v>
      </c>
      <c r="AJ1216" t="s">
        <v>2155</v>
      </c>
      <c r="AK1216">
        <v>7</v>
      </c>
      <c r="AL1216">
        <v>20</v>
      </c>
      <c r="AM1216" s="110" t="str">
        <f t="shared" si="18"/>
        <v>&lt; 25mph</v>
      </c>
    </row>
    <row r="1217" spans="1:39" x14ac:dyDescent="0.45">
      <c r="A1217" t="str">
        <f ca="1">1+A90</f>
        <v/>
      </c>
      <c r="B1217" t="str">
        <f>""</f>
        <v/>
      </c>
      <c r="C1217" t="s">
        <v>317</v>
      </c>
      <c r="D1217" s="114">
        <v>43622</v>
      </c>
      <c r="E1217">
        <v>2019</v>
      </c>
      <c r="F1217" s="112">
        <v>0.375</v>
      </c>
      <c r="G1217">
        <v>34.473354999999998</v>
      </c>
      <c r="H1217">
        <v>-118.392124</v>
      </c>
      <c r="I1217" t="s">
        <v>41</v>
      </c>
      <c r="J1217" t="s">
        <v>42</v>
      </c>
      <c r="K1217" t="s">
        <v>3</v>
      </c>
      <c r="L1217" t="s">
        <v>3</v>
      </c>
      <c r="N1217" t="s">
        <v>43</v>
      </c>
      <c r="O1217" t="s">
        <v>318</v>
      </c>
      <c r="P1217" t="s">
        <v>319</v>
      </c>
      <c r="Q1217" t="s">
        <v>319</v>
      </c>
      <c r="R1217" t="s">
        <v>61</v>
      </c>
      <c r="S1217" t="s">
        <v>62</v>
      </c>
      <c r="T1217" t="s">
        <v>49</v>
      </c>
      <c r="U1217" t="s">
        <v>310</v>
      </c>
      <c r="V1217">
        <v>16</v>
      </c>
      <c r="W1217" t="s">
        <v>51</v>
      </c>
      <c r="X1217" t="s">
        <v>52</v>
      </c>
      <c r="Y1217" t="s">
        <v>53</v>
      </c>
      <c r="Z1217" t="s">
        <v>54</v>
      </c>
      <c r="AA1217" s="114">
        <v>43622</v>
      </c>
      <c r="AB1217" s="112">
        <v>0.38194444444444442</v>
      </c>
      <c r="AC1217" t="s">
        <v>86</v>
      </c>
      <c r="AD1217" t="s">
        <v>52</v>
      </c>
      <c r="AG1217" t="s">
        <v>137</v>
      </c>
      <c r="AH1217" t="s">
        <v>667</v>
      </c>
      <c r="AI1217">
        <v>7.39</v>
      </c>
      <c r="AJ1217" t="s">
        <v>2156</v>
      </c>
      <c r="AK1217">
        <v>24.99</v>
      </c>
      <c r="AL1217">
        <v>55</v>
      </c>
      <c r="AM1217" s="110" t="str">
        <f t="shared" si="18"/>
        <v>&lt; 25mph</v>
      </c>
    </row>
    <row r="1218" spans="1:39" x14ac:dyDescent="0.45">
      <c r="A1218" t="str">
        <f ca="1">1+A123</f>
        <v/>
      </c>
      <c r="B1218" t="str">
        <f>""</f>
        <v/>
      </c>
      <c r="C1218" t="s">
        <v>399</v>
      </c>
      <c r="D1218" s="114">
        <v>44038</v>
      </c>
      <c r="E1218">
        <v>2020</v>
      </c>
      <c r="F1218" s="112">
        <v>0.53472222222222221</v>
      </c>
      <c r="G1218">
        <v>34.532646999999997</v>
      </c>
      <c r="H1218">
        <v>-118.05408300000001</v>
      </c>
      <c r="I1218" t="s">
        <v>41</v>
      </c>
      <c r="J1218" t="s">
        <v>42</v>
      </c>
      <c r="K1218" t="s">
        <v>3</v>
      </c>
      <c r="L1218" t="s">
        <v>3</v>
      </c>
      <c r="N1218" t="s">
        <v>55</v>
      </c>
      <c r="P1218" t="s">
        <v>400</v>
      </c>
      <c r="Q1218" t="s">
        <v>400</v>
      </c>
      <c r="R1218" t="s">
        <v>62</v>
      </c>
      <c r="S1218" t="s">
        <v>62</v>
      </c>
      <c r="U1218" t="s">
        <v>64</v>
      </c>
      <c r="V1218">
        <v>12</v>
      </c>
      <c r="W1218" t="s">
        <v>51</v>
      </c>
      <c r="X1218" t="s">
        <v>63</v>
      </c>
      <c r="Y1218" t="s">
        <v>53</v>
      </c>
      <c r="Z1218" t="s">
        <v>75</v>
      </c>
      <c r="AC1218" t="s">
        <v>86</v>
      </c>
      <c r="AD1218" t="s">
        <v>63</v>
      </c>
      <c r="AG1218" t="s">
        <v>63</v>
      </c>
      <c r="AH1218" t="s">
        <v>500</v>
      </c>
      <c r="AI1218">
        <v>2.76</v>
      </c>
      <c r="AJ1218" t="s">
        <v>2157</v>
      </c>
      <c r="AK1218">
        <v>49.01</v>
      </c>
      <c r="AL1218">
        <v>13</v>
      </c>
      <c r="AM1218" s="110" t="str">
        <f t="shared" ref="AM1218:AM1281" si="19">IF(AL1218=0,"No data",IF(AK1218&lt;25,"&lt; 25mph",IF(AK1218&lt;40,"25-40mph",IF(AK1218&lt;55,"40-55mph",IF(AK1218&gt;=55,"55mph+","Undefined")))))</f>
        <v>40-55mph</v>
      </c>
    </row>
    <row r="1219" spans="1:39" x14ac:dyDescent="0.45">
      <c r="A1219" t="str">
        <f ca="1">1+A21</f>
        <v/>
      </c>
      <c r="B1219" t="str">
        <f>""</f>
        <v/>
      </c>
      <c r="C1219" t="s">
        <v>132</v>
      </c>
      <c r="D1219" s="114">
        <v>42228</v>
      </c>
      <c r="E1219">
        <v>2015</v>
      </c>
      <c r="F1219" s="112">
        <v>0.5</v>
      </c>
      <c r="G1219">
        <v>35.177247000000001</v>
      </c>
      <c r="H1219">
        <v>-118.33731899999999</v>
      </c>
      <c r="I1219" t="s">
        <v>41</v>
      </c>
      <c r="J1219" t="s">
        <v>42</v>
      </c>
      <c r="K1219" t="s">
        <v>3</v>
      </c>
      <c r="L1219" t="s">
        <v>3</v>
      </c>
      <c r="N1219" t="s">
        <v>133</v>
      </c>
      <c r="O1219" t="s">
        <v>56</v>
      </c>
      <c r="P1219" t="s">
        <v>134</v>
      </c>
      <c r="Q1219" t="s">
        <v>135</v>
      </c>
      <c r="R1219" t="s">
        <v>47</v>
      </c>
      <c r="S1219" t="s">
        <v>48</v>
      </c>
      <c r="T1219" t="s">
        <v>49</v>
      </c>
      <c r="U1219" t="s">
        <v>56</v>
      </c>
      <c r="V1219" t="s">
        <v>136</v>
      </c>
      <c r="W1219" t="s">
        <v>51</v>
      </c>
      <c r="X1219" t="s">
        <v>52</v>
      </c>
      <c r="Y1219" t="s">
        <v>128</v>
      </c>
      <c r="Z1219" t="s">
        <v>54</v>
      </c>
      <c r="AA1219" s="114">
        <v>42228</v>
      </c>
      <c r="AB1219" s="112">
        <v>0.46319444444444452</v>
      </c>
      <c r="AC1219" t="s">
        <v>63</v>
      </c>
      <c r="AD1219" t="s">
        <v>56</v>
      </c>
      <c r="AE1219" t="s">
        <v>56</v>
      </c>
      <c r="AF1219" t="s">
        <v>56</v>
      </c>
      <c r="AG1219" t="s">
        <v>137</v>
      </c>
      <c r="AH1219" t="s">
        <v>471</v>
      </c>
      <c r="AI1219">
        <v>7.19</v>
      </c>
      <c r="AJ1219" t="s">
        <v>2158</v>
      </c>
      <c r="AK1219">
        <v>32.99</v>
      </c>
      <c r="AL1219">
        <v>40</v>
      </c>
      <c r="AM1219" s="110" t="str">
        <f t="shared" si="19"/>
        <v>25-40mph</v>
      </c>
    </row>
    <row r="1220" spans="1:39" x14ac:dyDescent="0.45">
      <c r="A1220" t="str">
        <f ca="1">1+A63</f>
        <v/>
      </c>
      <c r="B1220" t="str">
        <f>""</f>
        <v/>
      </c>
      <c r="C1220" t="s">
        <v>244</v>
      </c>
      <c r="D1220" s="114">
        <v>42888</v>
      </c>
      <c r="E1220">
        <v>2017</v>
      </c>
      <c r="F1220" s="112">
        <v>0.4513888888888889</v>
      </c>
      <c r="G1220">
        <v>35.102069</v>
      </c>
      <c r="H1220">
        <v>-118.53279499999999</v>
      </c>
      <c r="I1220" t="s">
        <v>41</v>
      </c>
      <c r="J1220" t="s">
        <v>42</v>
      </c>
      <c r="K1220" t="s">
        <v>3</v>
      </c>
      <c r="L1220" t="s">
        <v>3</v>
      </c>
      <c r="N1220" t="s">
        <v>43</v>
      </c>
      <c r="O1220" t="s">
        <v>179</v>
      </c>
      <c r="P1220" t="s">
        <v>245</v>
      </c>
      <c r="Q1220" t="s">
        <v>245</v>
      </c>
      <c r="R1220" t="s">
        <v>61</v>
      </c>
      <c r="S1220" t="s">
        <v>62</v>
      </c>
      <c r="T1220" t="s">
        <v>49</v>
      </c>
      <c r="U1220" t="s">
        <v>56</v>
      </c>
      <c r="V1220">
        <v>12</v>
      </c>
      <c r="W1220" t="s">
        <v>51</v>
      </c>
      <c r="X1220" t="s">
        <v>52</v>
      </c>
      <c r="Y1220" t="s">
        <v>53</v>
      </c>
      <c r="Z1220" t="s">
        <v>75</v>
      </c>
      <c r="AA1220" t="s">
        <v>76</v>
      </c>
      <c r="AB1220" t="s">
        <v>56</v>
      </c>
      <c r="AC1220" t="s">
        <v>37</v>
      </c>
      <c r="AD1220" t="s">
        <v>56</v>
      </c>
      <c r="AE1220" t="s">
        <v>141</v>
      </c>
      <c r="AF1220" t="s">
        <v>70</v>
      </c>
      <c r="AG1220" t="s">
        <v>55</v>
      </c>
      <c r="AH1220" t="s">
        <v>498</v>
      </c>
      <c r="AI1220">
        <v>6.22</v>
      </c>
      <c r="AJ1220" t="s">
        <v>2159</v>
      </c>
      <c r="AK1220">
        <v>8.99</v>
      </c>
      <c r="AL1220">
        <v>42</v>
      </c>
      <c r="AM1220" s="110" t="str">
        <f t="shared" si="19"/>
        <v>&lt; 25mph</v>
      </c>
    </row>
    <row r="1221" spans="1:39" x14ac:dyDescent="0.45">
      <c r="A1221" t="str">
        <f ca="1">1+A22</f>
        <v/>
      </c>
      <c r="B1221" t="str">
        <f>""</f>
        <v/>
      </c>
      <c r="C1221" t="s">
        <v>138</v>
      </c>
      <c r="D1221" s="114">
        <v>42250</v>
      </c>
      <c r="E1221">
        <v>2015</v>
      </c>
      <c r="F1221" s="112">
        <v>0.70833333333333337</v>
      </c>
      <c r="G1221">
        <v>36.893599999999999</v>
      </c>
      <c r="H1221">
        <v>-119.4571</v>
      </c>
      <c r="I1221" t="s">
        <v>41</v>
      </c>
      <c r="J1221" t="s">
        <v>42</v>
      </c>
      <c r="K1221" t="s">
        <v>5</v>
      </c>
      <c r="L1221" t="s">
        <v>5</v>
      </c>
      <c r="N1221" t="s">
        <v>43</v>
      </c>
      <c r="O1221" t="s">
        <v>101</v>
      </c>
      <c r="P1221" t="s">
        <v>139</v>
      </c>
      <c r="Q1221" t="s">
        <v>140</v>
      </c>
      <c r="R1221" t="s">
        <v>47</v>
      </c>
      <c r="S1221" t="s">
        <v>48</v>
      </c>
      <c r="T1221" t="s">
        <v>49</v>
      </c>
      <c r="U1221" t="s">
        <v>56</v>
      </c>
      <c r="V1221">
        <v>220</v>
      </c>
      <c r="W1221" t="s">
        <v>111</v>
      </c>
      <c r="X1221" t="s">
        <v>52</v>
      </c>
      <c r="Y1221" t="s">
        <v>53</v>
      </c>
      <c r="Z1221" t="s">
        <v>54</v>
      </c>
      <c r="AA1221" s="114">
        <v>42250</v>
      </c>
      <c r="AB1221" s="112">
        <v>0.67708333333333337</v>
      </c>
      <c r="AC1221" t="s">
        <v>37</v>
      </c>
      <c r="AD1221" t="s">
        <v>56</v>
      </c>
      <c r="AE1221" t="s">
        <v>141</v>
      </c>
      <c r="AF1221" t="s">
        <v>70</v>
      </c>
      <c r="AG1221" t="s">
        <v>64</v>
      </c>
      <c r="AH1221" t="s">
        <v>473</v>
      </c>
      <c r="AI1221">
        <v>1.24</v>
      </c>
      <c r="AJ1221" t="s">
        <v>2160</v>
      </c>
      <c r="AK1221">
        <v>7</v>
      </c>
      <c r="AL1221">
        <v>1</v>
      </c>
      <c r="AM1221" s="110" t="str">
        <f t="shared" si="19"/>
        <v>&lt; 25mph</v>
      </c>
    </row>
    <row r="1222" spans="1:39" x14ac:dyDescent="0.45">
      <c r="A1222" t="str">
        <f ca="1">1+A95</f>
        <v/>
      </c>
      <c r="B1222" t="str">
        <f>""</f>
        <v/>
      </c>
      <c r="C1222" t="s">
        <v>332</v>
      </c>
      <c r="D1222" s="114">
        <v>43683</v>
      </c>
      <c r="E1222">
        <v>2019</v>
      </c>
      <c r="F1222" s="112">
        <v>0.62708333333333333</v>
      </c>
      <c r="G1222">
        <v>34.391812999999999</v>
      </c>
      <c r="H1222">
        <v>-118.659631</v>
      </c>
      <c r="I1222" t="s">
        <v>41</v>
      </c>
      <c r="J1222" t="s">
        <v>42</v>
      </c>
      <c r="K1222" t="s">
        <v>4</v>
      </c>
      <c r="L1222" t="s">
        <v>4</v>
      </c>
      <c r="N1222" t="s">
        <v>43</v>
      </c>
      <c r="O1222" t="s">
        <v>333</v>
      </c>
      <c r="P1222" t="s">
        <v>334</v>
      </c>
      <c r="Q1222" t="s">
        <v>334</v>
      </c>
      <c r="R1222" t="s">
        <v>61</v>
      </c>
      <c r="S1222" t="s">
        <v>62</v>
      </c>
      <c r="T1222" t="s">
        <v>49</v>
      </c>
      <c r="U1222" t="s">
        <v>310</v>
      </c>
      <c r="V1222">
        <v>66</v>
      </c>
      <c r="W1222" t="s">
        <v>111</v>
      </c>
      <c r="X1222" t="s">
        <v>63</v>
      </c>
      <c r="Y1222" t="s">
        <v>53</v>
      </c>
      <c r="Z1222" t="s">
        <v>54</v>
      </c>
      <c r="AA1222" s="114">
        <v>43683</v>
      </c>
      <c r="AB1222" s="112">
        <v>0.53541666666666665</v>
      </c>
      <c r="AC1222" t="s">
        <v>37</v>
      </c>
      <c r="AE1222" t="s">
        <v>112</v>
      </c>
      <c r="AF1222" t="s">
        <v>70</v>
      </c>
      <c r="AG1222" t="s">
        <v>63</v>
      </c>
      <c r="AH1222" t="s">
        <v>1232</v>
      </c>
      <c r="AI1222">
        <v>2.65</v>
      </c>
      <c r="AJ1222" t="s">
        <v>2161</v>
      </c>
      <c r="AK1222">
        <v>27</v>
      </c>
      <c r="AL1222">
        <v>2</v>
      </c>
      <c r="AM1222" s="110" t="str">
        <f t="shared" si="19"/>
        <v>25-40mph</v>
      </c>
    </row>
    <row r="1223" spans="1:39" x14ac:dyDescent="0.45">
      <c r="A1223">
        <f>1+A11</f>
        <v>2</v>
      </c>
      <c r="B1223" t="str">
        <f>""</f>
        <v/>
      </c>
      <c r="C1223" t="s">
        <v>100</v>
      </c>
      <c r="D1223" s="114">
        <v>42147</v>
      </c>
      <c r="E1223">
        <v>2015</v>
      </c>
      <c r="F1223" s="112">
        <v>0.49791666666666667</v>
      </c>
      <c r="G1223">
        <v>34.300640000000001</v>
      </c>
      <c r="H1223">
        <v>-118.361272</v>
      </c>
      <c r="I1223" t="s">
        <v>41</v>
      </c>
      <c r="J1223" t="s">
        <v>42</v>
      </c>
      <c r="K1223" t="s">
        <v>4</v>
      </c>
      <c r="L1223" t="s">
        <v>4</v>
      </c>
      <c r="N1223" t="s">
        <v>43</v>
      </c>
      <c r="O1223" t="s">
        <v>101</v>
      </c>
      <c r="P1223" t="s">
        <v>102</v>
      </c>
      <c r="Q1223" t="s">
        <v>103</v>
      </c>
      <c r="R1223" t="s">
        <v>61</v>
      </c>
      <c r="S1223" t="s">
        <v>62</v>
      </c>
      <c r="T1223" t="s">
        <v>49</v>
      </c>
      <c r="U1223" t="s">
        <v>50</v>
      </c>
      <c r="V1223">
        <v>16</v>
      </c>
      <c r="W1223" t="s">
        <v>51</v>
      </c>
      <c r="X1223" t="s">
        <v>52</v>
      </c>
      <c r="Y1223" t="s">
        <v>53</v>
      </c>
      <c r="Z1223" t="s">
        <v>54</v>
      </c>
      <c r="AA1223" s="114">
        <v>42147</v>
      </c>
      <c r="AB1223" s="112">
        <v>0.46180555555555558</v>
      </c>
      <c r="AC1223" t="s">
        <v>55</v>
      </c>
      <c r="AD1223" t="s">
        <v>56</v>
      </c>
      <c r="AE1223" t="s">
        <v>56</v>
      </c>
      <c r="AF1223" t="s">
        <v>56</v>
      </c>
      <c r="AG1223" t="s">
        <v>55</v>
      </c>
      <c r="AH1223" t="s">
        <v>455</v>
      </c>
      <c r="AI1223">
        <v>4.8899999999999997</v>
      </c>
      <c r="AJ1223" t="s">
        <v>2162</v>
      </c>
      <c r="AK1223">
        <v>20</v>
      </c>
      <c r="AL1223">
        <v>47</v>
      </c>
      <c r="AM1223" s="110" t="str">
        <f t="shared" si="19"/>
        <v>&lt; 25mph</v>
      </c>
    </row>
    <row r="1224" spans="1:39" x14ac:dyDescent="0.45">
      <c r="A1224" t="str">
        <f ca="1">1+A36</f>
        <v/>
      </c>
      <c r="B1224" t="str">
        <f>""</f>
        <v/>
      </c>
      <c r="C1224" t="s">
        <v>178</v>
      </c>
      <c r="D1224" s="114">
        <v>42527</v>
      </c>
      <c r="E1224">
        <v>2016</v>
      </c>
      <c r="F1224" s="112">
        <v>0.73888888888888893</v>
      </c>
      <c r="G1224">
        <v>35.135475999999997</v>
      </c>
      <c r="H1224">
        <v>-118.477058</v>
      </c>
      <c r="I1224" t="s">
        <v>41</v>
      </c>
      <c r="J1224" t="s">
        <v>42</v>
      </c>
      <c r="K1224" t="s">
        <v>3</v>
      </c>
      <c r="L1224" t="s">
        <v>3</v>
      </c>
      <c r="N1224" t="s">
        <v>43</v>
      </c>
      <c r="O1224" t="s">
        <v>179</v>
      </c>
      <c r="P1224" t="s">
        <v>180</v>
      </c>
      <c r="Q1224" t="s">
        <v>180</v>
      </c>
      <c r="R1224" t="s">
        <v>61</v>
      </c>
      <c r="S1224" t="s">
        <v>62</v>
      </c>
      <c r="T1224" t="s">
        <v>49</v>
      </c>
      <c r="U1224" t="s">
        <v>56</v>
      </c>
      <c r="V1224">
        <v>12</v>
      </c>
      <c r="W1224" t="s">
        <v>51</v>
      </c>
      <c r="X1224" t="s">
        <v>52</v>
      </c>
      <c r="Y1224" t="s">
        <v>53</v>
      </c>
      <c r="Z1224" t="s">
        <v>54</v>
      </c>
      <c r="AA1224" s="114">
        <v>42527</v>
      </c>
      <c r="AB1224" s="112">
        <v>0.73888888888888893</v>
      </c>
      <c r="AC1224" t="s">
        <v>37</v>
      </c>
      <c r="AD1224" t="s">
        <v>56</v>
      </c>
      <c r="AE1224" t="s">
        <v>63</v>
      </c>
      <c r="AF1224" t="s">
        <v>81</v>
      </c>
      <c r="AG1224" t="s">
        <v>55</v>
      </c>
      <c r="AH1224" t="s">
        <v>703</v>
      </c>
      <c r="AI1224">
        <v>2.14</v>
      </c>
      <c r="AJ1224" t="s">
        <v>2163</v>
      </c>
      <c r="AK1224">
        <v>19.57</v>
      </c>
      <c r="AL1224">
        <v>33</v>
      </c>
      <c r="AM1224" s="110" t="str">
        <f t="shared" si="19"/>
        <v>&lt; 25mph</v>
      </c>
    </row>
    <row r="1225" spans="1:39" x14ac:dyDescent="0.45">
      <c r="A1225" t="str">
        <f ca="1">1+A144</f>
        <v/>
      </c>
      <c r="B1225" t="s">
        <v>429</v>
      </c>
      <c r="D1225" s="114">
        <v>43768</v>
      </c>
      <c r="E1225">
        <v>2019</v>
      </c>
      <c r="F1225" s="112">
        <v>0.25</v>
      </c>
      <c r="G1225">
        <v>34.282178999999999</v>
      </c>
      <c r="H1225">
        <v>-118.803389</v>
      </c>
      <c r="I1225" t="s">
        <v>41</v>
      </c>
      <c r="J1225" t="s">
        <v>42</v>
      </c>
      <c r="K1225" t="s">
        <v>8</v>
      </c>
      <c r="M1225" t="s">
        <v>8</v>
      </c>
      <c r="N1225" t="s">
        <v>43</v>
      </c>
      <c r="O1225" t="s">
        <v>412</v>
      </c>
      <c r="AG1225" t="s">
        <v>331</v>
      </c>
      <c r="AH1225" t="s">
        <v>448</v>
      </c>
      <c r="AI1225">
        <v>6.54</v>
      </c>
      <c r="AJ1225" t="s">
        <v>2164</v>
      </c>
      <c r="AK1225">
        <v>12.01</v>
      </c>
      <c r="AL1225">
        <v>64</v>
      </c>
      <c r="AM1225" s="110" t="str">
        <f t="shared" si="19"/>
        <v>&lt; 25mph</v>
      </c>
    </row>
    <row r="1226" spans="1:39" x14ac:dyDescent="0.45">
      <c r="A1226" t="str">
        <f ca="1">1+A142</f>
        <v/>
      </c>
      <c r="B1226" t="s">
        <v>427</v>
      </c>
      <c r="D1226" s="114">
        <v>43748</v>
      </c>
      <c r="E1226">
        <v>2019</v>
      </c>
      <c r="F1226" s="112">
        <v>0.88124999999999998</v>
      </c>
      <c r="G1226">
        <v>34.329880000000003</v>
      </c>
      <c r="H1226">
        <v>-118.48161</v>
      </c>
      <c r="I1226" t="s">
        <v>41</v>
      </c>
      <c r="J1226" t="s">
        <v>42</v>
      </c>
      <c r="K1226" t="s">
        <v>9</v>
      </c>
      <c r="M1226" t="s">
        <v>9</v>
      </c>
      <c r="N1226" t="s">
        <v>43</v>
      </c>
      <c r="O1226" t="s">
        <v>292</v>
      </c>
      <c r="AG1226" t="s">
        <v>331</v>
      </c>
      <c r="AH1226" t="s">
        <v>477</v>
      </c>
      <c r="AI1226">
        <v>6.84</v>
      </c>
      <c r="AJ1226" t="s">
        <v>2165</v>
      </c>
      <c r="AK1226">
        <v>24</v>
      </c>
      <c r="AL1226">
        <v>55</v>
      </c>
      <c r="AM1226" s="110" t="str">
        <f t="shared" si="19"/>
        <v>&lt; 25mph</v>
      </c>
    </row>
    <row r="1227" spans="1:39" x14ac:dyDescent="0.45">
      <c r="A1227" t="str">
        <f ca="1">1+A82</f>
        <v/>
      </c>
      <c r="B1227" t="str">
        <f>""</f>
        <v/>
      </c>
      <c r="C1227" t="s">
        <v>295</v>
      </c>
      <c r="D1227" s="114">
        <v>43316</v>
      </c>
      <c r="E1227">
        <v>2018</v>
      </c>
      <c r="F1227" s="112">
        <v>2.9861111111111109E-2</v>
      </c>
      <c r="G1227">
        <v>37.189478000000001</v>
      </c>
      <c r="H1227">
        <v>-119.273836</v>
      </c>
      <c r="I1227" t="s">
        <v>41</v>
      </c>
      <c r="J1227" t="s">
        <v>42</v>
      </c>
      <c r="K1227" t="s">
        <v>4</v>
      </c>
      <c r="L1227" t="s">
        <v>4</v>
      </c>
      <c r="N1227" t="s">
        <v>43</v>
      </c>
      <c r="O1227" t="s">
        <v>279</v>
      </c>
      <c r="P1227" t="s">
        <v>296</v>
      </c>
      <c r="Q1227" t="s">
        <v>296</v>
      </c>
      <c r="R1227" t="s">
        <v>61</v>
      </c>
      <c r="S1227" t="s">
        <v>62</v>
      </c>
      <c r="T1227" t="s">
        <v>49</v>
      </c>
      <c r="U1227" t="s">
        <v>56</v>
      </c>
      <c r="V1227">
        <v>220</v>
      </c>
      <c r="W1227" t="s">
        <v>111</v>
      </c>
      <c r="X1227" t="s">
        <v>52</v>
      </c>
      <c r="Y1227" t="s">
        <v>53</v>
      </c>
      <c r="Z1227" t="s">
        <v>54</v>
      </c>
      <c r="AA1227" s="114">
        <v>43316</v>
      </c>
      <c r="AB1227" s="112">
        <v>9.7916666666666666E-2</v>
      </c>
      <c r="AC1227" t="s">
        <v>86</v>
      </c>
      <c r="AD1227" t="s">
        <v>63</v>
      </c>
      <c r="AE1227" t="s">
        <v>56</v>
      </c>
      <c r="AF1227" t="s">
        <v>56</v>
      </c>
      <c r="AG1227" t="s">
        <v>55</v>
      </c>
      <c r="AH1227" t="s">
        <v>578</v>
      </c>
      <c r="AI1227">
        <v>3.7</v>
      </c>
      <c r="AJ1227" t="s">
        <v>2166</v>
      </c>
      <c r="AK1227">
        <v>10</v>
      </c>
      <c r="AL1227">
        <v>1</v>
      </c>
      <c r="AM1227" s="110" t="str">
        <f t="shared" si="19"/>
        <v>&lt; 25mph</v>
      </c>
    </row>
    <row r="1228" spans="1:39" x14ac:dyDescent="0.45">
      <c r="A1228" t="str">
        <f ca="1">1+A3</f>
        <v/>
      </c>
      <c r="B1228" t="str">
        <f>""</f>
        <v/>
      </c>
      <c r="C1228" t="s">
        <v>65</v>
      </c>
      <c r="D1228" s="114">
        <v>42089</v>
      </c>
      <c r="E1228">
        <v>2015</v>
      </c>
      <c r="F1228" s="112">
        <v>0.58958333333333335</v>
      </c>
      <c r="G1228">
        <v>33.945951000000001</v>
      </c>
      <c r="H1228">
        <v>-117.924723</v>
      </c>
      <c r="I1228" t="s">
        <v>41</v>
      </c>
      <c r="J1228" t="s">
        <v>42</v>
      </c>
      <c r="K1228" t="s">
        <v>3</v>
      </c>
      <c r="L1228" t="s">
        <v>3</v>
      </c>
      <c r="N1228" t="s">
        <v>43</v>
      </c>
      <c r="O1228" t="s">
        <v>66</v>
      </c>
      <c r="P1228" t="s">
        <v>67</v>
      </c>
      <c r="Q1228" t="s">
        <v>68</v>
      </c>
      <c r="R1228" t="s">
        <v>69</v>
      </c>
      <c r="S1228" t="s">
        <v>48</v>
      </c>
      <c r="T1228" t="s">
        <v>49</v>
      </c>
      <c r="U1228" t="s">
        <v>56</v>
      </c>
      <c r="V1228">
        <v>12</v>
      </c>
      <c r="W1228" t="s">
        <v>51</v>
      </c>
      <c r="X1228" t="s">
        <v>52</v>
      </c>
      <c r="Y1228" t="s">
        <v>53</v>
      </c>
      <c r="Z1228" t="s">
        <v>54</v>
      </c>
      <c r="AA1228" s="114">
        <v>42089</v>
      </c>
      <c r="AB1228" s="112">
        <v>0.58958333333333335</v>
      </c>
      <c r="AC1228" t="s">
        <v>37</v>
      </c>
      <c r="AD1228" t="s">
        <v>56</v>
      </c>
      <c r="AE1228" t="s">
        <v>63</v>
      </c>
      <c r="AF1228" t="s">
        <v>70</v>
      </c>
      <c r="AG1228" t="s">
        <v>55</v>
      </c>
      <c r="AH1228" t="s">
        <v>879</v>
      </c>
      <c r="AI1228">
        <v>5.09</v>
      </c>
      <c r="AJ1228" t="s">
        <v>2167</v>
      </c>
      <c r="AK1228">
        <v>4.99</v>
      </c>
      <c r="AL1228">
        <v>98</v>
      </c>
      <c r="AM1228" s="110" t="str">
        <f t="shared" si="19"/>
        <v>&lt; 25mph</v>
      </c>
    </row>
    <row r="1229" spans="1:39" x14ac:dyDescent="0.45">
      <c r="A1229" t="str">
        <f ca="1">1+A66</f>
        <v/>
      </c>
      <c r="B1229" t="str">
        <f>""</f>
        <v/>
      </c>
      <c r="C1229" t="s">
        <v>252</v>
      </c>
      <c r="D1229" s="114">
        <v>42900</v>
      </c>
      <c r="E1229">
        <v>2017</v>
      </c>
      <c r="F1229" s="112">
        <v>0.64722222222222225</v>
      </c>
      <c r="G1229">
        <v>34.411816000000002</v>
      </c>
      <c r="H1229">
        <v>-117.59245900000001</v>
      </c>
      <c r="I1229" t="s">
        <v>41</v>
      </c>
      <c r="J1229" t="s">
        <v>42</v>
      </c>
      <c r="K1229" t="s">
        <v>3</v>
      </c>
      <c r="L1229" t="s">
        <v>3</v>
      </c>
      <c r="N1229" t="s">
        <v>43</v>
      </c>
      <c r="O1229" t="s">
        <v>253</v>
      </c>
      <c r="P1229" t="s">
        <v>254</v>
      </c>
      <c r="Q1229" t="s">
        <v>254</v>
      </c>
      <c r="R1229" t="s">
        <v>47</v>
      </c>
      <c r="S1229" t="s">
        <v>48</v>
      </c>
      <c r="T1229" t="s">
        <v>49</v>
      </c>
      <c r="U1229" t="s">
        <v>153</v>
      </c>
      <c r="V1229">
        <v>12</v>
      </c>
      <c r="W1229" t="s">
        <v>51</v>
      </c>
      <c r="X1229" t="s">
        <v>52</v>
      </c>
      <c r="Y1229" t="s">
        <v>53</v>
      </c>
      <c r="Z1229" t="s">
        <v>75</v>
      </c>
      <c r="AA1229" t="s">
        <v>76</v>
      </c>
      <c r="AB1229" t="s">
        <v>56</v>
      </c>
      <c r="AC1229" t="s">
        <v>37</v>
      </c>
      <c r="AD1229" t="s">
        <v>56</v>
      </c>
      <c r="AE1229" t="s">
        <v>141</v>
      </c>
      <c r="AF1229" t="s">
        <v>70</v>
      </c>
      <c r="AG1229" t="s">
        <v>55</v>
      </c>
      <c r="AH1229" t="s">
        <v>2168</v>
      </c>
      <c r="AI1229">
        <v>3.21</v>
      </c>
      <c r="AJ1229" t="s">
        <v>2169</v>
      </c>
      <c r="AK1229">
        <v>24.85</v>
      </c>
      <c r="AL1229">
        <v>113</v>
      </c>
      <c r="AM1229" s="110" t="str">
        <f t="shared" si="19"/>
        <v>&lt; 25mph</v>
      </c>
    </row>
    <row r="1230" spans="1:39" x14ac:dyDescent="0.45">
      <c r="A1230" t="str">
        <f ca="1">1+A136</f>
        <v/>
      </c>
      <c r="B1230" t="s">
        <v>418</v>
      </c>
      <c r="D1230" s="114">
        <v>43074</v>
      </c>
      <c r="E1230">
        <v>2017</v>
      </c>
      <c r="F1230" s="112">
        <v>0.58333333333333337</v>
      </c>
      <c r="G1230">
        <v>34.218290000000003</v>
      </c>
      <c r="H1230">
        <v>-117.40625</v>
      </c>
      <c r="I1230" t="s">
        <v>41</v>
      </c>
      <c r="J1230" t="s">
        <v>42</v>
      </c>
      <c r="K1230" t="s">
        <v>5</v>
      </c>
      <c r="M1230" t="s">
        <v>5</v>
      </c>
      <c r="N1230" t="s">
        <v>43</v>
      </c>
      <c r="O1230" t="s">
        <v>101</v>
      </c>
      <c r="AG1230" t="s">
        <v>331</v>
      </c>
      <c r="AH1230" t="s">
        <v>2142</v>
      </c>
      <c r="AI1230">
        <v>6.47</v>
      </c>
      <c r="AJ1230" t="s">
        <v>2170</v>
      </c>
      <c r="AK1230">
        <v>5.99</v>
      </c>
      <c r="AL1230">
        <v>7</v>
      </c>
      <c r="AM1230" s="110" t="str">
        <f t="shared" si="19"/>
        <v>&lt; 25mph</v>
      </c>
    </row>
    <row r="1231" spans="1:39" x14ac:dyDescent="0.45">
      <c r="A1231" t="str">
        <f ca="1">1+A34</f>
        <v/>
      </c>
      <c r="B1231" t="str">
        <f>""</f>
        <v/>
      </c>
      <c r="C1231" t="s">
        <v>173</v>
      </c>
      <c r="D1231" s="114">
        <v>42525</v>
      </c>
      <c r="E1231">
        <v>2016</v>
      </c>
      <c r="F1231" s="112">
        <v>0.4284722222222222</v>
      </c>
      <c r="G1231">
        <v>33.594650000000001</v>
      </c>
      <c r="H1231">
        <v>-117.13871</v>
      </c>
      <c r="I1231" t="s">
        <v>41</v>
      </c>
      <c r="J1231" t="s">
        <v>42</v>
      </c>
      <c r="K1231" t="s">
        <v>4</v>
      </c>
      <c r="L1231" t="s">
        <v>4</v>
      </c>
      <c r="N1231" t="s">
        <v>55</v>
      </c>
      <c r="O1231" t="s">
        <v>56</v>
      </c>
      <c r="P1231" t="s">
        <v>174</v>
      </c>
      <c r="Q1231" t="s">
        <v>174</v>
      </c>
      <c r="R1231" t="s">
        <v>47</v>
      </c>
      <c r="S1231" t="s">
        <v>48</v>
      </c>
      <c r="T1231" t="s">
        <v>49</v>
      </c>
      <c r="U1231" t="s">
        <v>56</v>
      </c>
      <c r="V1231">
        <v>12</v>
      </c>
      <c r="W1231" t="s">
        <v>51</v>
      </c>
      <c r="X1231" t="s">
        <v>175</v>
      </c>
      <c r="Y1231" t="s">
        <v>53</v>
      </c>
      <c r="Z1231" t="s">
        <v>54</v>
      </c>
      <c r="AA1231" s="114">
        <v>42525</v>
      </c>
      <c r="AB1231" s="112">
        <v>0.4284722222222222</v>
      </c>
      <c r="AC1231" t="s">
        <v>86</v>
      </c>
      <c r="AD1231" t="s">
        <v>175</v>
      </c>
      <c r="AE1231" t="s">
        <v>56</v>
      </c>
      <c r="AF1231" t="s">
        <v>56</v>
      </c>
      <c r="AG1231" t="s">
        <v>55</v>
      </c>
      <c r="AH1231" t="s">
        <v>475</v>
      </c>
      <c r="AI1231">
        <v>2.92</v>
      </c>
      <c r="AJ1231" t="s">
        <v>2171</v>
      </c>
      <c r="AK1231">
        <v>5.99</v>
      </c>
      <c r="AL1231">
        <v>30</v>
      </c>
      <c r="AM1231" s="110" t="str">
        <f t="shared" si="19"/>
        <v>&lt; 25mph</v>
      </c>
    </row>
    <row r="1232" spans="1:39" x14ac:dyDescent="0.45">
      <c r="A1232" t="str">
        <f ca="1">1+A93</f>
        <v/>
      </c>
      <c r="B1232" t="str">
        <f>""</f>
        <v/>
      </c>
      <c r="C1232" t="s">
        <v>325</v>
      </c>
      <c r="D1232" s="114">
        <v>43639</v>
      </c>
      <c r="E1232">
        <v>2019</v>
      </c>
      <c r="F1232" s="112">
        <v>0.60972222222222228</v>
      </c>
      <c r="G1232">
        <v>33.641634000000003</v>
      </c>
      <c r="H1232">
        <v>-117.242026</v>
      </c>
      <c r="I1232" t="s">
        <v>41</v>
      </c>
      <c r="J1232" t="s">
        <v>42</v>
      </c>
      <c r="K1232" t="s">
        <v>3</v>
      </c>
      <c r="L1232" t="s">
        <v>3</v>
      </c>
      <c r="N1232" t="s">
        <v>43</v>
      </c>
      <c r="O1232" t="s">
        <v>326</v>
      </c>
      <c r="P1232" t="s">
        <v>327</v>
      </c>
      <c r="Q1232" t="s">
        <v>327</v>
      </c>
      <c r="R1232" t="s">
        <v>47</v>
      </c>
      <c r="S1232" t="s">
        <v>48</v>
      </c>
      <c r="T1232" t="s">
        <v>49</v>
      </c>
      <c r="U1232" t="s">
        <v>310</v>
      </c>
      <c r="V1232">
        <v>12</v>
      </c>
      <c r="W1232" t="s">
        <v>51</v>
      </c>
      <c r="X1232" t="s">
        <v>52</v>
      </c>
      <c r="Y1232" t="s">
        <v>53</v>
      </c>
      <c r="Z1232" t="s">
        <v>54</v>
      </c>
      <c r="AA1232" s="114">
        <v>43639</v>
      </c>
      <c r="AB1232" s="112">
        <v>0.60972222222222228</v>
      </c>
      <c r="AC1232" t="s">
        <v>37</v>
      </c>
      <c r="AE1232" t="s">
        <v>141</v>
      </c>
      <c r="AF1232" t="s">
        <v>70</v>
      </c>
      <c r="AG1232" t="s">
        <v>321</v>
      </c>
      <c r="AH1232" t="s">
        <v>597</v>
      </c>
      <c r="AI1232">
        <v>5.1100000000000003</v>
      </c>
      <c r="AJ1232" t="s">
        <v>2172</v>
      </c>
      <c r="AK1232">
        <v>14</v>
      </c>
      <c r="AL1232">
        <v>30</v>
      </c>
      <c r="AM1232" s="110" t="str">
        <f t="shared" si="19"/>
        <v>&lt; 25mph</v>
      </c>
    </row>
    <row r="1233" spans="1:39" x14ac:dyDescent="0.45">
      <c r="A1233" t="str">
        <f ca="1">1+A110</f>
        <v/>
      </c>
      <c r="B1233" t="str">
        <f>""</f>
        <v/>
      </c>
      <c r="C1233" t="s">
        <v>370</v>
      </c>
      <c r="D1233" s="114">
        <v>43987</v>
      </c>
      <c r="E1233">
        <v>2020</v>
      </c>
      <c r="F1233" s="112">
        <v>0.73124999999999996</v>
      </c>
      <c r="G1233">
        <v>35.763542999999999</v>
      </c>
      <c r="H1233">
        <v>-118.42182699999999</v>
      </c>
      <c r="I1233" t="s">
        <v>41</v>
      </c>
      <c r="J1233" t="s">
        <v>42</v>
      </c>
      <c r="K1233" t="s">
        <v>4</v>
      </c>
      <c r="L1233" t="s">
        <v>4</v>
      </c>
      <c r="N1233" t="s">
        <v>43</v>
      </c>
      <c r="O1233" t="s">
        <v>179</v>
      </c>
      <c r="P1233" t="s">
        <v>371</v>
      </c>
      <c r="Q1233" t="s">
        <v>371</v>
      </c>
      <c r="R1233" t="s">
        <v>62</v>
      </c>
      <c r="S1233" t="s">
        <v>62</v>
      </c>
      <c r="T1233" t="s">
        <v>49</v>
      </c>
      <c r="U1233" t="s">
        <v>64</v>
      </c>
      <c r="V1233">
        <v>12</v>
      </c>
      <c r="W1233" t="s">
        <v>51</v>
      </c>
      <c r="X1233" t="s">
        <v>63</v>
      </c>
      <c r="Y1233" t="s">
        <v>53</v>
      </c>
      <c r="Z1233" t="s">
        <v>54</v>
      </c>
      <c r="AA1233" s="114">
        <v>43987</v>
      </c>
      <c r="AB1233" s="112">
        <v>0.73124999999999996</v>
      </c>
      <c r="AC1233" t="s">
        <v>37</v>
      </c>
      <c r="AE1233" t="s">
        <v>112</v>
      </c>
      <c r="AF1233" t="s">
        <v>70</v>
      </c>
      <c r="AG1233" t="s">
        <v>63</v>
      </c>
      <c r="AH1233" t="s">
        <v>1392</v>
      </c>
      <c r="AI1233">
        <v>1.1599999999999999</v>
      </c>
      <c r="AJ1233" t="s">
        <v>2173</v>
      </c>
      <c r="AK1233">
        <v>18.010000000000002</v>
      </c>
      <c r="AL1233">
        <v>2</v>
      </c>
      <c r="AM1233" s="110" t="str">
        <f t="shared" si="19"/>
        <v>&lt; 25mph</v>
      </c>
    </row>
    <row r="1234" spans="1:39" x14ac:dyDescent="0.45">
      <c r="A1234" t="str">
        <f ca="1">1+A46</f>
        <v/>
      </c>
      <c r="B1234" t="str">
        <f>""</f>
        <v/>
      </c>
      <c r="C1234" t="s">
        <v>206</v>
      </c>
      <c r="D1234" s="114">
        <v>42637</v>
      </c>
      <c r="E1234">
        <v>2016</v>
      </c>
      <c r="F1234" s="112">
        <v>0.59722222222222221</v>
      </c>
      <c r="G1234">
        <v>35.73807</v>
      </c>
      <c r="H1234">
        <v>-118.95461</v>
      </c>
      <c r="I1234" t="s">
        <v>41</v>
      </c>
      <c r="J1234" t="s">
        <v>42</v>
      </c>
      <c r="K1234" t="s">
        <v>4</v>
      </c>
      <c r="L1234" t="s">
        <v>4</v>
      </c>
      <c r="N1234" t="s">
        <v>43</v>
      </c>
      <c r="O1234" t="s">
        <v>101</v>
      </c>
      <c r="P1234" t="s">
        <v>207</v>
      </c>
      <c r="Q1234" t="s">
        <v>207</v>
      </c>
      <c r="R1234" t="s">
        <v>47</v>
      </c>
      <c r="S1234" t="s">
        <v>48</v>
      </c>
      <c r="T1234" t="s">
        <v>49</v>
      </c>
      <c r="U1234" t="s">
        <v>56</v>
      </c>
      <c r="V1234">
        <v>12</v>
      </c>
      <c r="W1234" t="s">
        <v>51</v>
      </c>
      <c r="X1234" t="s">
        <v>52</v>
      </c>
      <c r="Y1234" t="s">
        <v>53</v>
      </c>
      <c r="Z1234" t="s">
        <v>54</v>
      </c>
      <c r="AA1234" s="114">
        <v>42637</v>
      </c>
      <c r="AB1234" s="112">
        <v>0.59722222222222221</v>
      </c>
      <c r="AC1234" t="s">
        <v>37</v>
      </c>
      <c r="AD1234" t="s">
        <v>56</v>
      </c>
      <c r="AE1234" t="s">
        <v>112</v>
      </c>
      <c r="AF1234" t="s">
        <v>70</v>
      </c>
      <c r="AG1234" t="s">
        <v>55</v>
      </c>
      <c r="AH1234" t="s">
        <v>516</v>
      </c>
      <c r="AI1234">
        <v>7.2</v>
      </c>
      <c r="AJ1234" t="s">
        <v>2174</v>
      </c>
      <c r="AK1234">
        <v>4.99</v>
      </c>
      <c r="AL1234">
        <v>1</v>
      </c>
      <c r="AM1234" s="110" t="str">
        <f t="shared" si="19"/>
        <v>&lt; 25mph</v>
      </c>
    </row>
    <row r="1235" spans="1:39" x14ac:dyDescent="0.45">
      <c r="A1235" t="str">
        <f ca="1">1+A17</f>
        <v/>
      </c>
      <c r="B1235" t="str">
        <f>""</f>
        <v/>
      </c>
      <c r="C1235" t="s">
        <v>120</v>
      </c>
      <c r="D1235" s="114">
        <v>42164</v>
      </c>
      <c r="E1235">
        <v>2015</v>
      </c>
      <c r="F1235" s="112">
        <v>0.24027777777777781</v>
      </c>
      <c r="G1235">
        <v>33.598571999999997</v>
      </c>
      <c r="H1235">
        <v>-117.131068</v>
      </c>
      <c r="I1235" t="s">
        <v>63</v>
      </c>
      <c r="J1235" t="s">
        <v>42</v>
      </c>
      <c r="K1235" t="s">
        <v>3</v>
      </c>
      <c r="L1235" t="s">
        <v>3</v>
      </c>
      <c r="N1235" t="s">
        <v>43</v>
      </c>
      <c r="O1235" t="s">
        <v>101</v>
      </c>
      <c r="P1235" t="s">
        <v>121</v>
      </c>
      <c r="Q1235" t="s">
        <v>122</v>
      </c>
      <c r="R1235" t="s">
        <v>47</v>
      </c>
      <c r="S1235" t="s">
        <v>48</v>
      </c>
      <c r="T1235" t="s">
        <v>49</v>
      </c>
      <c r="U1235" t="s">
        <v>56</v>
      </c>
      <c r="V1235">
        <v>33</v>
      </c>
      <c r="W1235" t="s">
        <v>51</v>
      </c>
      <c r="X1235" t="s">
        <v>52</v>
      </c>
      <c r="Y1235" t="s">
        <v>53</v>
      </c>
      <c r="Z1235" t="s">
        <v>54</v>
      </c>
      <c r="AA1235" s="114">
        <v>42164</v>
      </c>
      <c r="AB1235" s="112">
        <v>0.24027777777777781</v>
      </c>
      <c r="AC1235" t="s">
        <v>37</v>
      </c>
      <c r="AD1235" t="s">
        <v>56</v>
      </c>
      <c r="AE1235" t="s">
        <v>112</v>
      </c>
      <c r="AF1235" t="s">
        <v>70</v>
      </c>
      <c r="AG1235" t="s">
        <v>64</v>
      </c>
      <c r="AH1235" t="s">
        <v>475</v>
      </c>
      <c r="AI1235">
        <v>2.48</v>
      </c>
      <c r="AJ1235" t="s">
        <v>2175</v>
      </c>
      <c r="AK1235">
        <v>8.01</v>
      </c>
      <c r="AL1235">
        <v>24</v>
      </c>
      <c r="AM1235" s="110" t="str">
        <f t="shared" si="19"/>
        <v>&lt; 25mph</v>
      </c>
    </row>
    <row r="1236" spans="1:39" x14ac:dyDescent="0.45">
      <c r="A1236" t="str">
        <f ca="1">1+A35</f>
        <v/>
      </c>
      <c r="B1236" t="str">
        <f>""</f>
        <v/>
      </c>
      <c r="C1236" t="s">
        <v>176</v>
      </c>
      <c r="D1236" s="114">
        <v>42526</v>
      </c>
      <c r="E1236">
        <v>2016</v>
      </c>
      <c r="F1236" s="112">
        <v>0.66597222222222219</v>
      </c>
      <c r="G1236">
        <v>34.420771999999999</v>
      </c>
      <c r="H1236">
        <v>-118.421786</v>
      </c>
      <c r="I1236" t="s">
        <v>41</v>
      </c>
      <c r="J1236" t="s">
        <v>42</v>
      </c>
      <c r="K1236" t="s">
        <v>3</v>
      </c>
      <c r="L1236" t="s">
        <v>3</v>
      </c>
      <c r="N1236" t="s">
        <v>43</v>
      </c>
      <c r="O1236" t="s">
        <v>148</v>
      </c>
      <c r="P1236" t="s">
        <v>177</v>
      </c>
      <c r="Q1236" t="s">
        <v>177</v>
      </c>
      <c r="R1236" t="s">
        <v>61</v>
      </c>
      <c r="S1236" t="s">
        <v>62</v>
      </c>
      <c r="T1236" t="s">
        <v>49</v>
      </c>
      <c r="U1236" t="s">
        <v>163</v>
      </c>
      <c r="V1236">
        <v>16</v>
      </c>
      <c r="W1236" t="s">
        <v>51</v>
      </c>
      <c r="X1236" t="s">
        <v>52</v>
      </c>
      <c r="Y1236" t="s">
        <v>53</v>
      </c>
      <c r="Z1236" t="s">
        <v>54</v>
      </c>
      <c r="AA1236" s="114">
        <v>42526</v>
      </c>
      <c r="AB1236" s="112">
        <v>0.66597222222222219</v>
      </c>
      <c r="AC1236" t="s">
        <v>55</v>
      </c>
      <c r="AD1236" t="s">
        <v>56</v>
      </c>
      <c r="AE1236" t="s">
        <v>56</v>
      </c>
      <c r="AF1236" t="s">
        <v>56</v>
      </c>
      <c r="AG1236" t="s">
        <v>55</v>
      </c>
      <c r="AH1236" t="s">
        <v>804</v>
      </c>
      <c r="AI1236">
        <v>6.94</v>
      </c>
      <c r="AJ1236" t="s">
        <v>2176</v>
      </c>
      <c r="AK1236">
        <v>30.24</v>
      </c>
      <c r="AL1236">
        <v>113</v>
      </c>
      <c r="AM1236" s="110" t="str">
        <f t="shared" si="19"/>
        <v>25-40mph</v>
      </c>
    </row>
    <row r="1237" spans="1:39" x14ac:dyDescent="0.45">
      <c r="A1237" t="str">
        <f ca="1">1+A9</f>
        <v/>
      </c>
      <c r="B1237" t="str">
        <f>""</f>
        <v/>
      </c>
      <c r="C1237" t="s">
        <v>89</v>
      </c>
      <c r="D1237" s="114">
        <v>42130</v>
      </c>
      <c r="E1237">
        <v>2015</v>
      </c>
      <c r="F1237" s="112">
        <v>0.5854166666666667</v>
      </c>
      <c r="G1237">
        <v>33.717585</v>
      </c>
      <c r="H1237">
        <v>-117.72539</v>
      </c>
      <c r="I1237" t="s">
        <v>41</v>
      </c>
      <c r="J1237" t="s">
        <v>42</v>
      </c>
      <c r="K1237" t="s">
        <v>3</v>
      </c>
      <c r="L1237" t="s">
        <v>3</v>
      </c>
      <c r="N1237" t="s">
        <v>43</v>
      </c>
      <c r="O1237" t="s">
        <v>93</v>
      </c>
      <c r="P1237" t="s">
        <v>94</v>
      </c>
      <c r="Q1237" t="s">
        <v>95</v>
      </c>
      <c r="R1237" t="s">
        <v>61</v>
      </c>
      <c r="S1237" t="s">
        <v>62</v>
      </c>
      <c r="T1237" t="s">
        <v>49</v>
      </c>
      <c r="U1237" t="s">
        <v>56</v>
      </c>
      <c r="V1237">
        <v>12</v>
      </c>
      <c r="W1237" t="s">
        <v>51</v>
      </c>
      <c r="X1237" t="s">
        <v>52</v>
      </c>
      <c r="Y1237" t="s">
        <v>53</v>
      </c>
      <c r="Z1237" t="s">
        <v>54</v>
      </c>
      <c r="AA1237" s="114">
        <v>42130</v>
      </c>
      <c r="AB1237" s="112">
        <v>0.5854166666666667</v>
      </c>
      <c r="AC1237" t="s">
        <v>37</v>
      </c>
      <c r="AD1237" t="s">
        <v>56</v>
      </c>
      <c r="AE1237" t="s">
        <v>80</v>
      </c>
      <c r="AF1237" t="s">
        <v>70</v>
      </c>
      <c r="AG1237" t="s">
        <v>64</v>
      </c>
      <c r="AH1237" t="s">
        <v>450</v>
      </c>
      <c r="AI1237">
        <v>6.54</v>
      </c>
      <c r="AJ1237" t="s">
        <v>2177</v>
      </c>
      <c r="AK1237">
        <v>48</v>
      </c>
      <c r="AL1237">
        <v>99</v>
      </c>
      <c r="AM1237" s="110" t="str">
        <f t="shared" si="19"/>
        <v>40-55mph</v>
      </c>
    </row>
    <row r="1238" spans="1:39" x14ac:dyDescent="0.45">
      <c r="A1238" t="str">
        <f ca="1">1+A77</f>
        <v/>
      </c>
      <c r="B1238" t="str">
        <f>""</f>
        <v/>
      </c>
      <c r="C1238" t="s">
        <v>159</v>
      </c>
      <c r="D1238" s="114">
        <v>43253</v>
      </c>
      <c r="E1238">
        <v>2018</v>
      </c>
      <c r="F1238" s="112">
        <v>0.44513888888888892</v>
      </c>
      <c r="G1238">
        <v>35.893067000000002</v>
      </c>
      <c r="H1238">
        <v>-118.920705</v>
      </c>
      <c r="I1238" t="s">
        <v>41</v>
      </c>
      <c r="J1238" t="s">
        <v>42</v>
      </c>
      <c r="K1238" t="s">
        <v>4</v>
      </c>
      <c r="L1238" t="s">
        <v>4</v>
      </c>
      <c r="N1238" t="s">
        <v>43</v>
      </c>
      <c r="O1238" t="s">
        <v>279</v>
      </c>
      <c r="P1238" t="s">
        <v>280</v>
      </c>
      <c r="Q1238" t="s">
        <v>281</v>
      </c>
      <c r="R1238" t="s">
        <v>47</v>
      </c>
      <c r="S1238" t="s">
        <v>48</v>
      </c>
      <c r="T1238" t="s">
        <v>49</v>
      </c>
      <c r="U1238" t="s">
        <v>56</v>
      </c>
      <c r="V1238">
        <v>12</v>
      </c>
      <c r="W1238" t="s">
        <v>51</v>
      </c>
      <c r="X1238" t="s">
        <v>52</v>
      </c>
      <c r="Y1238" t="s">
        <v>53</v>
      </c>
      <c r="Z1238" t="s">
        <v>54</v>
      </c>
      <c r="AA1238" s="114">
        <v>43253</v>
      </c>
      <c r="AB1238" s="112">
        <v>0.46666666666666667</v>
      </c>
      <c r="AC1238" t="s">
        <v>37</v>
      </c>
      <c r="AD1238" t="s">
        <v>56</v>
      </c>
      <c r="AE1238" t="s">
        <v>112</v>
      </c>
      <c r="AF1238" t="s">
        <v>70</v>
      </c>
      <c r="AG1238" t="s">
        <v>55</v>
      </c>
      <c r="AH1238" t="s">
        <v>485</v>
      </c>
      <c r="AI1238">
        <v>0.32</v>
      </c>
      <c r="AJ1238" t="s">
        <v>2178</v>
      </c>
      <c r="AK1238">
        <v>8.01</v>
      </c>
      <c r="AL1238">
        <v>1</v>
      </c>
      <c r="AM1238" s="110" t="str">
        <f t="shared" si="19"/>
        <v>&lt; 25mph</v>
      </c>
    </row>
    <row r="1239" spans="1:39" x14ac:dyDescent="0.45">
      <c r="A1239" t="str">
        <f ca="1">1+A79</f>
        <v/>
      </c>
      <c r="B1239" t="str">
        <f>""</f>
        <v/>
      </c>
      <c r="C1239" t="s">
        <v>285</v>
      </c>
      <c r="D1239" s="114">
        <v>43277</v>
      </c>
      <c r="E1239">
        <v>2018</v>
      </c>
      <c r="F1239" s="112">
        <v>0.8666666666666667</v>
      </c>
      <c r="G1239">
        <v>34.015815000000003</v>
      </c>
      <c r="H1239">
        <v>-117.021477</v>
      </c>
      <c r="I1239" t="s">
        <v>41</v>
      </c>
      <c r="J1239" t="s">
        <v>42</v>
      </c>
      <c r="K1239" t="s">
        <v>3</v>
      </c>
      <c r="L1239" t="s">
        <v>3</v>
      </c>
      <c r="N1239" t="s">
        <v>43</v>
      </c>
      <c r="O1239" t="s">
        <v>279</v>
      </c>
      <c r="P1239" t="s">
        <v>286</v>
      </c>
      <c r="Q1239" t="s">
        <v>287</v>
      </c>
      <c r="R1239" t="s">
        <v>47</v>
      </c>
      <c r="S1239" t="s">
        <v>48</v>
      </c>
      <c r="T1239" t="s">
        <v>49</v>
      </c>
      <c r="U1239" t="s">
        <v>56</v>
      </c>
      <c r="V1239">
        <v>12</v>
      </c>
      <c r="W1239" t="s">
        <v>51</v>
      </c>
      <c r="X1239" t="s">
        <v>52</v>
      </c>
      <c r="Y1239" t="s">
        <v>53</v>
      </c>
      <c r="Z1239" t="s">
        <v>54</v>
      </c>
      <c r="AA1239" s="114">
        <v>43277</v>
      </c>
      <c r="AB1239" s="112">
        <v>0.8666666666666667</v>
      </c>
      <c r="AC1239" t="s">
        <v>37</v>
      </c>
      <c r="AD1239" t="s">
        <v>56</v>
      </c>
      <c r="AE1239" t="s">
        <v>80</v>
      </c>
      <c r="AF1239" t="s">
        <v>81</v>
      </c>
      <c r="AG1239" t="s">
        <v>55</v>
      </c>
      <c r="AH1239" t="s">
        <v>573</v>
      </c>
      <c r="AI1239">
        <v>6.9</v>
      </c>
      <c r="AJ1239" t="s">
        <v>2179</v>
      </c>
      <c r="AK1239">
        <v>17</v>
      </c>
      <c r="AL1239">
        <v>115</v>
      </c>
      <c r="AM1239" s="110" t="str">
        <f t="shared" si="19"/>
        <v>&lt; 25mph</v>
      </c>
    </row>
    <row r="1240" spans="1:39" x14ac:dyDescent="0.45">
      <c r="A1240" t="str">
        <f ca="1">1+A49</f>
        <v/>
      </c>
      <c r="B1240" t="str">
        <f>""</f>
        <v/>
      </c>
      <c r="C1240" t="s">
        <v>176</v>
      </c>
      <c r="D1240" s="114">
        <v>42665</v>
      </c>
      <c r="E1240">
        <v>2016</v>
      </c>
      <c r="F1240" s="112">
        <v>0.63680555555555551</v>
      </c>
      <c r="G1240">
        <v>34.381228999999998</v>
      </c>
      <c r="H1240">
        <v>-118.41318099999999</v>
      </c>
      <c r="I1240" t="s">
        <v>63</v>
      </c>
      <c r="J1240" t="s">
        <v>42</v>
      </c>
      <c r="K1240" t="s">
        <v>3</v>
      </c>
      <c r="L1240" t="s">
        <v>3</v>
      </c>
      <c r="N1240" t="s">
        <v>43</v>
      </c>
      <c r="O1240" t="s">
        <v>148</v>
      </c>
      <c r="P1240" t="s">
        <v>214</v>
      </c>
      <c r="Q1240" t="s">
        <v>215</v>
      </c>
      <c r="R1240" t="s">
        <v>61</v>
      </c>
      <c r="S1240" t="s">
        <v>62</v>
      </c>
      <c r="T1240" t="s">
        <v>49</v>
      </c>
      <c r="U1240" t="s">
        <v>56</v>
      </c>
      <c r="V1240">
        <v>16</v>
      </c>
      <c r="W1240" t="s">
        <v>51</v>
      </c>
      <c r="X1240" t="s">
        <v>52</v>
      </c>
      <c r="Y1240" t="s">
        <v>53</v>
      </c>
      <c r="Z1240" t="s">
        <v>54</v>
      </c>
      <c r="AA1240" s="114">
        <v>42665</v>
      </c>
      <c r="AB1240" s="112">
        <v>0.63680555555555551</v>
      </c>
      <c r="AC1240" t="s">
        <v>37</v>
      </c>
      <c r="AD1240" t="s">
        <v>56</v>
      </c>
      <c r="AE1240" t="s">
        <v>141</v>
      </c>
      <c r="AF1240" t="s">
        <v>70</v>
      </c>
      <c r="AG1240" t="s">
        <v>55</v>
      </c>
      <c r="AH1240" t="s">
        <v>622</v>
      </c>
      <c r="AI1240">
        <v>5.86</v>
      </c>
      <c r="AJ1240" t="s">
        <v>2180</v>
      </c>
      <c r="AK1240">
        <v>25.5</v>
      </c>
      <c r="AL1240">
        <v>234</v>
      </c>
      <c r="AM1240" s="110" t="str">
        <f t="shared" si="19"/>
        <v>25-40mph</v>
      </c>
    </row>
    <row r="1241" spans="1:39" x14ac:dyDescent="0.45">
      <c r="A1241" t="str">
        <f ca="1">1+A81</f>
        <v/>
      </c>
      <c r="B1241" t="str">
        <f>""</f>
        <v/>
      </c>
      <c r="C1241" t="s">
        <v>291</v>
      </c>
      <c r="D1241" s="114">
        <v>43287</v>
      </c>
      <c r="E1241">
        <v>2018</v>
      </c>
      <c r="F1241" s="112">
        <v>0.23472222222222219</v>
      </c>
      <c r="G1241">
        <v>34.674356000000003</v>
      </c>
      <c r="H1241">
        <v>-118.45173699999999</v>
      </c>
      <c r="I1241" t="s">
        <v>41</v>
      </c>
      <c r="J1241" t="s">
        <v>42</v>
      </c>
      <c r="K1241" t="s">
        <v>3</v>
      </c>
      <c r="L1241" t="s">
        <v>3</v>
      </c>
      <c r="N1241" t="s">
        <v>43</v>
      </c>
      <c r="O1241" t="s">
        <v>292</v>
      </c>
      <c r="P1241" t="s">
        <v>293</v>
      </c>
      <c r="Q1241" t="s">
        <v>294</v>
      </c>
      <c r="R1241" t="s">
        <v>61</v>
      </c>
      <c r="S1241" t="s">
        <v>62</v>
      </c>
      <c r="T1241" t="s">
        <v>49</v>
      </c>
      <c r="U1241" t="s">
        <v>56</v>
      </c>
      <c r="V1241">
        <v>12</v>
      </c>
      <c r="W1241" t="s">
        <v>51</v>
      </c>
      <c r="X1241" t="s">
        <v>52</v>
      </c>
      <c r="Y1241" t="s">
        <v>53</v>
      </c>
      <c r="Z1241" t="s">
        <v>54</v>
      </c>
      <c r="AA1241" s="114">
        <v>43287</v>
      </c>
      <c r="AB1241" s="112">
        <v>0.23472222222222219</v>
      </c>
      <c r="AC1241" t="s">
        <v>37</v>
      </c>
      <c r="AD1241" t="s">
        <v>56</v>
      </c>
      <c r="AE1241" t="s">
        <v>80</v>
      </c>
      <c r="AF1241" t="s">
        <v>81</v>
      </c>
      <c r="AG1241" t="s">
        <v>55</v>
      </c>
      <c r="AH1241" t="s">
        <v>1708</v>
      </c>
      <c r="AI1241">
        <v>5.12</v>
      </c>
      <c r="AJ1241" t="s">
        <v>2181</v>
      </c>
      <c r="AK1241">
        <v>20.309999999999999</v>
      </c>
      <c r="AL1241">
        <v>65</v>
      </c>
      <c r="AM1241" s="110" t="str">
        <f t="shared" si="19"/>
        <v>&lt; 25mph</v>
      </c>
    </row>
    <row r="1242" spans="1:39" x14ac:dyDescent="0.45">
      <c r="A1242" t="str">
        <f ca="1">1+A46</f>
        <v/>
      </c>
      <c r="B1242" t="str">
        <f>""</f>
        <v/>
      </c>
      <c r="C1242" t="s">
        <v>206</v>
      </c>
      <c r="D1242" s="114">
        <v>42637</v>
      </c>
      <c r="E1242">
        <v>2016</v>
      </c>
      <c r="F1242" s="112">
        <v>0.59722222222222221</v>
      </c>
      <c r="G1242">
        <v>35.73807</v>
      </c>
      <c r="H1242">
        <v>-118.95461</v>
      </c>
      <c r="I1242" t="s">
        <v>41</v>
      </c>
      <c r="J1242" t="s">
        <v>42</v>
      </c>
      <c r="K1242" t="s">
        <v>4</v>
      </c>
      <c r="L1242" t="s">
        <v>4</v>
      </c>
      <c r="N1242" t="s">
        <v>43</v>
      </c>
      <c r="O1242" t="s">
        <v>101</v>
      </c>
      <c r="P1242" t="s">
        <v>207</v>
      </c>
      <c r="Q1242" t="s">
        <v>207</v>
      </c>
      <c r="R1242" t="s">
        <v>47</v>
      </c>
      <c r="S1242" t="s">
        <v>48</v>
      </c>
      <c r="T1242" t="s">
        <v>49</v>
      </c>
      <c r="U1242" t="s">
        <v>56</v>
      </c>
      <c r="V1242">
        <v>12</v>
      </c>
      <c r="W1242" t="s">
        <v>51</v>
      </c>
      <c r="X1242" t="s">
        <v>52</v>
      </c>
      <c r="Y1242" t="s">
        <v>53</v>
      </c>
      <c r="Z1242" t="s">
        <v>54</v>
      </c>
      <c r="AA1242" s="114">
        <v>42637</v>
      </c>
      <c r="AB1242" s="112">
        <v>0.59722222222222221</v>
      </c>
      <c r="AC1242" t="s">
        <v>37</v>
      </c>
      <c r="AD1242" t="s">
        <v>56</v>
      </c>
      <c r="AE1242" t="s">
        <v>112</v>
      </c>
      <c r="AF1242" t="s">
        <v>70</v>
      </c>
      <c r="AG1242" t="s">
        <v>55</v>
      </c>
      <c r="AH1242" t="s">
        <v>516</v>
      </c>
      <c r="AI1242">
        <v>7.2</v>
      </c>
      <c r="AJ1242" t="s">
        <v>2182</v>
      </c>
      <c r="AK1242">
        <v>7</v>
      </c>
      <c r="AL1242">
        <v>1</v>
      </c>
      <c r="AM1242" s="110" t="str">
        <f t="shared" si="19"/>
        <v>&lt; 25mph</v>
      </c>
    </row>
    <row r="1243" spans="1:39" x14ac:dyDescent="0.45">
      <c r="A1243" t="str">
        <f ca="1">1+A79</f>
        <v/>
      </c>
      <c r="B1243" t="str">
        <f>""</f>
        <v/>
      </c>
      <c r="C1243" t="s">
        <v>285</v>
      </c>
      <c r="D1243" s="114">
        <v>43277</v>
      </c>
      <c r="E1243">
        <v>2018</v>
      </c>
      <c r="F1243" s="112">
        <v>0.8666666666666667</v>
      </c>
      <c r="G1243">
        <v>34.015815000000003</v>
      </c>
      <c r="H1243">
        <v>-117.021477</v>
      </c>
      <c r="I1243" t="s">
        <v>41</v>
      </c>
      <c r="J1243" t="s">
        <v>42</v>
      </c>
      <c r="K1243" t="s">
        <v>3</v>
      </c>
      <c r="L1243" t="s">
        <v>3</v>
      </c>
      <c r="N1243" t="s">
        <v>43</v>
      </c>
      <c r="O1243" t="s">
        <v>279</v>
      </c>
      <c r="P1243" t="s">
        <v>286</v>
      </c>
      <c r="Q1243" t="s">
        <v>287</v>
      </c>
      <c r="R1243" t="s">
        <v>47</v>
      </c>
      <c r="S1243" t="s">
        <v>48</v>
      </c>
      <c r="T1243" t="s">
        <v>49</v>
      </c>
      <c r="U1243" t="s">
        <v>56</v>
      </c>
      <c r="V1243">
        <v>12</v>
      </c>
      <c r="W1243" t="s">
        <v>51</v>
      </c>
      <c r="X1243" t="s">
        <v>52</v>
      </c>
      <c r="Y1243" t="s">
        <v>53</v>
      </c>
      <c r="Z1243" t="s">
        <v>54</v>
      </c>
      <c r="AA1243" s="114">
        <v>43277</v>
      </c>
      <c r="AB1243" s="112">
        <v>0.8666666666666667</v>
      </c>
      <c r="AC1243" t="s">
        <v>37</v>
      </c>
      <c r="AD1243" t="s">
        <v>56</v>
      </c>
      <c r="AE1243" t="s">
        <v>80</v>
      </c>
      <c r="AF1243" t="s">
        <v>81</v>
      </c>
      <c r="AG1243" t="s">
        <v>55</v>
      </c>
      <c r="AH1243" t="s">
        <v>533</v>
      </c>
      <c r="AI1243">
        <v>4.6500000000000004</v>
      </c>
      <c r="AJ1243" t="s">
        <v>2183</v>
      </c>
      <c r="AK1243">
        <v>11.01</v>
      </c>
      <c r="AL1243">
        <v>50</v>
      </c>
      <c r="AM1243" s="110" t="str">
        <f t="shared" si="19"/>
        <v>&lt; 25mph</v>
      </c>
    </row>
    <row r="1244" spans="1:39" x14ac:dyDescent="0.45">
      <c r="A1244" t="str">
        <f ca="1">1+A69</f>
        <v/>
      </c>
      <c r="B1244" t="str">
        <f>""</f>
        <v/>
      </c>
      <c r="C1244" t="s">
        <v>262</v>
      </c>
      <c r="D1244" s="114">
        <v>42927</v>
      </c>
      <c r="E1244">
        <v>2017</v>
      </c>
      <c r="F1244" s="112">
        <v>0.75416666666666665</v>
      </c>
      <c r="G1244">
        <v>34.205357999999997</v>
      </c>
      <c r="H1244">
        <v>-117.114256</v>
      </c>
      <c r="I1244" t="s">
        <v>41</v>
      </c>
      <c r="J1244" t="s">
        <v>42</v>
      </c>
      <c r="K1244" t="s">
        <v>3</v>
      </c>
      <c r="L1244" t="s">
        <v>3</v>
      </c>
      <c r="N1244" t="s">
        <v>43</v>
      </c>
      <c r="O1244" t="s">
        <v>230</v>
      </c>
      <c r="P1244" t="s">
        <v>263</v>
      </c>
      <c r="Q1244" t="s">
        <v>263</v>
      </c>
      <c r="R1244" t="s">
        <v>61</v>
      </c>
      <c r="S1244" t="s">
        <v>62</v>
      </c>
      <c r="T1244" t="s">
        <v>49</v>
      </c>
      <c r="U1244" t="s">
        <v>153</v>
      </c>
      <c r="V1244">
        <v>2.4</v>
      </c>
      <c r="W1244" t="s">
        <v>51</v>
      </c>
      <c r="X1244" t="s">
        <v>52</v>
      </c>
      <c r="Y1244" t="s">
        <v>53</v>
      </c>
      <c r="Z1244" t="s">
        <v>75</v>
      </c>
      <c r="AA1244" t="s">
        <v>76</v>
      </c>
      <c r="AB1244" t="s">
        <v>56</v>
      </c>
      <c r="AC1244" t="s">
        <v>55</v>
      </c>
      <c r="AD1244" t="s">
        <v>56</v>
      </c>
      <c r="AE1244" t="s">
        <v>56</v>
      </c>
      <c r="AF1244" t="s">
        <v>56</v>
      </c>
      <c r="AG1244" t="s">
        <v>55</v>
      </c>
      <c r="AH1244" t="s">
        <v>555</v>
      </c>
      <c r="AI1244">
        <v>2.4700000000000002</v>
      </c>
      <c r="AJ1244" t="s">
        <v>2184</v>
      </c>
      <c r="AK1244">
        <v>11.01</v>
      </c>
      <c r="AL1244">
        <v>47</v>
      </c>
      <c r="AM1244" s="110" t="str">
        <f t="shared" si="19"/>
        <v>&lt; 25mph</v>
      </c>
    </row>
    <row r="1245" spans="1:39" x14ac:dyDescent="0.45">
      <c r="A1245" t="str">
        <f ca="1">1+A90</f>
        <v/>
      </c>
      <c r="B1245" t="str">
        <f>""</f>
        <v/>
      </c>
      <c r="C1245" t="s">
        <v>317</v>
      </c>
      <c r="D1245" s="114">
        <v>43622</v>
      </c>
      <c r="E1245">
        <v>2019</v>
      </c>
      <c r="F1245" s="112">
        <v>0.375</v>
      </c>
      <c r="G1245">
        <v>34.473354999999998</v>
      </c>
      <c r="H1245">
        <v>-118.392124</v>
      </c>
      <c r="I1245" t="s">
        <v>41</v>
      </c>
      <c r="J1245" t="s">
        <v>42</v>
      </c>
      <c r="K1245" t="s">
        <v>3</v>
      </c>
      <c r="L1245" t="s">
        <v>3</v>
      </c>
      <c r="N1245" t="s">
        <v>43</v>
      </c>
      <c r="O1245" t="s">
        <v>318</v>
      </c>
      <c r="P1245" t="s">
        <v>319</v>
      </c>
      <c r="Q1245" t="s">
        <v>319</v>
      </c>
      <c r="R1245" t="s">
        <v>61</v>
      </c>
      <c r="S1245" t="s">
        <v>62</v>
      </c>
      <c r="T1245" t="s">
        <v>49</v>
      </c>
      <c r="U1245" t="s">
        <v>310</v>
      </c>
      <c r="V1245">
        <v>16</v>
      </c>
      <c r="W1245" t="s">
        <v>51</v>
      </c>
      <c r="X1245" t="s">
        <v>52</v>
      </c>
      <c r="Y1245" t="s">
        <v>53</v>
      </c>
      <c r="Z1245" t="s">
        <v>54</v>
      </c>
      <c r="AA1245" s="114">
        <v>43622</v>
      </c>
      <c r="AB1245" s="112">
        <v>0.38194444444444442</v>
      </c>
      <c r="AC1245" t="s">
        <v>86</v>
      </c>
      <c r="AD1245" t="s">
        <v>52</v>
      </c>
      <c r="AG1245" t="s">
        <v>137</v>
      </c>
      <c r="AH1245" t="s">
        <v>667</v>
      </c>
      <c r="AI1245">
        <v>7.39</v>
      </c>
      <c r="AJ1245" t="s">
        <v>2185</v>
      </c>
      <c r="AK1245">
        <v>8.99</v>
      </c>
      <c r="AL1245">
        <v>11</v>
      </c>
      <c r="AM1245" s="110" t="str">
        <f t="shared" si="19"/>
        <v>&lt; 25mph</v>
      </c>
    </row>
    <row r="1246" spans="1:39" x14ac:dyDescent="0.45">
      <c r="A1246" t="str">
        <f ca="1">1+A142</f>
        <v/>
      </c>
      <c r="B1246" t="s">
        <v>427</v>
      </c>
      <c r="D1246" s="114">
        <v>43748</v>
      </c>
      <c r="E1246">
        <v>2019</v>
      </c>
      <c r="F1246" s="112">
        <v>0.88124999999999998</v>
      </c>
      <c r="G1246">
        <v>34.329880000000003</v>
      </c>
      <c r="H1246">
        <v>-118.48161</v>
      </c>
      <c r="I1246" t="s">
        <v>41</v>
      </c>
      <c r="J1246" t="s">
        <v>42</v>
      </c>
      <c r="K1246" t="s">
        <v>9</v>
      </c>
      <c r="M1246" t="s">
        <v>9</v>
      </c>
      <c r="N1246" t="s">
        <v>43</v>
      </c>
      <c r="O1246" t="s">
        <v>292</v>
      </c>
      <c r="AG1246" t="s">
        <v>331</v>
      </c>
      <c r="AH1246" t="s">
        <v>1158</v>
      </c>
      <c r="AI1246">
        <v>4.33</v>
      </c>
      <c r="AJ1246" t="s">
        <v>2186</v>
      </c>
      <c r="AK1246">
        <v>15.99</v>
      </c>
      <c r="AL1246">
        <v>66</v>
      </c>
      <c r="AM1246" s="110" t="str">
        <f t="shared" si="19"/>
        <v>&lt; 25mph</v>
      </c>
    </row>
    <row r="1247" spans="1:39" x14ac:dyDescent="0.45">
      <c r="A1247" t="str">
        <f ca="1">1+A56</f>
        <v/>
      </c>
      <c r="B1247" t="str">
        <f>""</f>
        <v/>
      </c>
      <c r="C1247" t="s">
        <v>229</v>
      </c>
      <c r="D1247" s="114">
        <v>42809</v>
      </c>
      <c r="E1247">
        <v>2017</v>
      </c>
      <c r="F1247" s="112">
        <v>0.55763888888888891</v>
      </c>
      <c r="G1247">
        <v>34.053449000000001</v>
      </c>
      <c r="H1247">
        <v>-116.97100500000001</v>
      </c>
      <c r="I1247" t="s">
        <v>41</v>
      </c>
      <c r="J1247" t="s">
        <v>42</v>
      </c>
      <c r="K1247" t="s">
        <v>3</v>
      </c>
      <c r="L1247" t="s">
        <v>3</v>
      </c>
      <c r="N1247" t="s">
        <v>43</v>
      </c>
      <c r="O1247" t="s">
        <v>230</v>
      </c>
      <c r="P1247" t="s">
        <v>231</v>
      </c>
      <c r="Q1247" t="s">
        <v>231</v>
      </c>
      <c r="R1247" t="s">
        <v>61</v>
      </c>
      <c r="S1247" t="s">
        <v>62</v>
      </c>
      <c r="T1247" t="s">
        <v>49</v>
      </c>
      <c r="U1247" t="s">
        <v>153</v>
      </c>
      <c r="V1247">
        <v>12</v>
      </c>
      <c r="W1247" t="s">
        <v>51</v>
      </c>
      <c r="X1247" t="s">
        <v>52</v>
      </c>
      <c r="Y1247" t="s">
        <v>53</v>
      </c>
      <c r="Z1247" t="s">
        <v>54</v>
      </c>
      <c r="AA1247" s="114">
        <v>42809</v>
      </c>
      <c r="AB1247" s="112">
        <v>0.55763888888888891</v>
      </c>
      <c r="AC1247" t="s">
        <v>37</v>
      </c>
      <c r="AD1247" t="s">
        <v>56</v>
      </c>
      <c r="AE1247" t="s">
        <v>112</v>
      </c>
      <c r="AF1247" t="s">
        <v>70</v>
      </c>
      <c r="AG1247" t="s">
        <v>55</v>
      </c>
      <c r="AH1247" t="s">
        <v>573</v>
      </c>
      <c r="AI1247">
        <v>6.47</v>
      </c>
      <c r="AJ1247" t="s">
        <v>2187</v>
      </c>
      <c r="AK1247">
        <v>15.99</v>
      </c>
      <c r="AL1247">
        <v>56</v>
      </c>
      <c r="AM1247" s="110" t="str">
        <f t="shared" si="19"/>
        <v>&lt; 25mph</v>
      </c>
    </row>
    <row r="1248" spans="1:39" x14ac:dyDescent="0.45">
      <c r="A1248" t="str">
        <f ca="1">1+A21</f>
        <v/>
      </c>
      <c r="B1248" t="str">
        <f>""</f>
        <v/>
      </c>
      <c r="C1248" t="s">
        <v>132</v>
      </c>
      <c r="D1248" s="114">
        <v>42228</v>
      </c>
      <c r="E1248">
        <v>2015</v>
      </c>
      <c r="F1248" s="112">
        <v>0.5</v>
      </c>
      <c r="G1248">
        <v>35.177247000000001</v>
      </c>
      <c r="H1248">
        <v>-118.33731899999999</v>
      </c>
      <c r="I1248" t="s">
        <v>41</v>
      </c>
      <c r="J1248" t="s">
        <v>42</v>
      </c>
      <c r="K1248" t="s">
        <v>3</v>
      </c>
      <c r="L1248" t="s">
        <v>3</v>
      </c>
      <c r="N1248" t="s">
        <v>133</v>
      </c>
      <c r="O1248" t="s">
        <v>56</v>
      </c>
      <c r="P1248" t="s">
        <v>134</v>
      </c>
      <c r="Q1248" t="s">
        <v>135</v>
      </c>
      <c r="R1248" t="s">
        <v>47</v>
      </c>
      <c r="S1248" t="s">
        <v>48</v>
      </c>
      <c r="T1248" t="s">
        <v>49</v>
      </c>
      <c r="U1248" t="s">
        <v>56</v>
      </c>
      <c r="V1248" t="s">
        <v>136</v>
      </c>
      <c r="W1248" t="s">
        <v>51</v>
      </c>
      <c r="X1248" t="s">
        <v>52</v>
      </c>
      <c r="Y1248" t="s">
        <v>128</v>
      </c>
      <c r="Z1248" t="s">
        <v>54</v>
      </c>
      <c r="AA1248" s="114">
        <v>42228</v>
      </c>
      <c r="AB1248" s="112">
        <v>0.46319444444444452</v>
      </c>
      <c r="AC1248" t="s">
        <v>63</v>
      </c>
      <c r="AD1248" t="s">
        <v>56</v>
      </c>
      <c r="AE1248" t="s">
        <v>56</v>
      </c>
      <c r="AF1248" t="s">
        <v>56</v>
      </c>
      <c r="AG1248" t="s">
        <v>137</v>
      </c>
      <c r="AH1248" t="s">
        <v>471</v>
      </c>
      <c r="AI1248">
        <v>7.19</v>
      </c>
      <c r="AJ1248" t="s">
        <v>2188</v>
      </c>
      <c r="AK1248">
        <v>13</v>
      </c>
      <c r="AL1248">
        <v>52</v>
      </c>
      <c r="AM1248" s="110" t="str">
        <f t="shared" si="19"/>
        <v>&lt; 25mph</v>
      </c>
    </row>
    <row r="1249" spans="1:39" x14ac:dyDescent="0.45">
      <c r="A1249" t="str">
        <f ca="1">1+A72</f>
        <v/>
      </c>
      <c r="B1249" t="str">
        <f>""</f>
        <v/>
      </c>
      <c r="C1249" t="s">
        <v>269</v>
      </c>
      <c r="D1249" s="114">
        <v>42975</v>
      </c>
      <c r="E1249">
        <v>2017</v>
      </c>
      <c r="F1249" s="112">
        <v>0.72638888888888886</v>
      </c>
      <c r="G1249">
        <v>34.135041000000001</v>
      </c>
      <c r="H1249">
        <v>-118.63361500000001</v>
      </c>
      <c r="I1249" t="s">
        <v>41</v>
      </c>
      <c r="J1249" t="s">
        <v>42</v>
      </c>
      <c r="K1249" t="s">
        <v>3</v>
      </c>
      <c r="L1249" t="s">
        <v>3</v>
      </c>
      <c r="N1249" t="s">
        <v>133</v>
      </c>
      <c r="O1249" t="s">
        <v>56</v>
      </c>
      <c r="P1249" t="s">
        <v>270</v>
      </c>
      <c r="Q1249" t="s">
        <v>270</v>
      </c>
      <c r="R1249" t="s">
        <v>61</v>
      </c>
      <c r="S1249" t="s">
        <v>62</v>
      </c>
      <c r="T1249" t="s">
        <v>49</v>
      </c>
      <c r="U1249" t="s">
        <v>271</v>
      </c>
      <c r="V1249">
        <v>16</v>
      </c>
      <c r="W1249" t="s">
        <v>51</v>
      </c>
      <c r="X1249" t="s">
        <v>52</v>
      </c>
      <c r="Y1249" t="s">
        <v>53</v>
      </c>
      <c r="Z1249" t="s">
        <v>75</v>
      </c>
      <c r="AA1249" t="s">
        <v>76</v>
      </c>
      <c r="AB1249" t="s">
        <v>56</v>
      </c>
      <c r="AC1249" t="s">
        <v>86</v>
      </c>
      <c r="AD1249" t="s">
        <v>146</v>
      </c>
      <c r="AE1249" t="s">
        <v>56</v>
      </c>
      <c r="AF1249" t="s">
        <v>56</v>
      </c>
      <c r="AG1249" t="s">
        <v>55</v>
      </c>
      <c r="AH1249" t="s">
        <v>561</v>
      </c>
      <c r="AI1249">
        <v>4.16</v>
      </c>
      <c r="AJ1249" t="s">
        <v>2189</v>
      </c>
      <c r="AK1249">
        <v>25.99</v>
      </c>
      <c r="AL1249">
        <v>99</v>
      </c>
      <c r="AM1249" s="110" t="str">
        <f t="shared" si="19"/>
        <v>25-40mph</v>
      </c>
    </row>
    <row r="1250" spans="1:39" x14ac:dyDescent="0.45">
      <c r="A1250" t="str">
        <f ca="1">1+A58</f>
        <v/>
      </c>
      <c r="B1250" t="str">
        <f>""</f>
        <v/>
      </c>
      <c r="C1250" t="s">
        <v>201</v>
      </c>
      <c r="D1250" s="114">
        <v>42841</v>
      </c>
      <c r="E1250">
        <v>2017</v>
      </c>
      <c r="F1250" s="112">
        <v>0.65208333333333335</v>
      </c>
      <c r="G1250">
        <v>34.455601000000001</v>
      </c>
      <c r="H1250">
        <v>-119.255719</v>
      </c>
      <c r="I1250" t="s">
        <v>41</v>
      </c>
      <c r="J1250" t="s">
        <v>42</v>
      </c>
      <c r="K1250" t="s">
        <v>4</v>
      </c>
      <c r="L1250" t="s">
        <v>4</v>
      </c>
      <c r="N1250" t="s">
        <v>43</v>
      </c>
      <c r="O1250" t="s">
        <v>157</v>
      </c>
      <c r="P1250" t="s">
        <v>234</v>
      </c>
      <c r="Q1250" t="s">
        <v>234</v>
      </c>
      <c r="R1250" t="s">
        <v>61</v>
      </c>
      <c r="S1250" t="s">
        <v>62</v>
      </c>
      <c r="T1250" t="s">
        <v>49</v>
      </c>
      <c r="U1250" t="s">
        <v>163</v>
      </c>
      <c r="V1250">
        <v>16</v>
      </c>
      <c r="W1250" t="s">
        <v>51</v>
      </c>
      <c r="X1250" t="s">
        <v>52</v>
      </c>
      <c r="Y1250" t="s">
        <v>53</v>
      </c>
      <c r="Z1250" t="s">
        <v>54</v>
      </c>
      <c r="AA1250" s="114">
        <v>42841</v>
      </c>
      <c r="AB1250" s="112">
        <v>0.65208333333333335</v>
      </c>
      <c r="AC1250" t="s">
        <v>37</v>
      </c>
      <c r="AD1250" t="s">
        <v>56</v>
      </c>
      <c r="AE1250" t="s">
        <v>41</v>
      </c>
      <c r="AF1250" t="s">
        <v>70</v>
      </c>
      <c r="AG1250" t="s">
        <v>55</v>
      </c>
      <c r="AH1250" t="s">
        <v>813</v>
      </c>
      <c r="AI1250">
        <v>7.28</v>
      </c>
      <c r="AJ1250" t="s">
        <v>2190</v>
      </c>
      <c r="AK1250">
        <v>18.010000000000002</v>
      </c>
      <c r="AL1250">
        <v>10</v>
      </c>
      <c r="AM1250" s="110" t="str">
        <f t="shared" si="19"/>
        <v>&lt; 25mph</v>
      </c>
    </row>
    <row r="1251" spans="1:39" x14ac:dyDescent="0.45">
      <c r="A1251" t="str">
        <f ca="1">1+A119</f>
        <v/>
      </c>
      <c r="B1251" t="str">
        <f>""</f>
        <v/>
      </c>
      <c r="C1251" t="s">
        <v>390</v>
      </c>
      <c r="D1251" s="114">
        <v>44144</v>
      </c>
      <c r="E1251">
        <v>2020</v>
      </c>
      <c r="F1251" s="112">
        <v>0.32569444444444451</v>
      </c>
      <c r="G1251">
        <v>34.086464999999997</v>
      </c>
      <c r="H1251">
        <v>-116.519986</v>
      </c>
      <c r="I1251" t="s">
        <v>41</v>
      </c>
      <c r="J1251" t="s">
        <v>42</v>
      </c>
      <c r="K1251" t="s">
        <v>3</v>
      </c>
      <c r="L1251" t="s">
        <v>3</v>
      </c>
      <c r="N1251" t="s">
        <v>55</v>
      </c>
      <c r="P1251" t="s">
        <v>391</v>
      </c>
      <c r="Q1251" t="s">
        <v>391</v>
      </c>
      <c r="R1251" t="s">
        <v>62</v>
      </c>
      <c r="S1251" t="s">
        <v>62</v>
      </c>
      <c r="U1251" t="s">
        <v>64</v>
      </c>
      <c r="V1251">
        <v>12</v>
      </c>
      <c r="W1251" t="s">
        <v>51</v>
      </c>
      <c r="X1251" t="s">
        <v>52</v>
      </c>
      <c r="Y1251" t="s">
        <v>53</v>
      </c>
      <c r="Z1251" t="s">
        <v>54</v>
      </c>
      <c r="AA1251" s="114">
        <v>44144</v>
      </c>
      <c r="AB1251" s="112">
        <v>0.26319444444444451</v>
      </c>
      <c r="AC1251" t="s">
        <v>86</v>
      </c>
      <c r="AD1251" t="s">
        <v>52</v>
      </c>
      <c r="AG1251" t="s">
        <v>55</v>
      </c>
      <c r="AH1251" t="s">
        <v>750</v>
      </c>
      <c r="AI1251">
        <v>6.87</v>
      </c>
      <c r="AJ1251" t="s">
        <v>2191</v>
      </c>
      <c r="AK1251">
        <v>10</v>
      </c>
      <c r="AL1251">
        <v>7</v>
      </c>
      <c r="AM1251" s="110" t="str">
        <f t="shared" si="19"/>
        <v>&lt; 25mph</v>
      </c>
    </row>
    <row r="1252" spans="1:39" x14ac:dyDescent="0.45">
      <c r="A1252" t="str">
        <f ca="1">1+A34</f>
        <v/>
      </c>
      <c r="B1252" t="str">
        <f>""</f>
        <v/>
      </c>
      <c r="C1252" t="s">
        <v>173</v>
      </c>
      <c r="D1252" s="114">
        <v>42525</v>
      </c>
      <c r="E1252">
        <v>2016</v>
      </c>
      <c r="F1252" s="112">
        <v>0.4284722222222222</v>
      </c>
      <c r="G1252">
        <v>33.594650000000001</v>
      </c>
      <c r="H1252">
        <v>-117.13871</v>
      </c>
      <c r="I1252" t="s">
        <v>41</v>
      </c>
      <c r="J1252" t="s">
        <v>42</v>
      </c>
      <c r="K1252" t="s">
        <v>4</v>
      </c>
      <c r="L1252" t="s">
        <v>4</v>
      </c>
      <c r="N1252" t="s">
        <v>55</v>
      </c>
      <c r="O1252" t="s">
        <v>56</v>
      </c>
      <c r="P1252" t="s">
        <v>174</v>
      </c>
      <c r="Q1252" t="s">
        <v>174</v>
      </c>
      <c r="R1252" t="s">
        <v>47</v>
      </c>
      <c r="S1252" t="s">
        <v>48</v>
      </c>
      <c r="T1252" t="s">
        <v>49</v>
      </c>
      <c r="U1252" t="s">
        <v>56</v>
      </c>
      <c r="V1252">
        <v>12</v>
      </c>
      <c r="W1252" t="s">
        <v>51</v>
      </c>
      <c r="X1252" t="s">
        <v>175</v>
      </c>
      <c r="Y1252" t="s">
        <v>53</v>
      </c>
      <c r="Z1252" t="s">
        <v>54</v>
      </c>
      <c r="AA1252" s="114">
        <v>42525</v>
      </c>
      <c r="AB1252" s="112">
        <v>0.4284722222222222</v>
      </c>
      <c r="AC1252" t="s">
        <v>86</v>
      </c>
      <c r="AD1252" t="s">
        <v>175</v>
      </c>
      <c r="AE1252" t="s">
        <v>56</v>
      </c>
      <c r="AF1252" t="s">
        <v>56</v>
      </c>
      <c r="AG1252" t="s">
        <v>55</v>
      </c>
      <c r="AH1252" t="s">
        <v>464</v>
      </c>
      <c r="AI1252">
        <v>7.42</v>
      </c>
      <c r="AJ1252" t="s">
        <v>2192</v>
      </c>
      <c r="AK1252">
        <v>18</v>
      </c>
      <c r="AL1252">
        <v>187</v>
      </c>
      <c r="AM1252" s="110" t="str">
        <f t="shared" si="19"/>
        <v>&lt; 25mph</v>
      </c>
    </row>
    <row r="1253" spans="1:39" x14ac:dyDescent="0.45">
      <c r="A1253" t="str">
        <f ca="1">1+A95</f>
        <v/>
      </c>
      <c r="B1253" t="str">
        <f>""</f>
        <v/>
      </c>
      <c r="C1253" t="s">
        <v>332</v>
      </c>
      <c r="D1253" s="114">
        <v>43683</v>
      </c>
      <c r="E1253">
        <v>2019</v>
      </c>
      <c r="F1253" s="112">
        <v>0.62708333333333333</v>
      </c>
      <c r="G1253">
        <v>34.391812999999999</v>
      </c>
      <c r="H1253">
        <v>-118.659631</v>
      </c>
      <c r="I1253" t="s">
        <v>41</v>
      </c>
      <c r="J1253" t="s">
        <v>42</v>
      </c>
      <c r="K1253" t="s">
        <v>4</v>
      </c>
      <c r="L1253" t="s">
        <v>4</v>
      </c>
      <c r="N1253" t="s">
        <v>43</v>
      </c>
      <c r="O1253" t="s">
        <v>333</v>
      </c>
      <c r="P1253" t="s">
        <v>334</v>
      </c>
      <c r="Q1253" t="s">
        <v>334</v>
      </c>
      <c r="R1253" t="s">
        <v>61</v>
      </c>
      <c r="S1253" t="s">
        <v>62</v>
      </c>
      <c r="T1253" t="s">
        <v>49</v>
      </c>
      <c r="U1253" t="s">
        <v>310</v>
      </c>
      <c r="V1253">
        <v>66</v>
      </c>
      <c r="W1253" t="s">
        <v>111</v>
      </c>
      <c r="X1253" t="s">
        <v>63</v>
      </c>
      <c r="Y1253" t="s">
        <v>53</v>
      </c>
      <c r="Z1253" t="s">
        <v>54</v>
      </c>
      <c r="AA1253" s="114">
        <v>43683</v>
      </c>
      <c r="AB1253" s="112">
        <v>0.53541666666666665</v>
      </c>
      <c r="AC1253" t="s">
        <v>37</v>
      </c>
      <c r="AE1253" t="s">
        <v>112</v>
      </c>
      <c r="AF1253" t="s">
        <v>70</v>
      </c>
      <c r="AG1253" t="s">
        <v>63</v>
      </c>
      <c r="AH1253" t="s">
        <v>2193</v>
      </c>
      <c r="AI1253">
        <v>7.81</v>
      </c>
      <c r="AJ1253" t="s">
        <v>2194</v>
      </c>
      <c r="AK1253">
        <v>9.7200000000000006</v>
      </c>
      <c r="AL1253">
        <v>137</v>
      </c>
      <c r="AM1253" s="110" t="str">
        <f t="shared" si="19"/>
        <v>&lt; 25mph</v>
      </c>
    </row>
    <row r="1254" spans="1:39" x14ac:dyDescent="0.45">
      <c r="A1254" t="str">
        <f ca="1">1+A38</f>
        <v/>
      </c>
      <c r="B1254" t="str">
        <f>""</f>
        <v/>
      </c>
      <c r="C1254" t="s">
        <v>183</v>
      </c>
      <c r="D1254" s="114">
        <v>42542</v>
      </c>
      <c r="E1254">
        <v>2016</v>
      </c>
      <c r="F1254" s="112">
        <v>0.90763888888888888</v>
      </c>
      <c r="G1254">
        <v>36.251508999999999</v>
      </c>
      <c r="H1254">
        <v>-118.78093200000001</v>
      </c>
      <c r="I1254" t="s">
        <v>41</v>
      </c>
      <c r="J1254" t="s">
        <v>42</v>
      </c>
      <c r="K1254" t="s">
        <v>4</v>
      </c>
      <c r="L1254" t="s">
        <v>4</v>
      </c>
      <c r="N1254" t="s">
        <v>43</v>
      </c>
      <c r="O1254" t="s">
        <v>101</v>
      </c>
      <c r="P1254" t="s">
        <v>184</v>
      </c>
      <c r="Q1254" t="s">
        <v>184</v>
      </c>
      <c r="R1254" t="s">
        <v>47</v>
      </c>
      <c r="S1254" t="s">
        <v>48</v>
      </c>
      <c r="T1254" t="s">
        <v>49</v>
      </c>
      <c r="U1254" t="s">
        <v>163</v>
      </c>
      <c r="V1254">
        <v>12</v>
      </c>
      <c r="W1254" t="s">
        <v>51</v>
      </c>
      <c r="X1254" t="s">
        <v>52</v>
      </c>
      <c r="Y1254" t="s">
        <v>53</v>
      </c>
      <c r="Z1254" t="s">
        <v>54</v>
      </c>
      <c r="AA1254" s="114">
        <v>42542</v>
      </c>
      <c r="AB1254" s="112">
        <v>0.90763888888888888</v>
      </c>
      <c r="AC1254" t="s">
        <v>37</v>
      </c>
      <c r="AD1254" t="s">
        <v>56</v>
      </c>
      <c r="AE1254" t="s">
        <v>41</v>
      </c>
      <c r="AF1254" t="s">
        <v>70</v>
      </c>
      <c r="AG1254" t="s">
        <v>55</v>
      </c>
      <c r="AH1254" t="s">
        <v>487</v>
      </c>
      <c r="AI1254">
        <v>5.1100000000000003</v>
      </c>
      <c r="AJ1254" t="s">
        <v>2195</v>
      </c>
      <c r="AK1254">
        <v>10</v>
      </c>
      <c r="AL1254">
        <v>3</v>
      </c>
      <c r="AM1254" s="110" t="str">
        <f t="shared" si="19"/>
        <v>&lt; 25mph</v>
      </c>
    </row>
    <row r="1255" spans="1:39" x14ac:dyDescent="0.45">
      <c r="A1255" t="str">
        <f ca="1">1+A17</f>
        <v/>
      </c>
      <c r="B1255" t="str">
        <f>""</f>
        <v/>
      </c>
      <c r="C1255" t="s">
        <v>120</v>
      </c>
      <c r="D1255" s="114">
        <v>42164</v>
      </c>
      <c r="E1255">
        <v>2015</v>
      </c>
      <c r="F1255" s="112">
        <v>0.24027777777777781</v>
      </c>
      <c r="G1255">
        <v>33.598571999999997</v>
      </c>
      <c r="H1255">
        <v>-117.131068</v>
      </c>
      <c r="I1255" t="s">
        <v>63</v>
      </c>
      <c r="J1255" t="s">
        <v>42</v>
      </c>
      <c r="K1255" t="s">
        <v>3</v>
      </c>
      <c r="L1255" t="s">
        <v>3</v>
      </c>
      <c r="N1255" t="s">
        <v>43</v>
      </c>
      <c r="O1255" t="s">
        <v>101</v>
      </c>
      <c r="P1255" t="s">
        <v>121</v>
      </c>
      <c r="Q1255" t="s">
        <v>122</v>
      </c>
      <c r="R1255" t="s">
        <v>47</v>
      </c>
      <c r="S1255" t="s">
        <v>48</v>
      </c>
      <c r="T1255" t="s">
        <v>49</v>
      </c>
      <c r="U1255" t="s">
        <v>56</v>
      </c>
      <c r="V1255">
        <v>33</v>
      </c>
      <c r="W1255" t="s">
        <v>51</v>
      </c>
      <c r="X1255" t="s">
        <v>52</v>
      </c>
      <c r="Y1255" t="s">
        <v>53</v>
      </c>
      <c r="Z1255" t="s">
        <v>54</v>
      </c>
      <c r="AA1255" s="114">
        <v>42164</v>
      </c>
      <c r="AB1255" s="112">
        <v>0.24027777777777781</v>
      </c>
      <c r="AC1255" t="s">
        <v>37</v>
      </c>
      <c r="AD1255" t="s">
        <v>56</v>
      </c>
      <c r="AE1255" t="s">
        <v>112</v>
      </c>
      <c r="AF1255" t="s">
        <v>70</v>
      </c>
      <c r="AG1255" t="s">
        <v>64</v>
      </c>
      <c r="AH1255" t="s">
        <v>2196</v>
      </c>
      <c r="AI1255">
        <v>7.61</v>
      </c>
      <c r="AJ1255" t="s">
        <v>2197</v>
      </c>
      <c r="AK1255">
        <v>14.16</v>
      </c>
      <c r="AL1255">
        <v>48</v>
      </c>
      <c r="AM1255" s="110" t="str">
        <f t="shared" si="19"/>
        <v>&lt; 25mph</v>
      </c>
    </row>
    <row r="1256" spans="1:39" x14ac:dyDescent="0.45">
      <c r="A1256" t="str">
        <f ca="1">1+A29</f>
        <v/>
      </c>
      <c r="B1256" t="str">
        <f>""</f>
        <v/>
      </c>
      <c r="C1256" t="s">
        <v>161</v>
      </c>
      <c r="D1256" s="114">
        <v>42485</v>
      </c>
      <c r="E1256">
        <v>2016</v>
      </c>
      <c r="F1256" s="112">
        <v>0.80208333333333337</v>
      </c>
      <c r="G1256">
        <v>36.137197999999998</v>
      </c>
      <c r="H1256">
        <v>-118.861515</v>
      </c>
      <c r="I1256" t="s">
        <v>41</v>
      </c>
      <c r="J1256" t="s">
        <v>42</v>
      </c>
      <c r="K1256" t="s">
        <v>4</v>
      </c>
      <c r="L1256" t="s">
        <v>4</v>
      </c>
      <c r="N1256" t="s">
        <v>43</v>
      </c>
      <c r="O1256" t="s">
        <v>101</v>
      </c>
      <c r="P1256" t="s">
        <v>162</v>
      </c>
      <c r="Q1256" t="s">
        <v>162</v>
      </c>
      <c r="R1256" t="s">
        <v>47</v>
      </c>
      <c r="S1256" t="s">
        <v>48</v>
      </c>
      <c r="T1256" t="s">
        <v>49</v>
      </c>
      <c r="U1256" t="s">
        <v>163</v>
      </c>
      <c r="V1256" t="s">
        <v>164</v>
      </c>
      <c r="W1256" t="s">
        <v>51</v>
      </c>
      <c r="X1256" t="s">
        <v>52</v>
      </c>
      <c r="Y1256" t="s">
        <v>53</v>
      </c>
      <c r="Z1256" t="s">
        <v>54</v>
      </c>
      <c r="AA1256" s="114">
        <v>42485</v>
      </c>
      <c r="AB1256" s="112">
        <v>0.80208333333333337</v>
      </c>
      <c r="AC1256" t="s">
        <v>86</v>
      </c>
      <c r="AD1256" t="s">
        <v>52</v>
      </c>
      <c r="AE1256" t="s">
        <v>56</v>
      </c>
      <c r="AF1256" t="s">
        <v>56</v>
      </c>
      <c r="AG1256" t="s">
        <v>55</v>
      </c>
      <c r="AH1256" t="s">
        <v>487</v>
      </c>
      <c r="AI1256">
        <v>6.51</v>
      </c>
      <c r="AJ1256" t="s">
        <v>2198</v>
      </c>
      <c r="AK1256">
        <v>8.01</v>
      </c>
      <c r="AL1256">
        <v>1</v>
      </c>
      <c r="AM1256" s="110" t="str">
        <f t="shared" si="19"/>
        <v>&lt; 25mph</v>
      </c>
    </row>
    <row r="1257" spans="1:39" x14ac:dyDescent="0.45">
      <c r="A1257" t="str">
        <f ca="1">1+A58</f>
        <v/>
      </c>
      <c r="B1257" t="str">
        <f>""</f>
        <v/>
      </c>
      <c r="C1257" t="s">
        <v>201</v>
      </c>
      <c r="D1257" s="114">
        <v>42841</v>
      </c>
      <c r="E1257">
        <v>2017</v>
      </c>
      <c r="F1257" s="112">
        <v>0.65208333333333335</v>
      </c>
      <c r="G1257">
        <v>34.455601000000001</v>
      </c>
      <c r="H1257">
        <v>-119.255719</v>
      </c>
      <c r="I1257" t="s">
        <v>41</v>
      </c>
      <c r="J1257" t="s">
        <v>42</v>
      </c>
      <c r="K1257" t="s">
        <v>4</v>
      </c>
      <c r="L1257" t="s">
        <v>4</v>
      </c>
      <c r="N1257" t="s">
        <v>43</v>
      </c>
      <c r="O1257" t="s">
        <v>157</v>
      </c>
      <c r="P1257" t="s">
        <v>234</v>
      </c>
      <c r="Q1257" t="s">
        <v>234</v>
      </c>
      <c r="R1257" t="s">
        <v>61</v>
      </c>
      <c r="S1257" t="s">
        <v>62</v>
      </c>
      <c r="T1257" t="s">
        <v>49</v>
      </c>
      <c r="U1257" t="s">
        <v>163</v>
      </c>
      <c r="V1257">
        <v>16</v>
      </c>
      <c r="W1257" t="s">
        <v>51</v>
      </c>
      <c r="X1257" t="s">
        <v>52</v>
      </c>
      <c r="Y1257" t="s">
        <v>53</v>
      </c>
      <c r="Z1257" t="s">
        <v>54</v>
      </c>
      <c r="AA1257" s="114">
        <v>42841</v>
      </c>
      <c r="AB1257" s="112">
        <v>0.65208333333333335</v>
      </c>
      <c r="AC1257" t="s">
        <v>37</v>
      </c>
      <c r="AD1257" t="s">
        <v>56</v>
      </c>
      <c r="AE1257" t="s">
        <v>41</v>
      </c>
      <c r="AF1257" t="s">
        <v>70</v>
      </c>
      <c r="AG1257" t="s">
        <v>55</v>
      </c>
      <c r="AH1257" t="s">
        <v>727</v>
      </c>
      <c r="AI1257">
        <v>3.78</v>
      </c>
      <c r="AJ1257" t="s">
        <v>2199</v>
      </c>
      <c r="AK1257">
        <v>9.51</v>
      </c>
      <c r="AL1257">
        <v>88</v>
      </c>
      <c r="AM1257" s="110" t="str">
        <f t="shared" si="19"/>
        <v>&lt; 25mph</v>
      </c>
    </row>
    <row r="1258" spans="1:39" x14ac:dyDescent="0.45">
      <c r="A1258" t="str">
        <f ca="1">1+A140</f>
        <v/>
      </c>
      <c r="B1258" t="s">
        <v>423</v>
      </c>
      <c r="D1258" s="114">
        <v>43674</v>
      </c>
      <c r="E1258">
        <v>2019</v>
      </c>
      <c r="F1258" s="112">
        <v>0.58333333333333337</v>
      </c>
      <c r="G1258">
        <v>33.997528000000003</v>
      </c>
      <c r="H1258">
        <v>-117.769766</v>
      </c>
      <c r="I1258" t="s">
        <v>41</v>
      </c>
      <c r="J1258" t="s">
        <v>42</v>
      </c>
      <c r="K1258" t="s">
        <v>6</v>
      </c>
      <c r="M1258" t="s">
        <v>6</v>
      </c>
      <c r="N1258" t="s">
        <v>43</v>
      </c>
      <c r="O1258" t="s">
        <v>424</v>
      </c>
      <c r="AC1258" t="s">
        <v>37</v>
      </c>
      <c r="AE1258" t="s">
        <v>425</v>
      </c>
      <c r="AG1258" t="s">
        <v>331</v>
      </c>
      <c r="AH1258" t="s">
        <v>559</v>
      </c>
      <c r="AI1258">
        <v>4.58</v>
      </c>
      <c r="AJ1258" t="s">
        <v>2200</v>
      </c>
      <c r="AK1258">
        <v>21</v>
      </c>
      <c r="AL1258">
        <v>76</v>
      </c>
      <c r="AM1258" s="110" t="str">
        <f t="shared" si="19"/>
        <v>&lt; 25mph</v>
      </c>
    </row>
    <row r="1259" spans="1:39" x14ac:dyDescent="0.45">
      <c r="A1259" t="str">
        <f ca="1">1+A22</f>
        <v/>
      </c>
      <c r="B1259" t="str">
        <f>""</f>
        <v/>
      </c>
      <c r="C1259" t="s">
        <v>138</v>
      </c>
      <c r="D1259" s="114">
        <v>42250</v>
      </c>
      <c r="E1259">
        <v>2015</v>
      </c>
      <c r="F1259" s="112">
        <v>0.70833333333333337</v>
      </c>
      <c r="G1259">
        <v>36.893599999999999</v>
      </c>
      <c r="H1259">
        <v>-119.4571</v>
      </c>
      <c r="I1259" t="s">
        <v>41</v>
      </c>
      <c r="J1259" t="s">
        <v>42</v>
      </c>
      <c r="K1259" t="s">
        <v>5</v>
      </c>
      <c r="L1259" t="s">
        <v>5</v>
      </c>
      <c r="N1259" t="s">
        <v>43</v>
      </c>
      <c r="O1259" t="s">
        <v>101</v>
      </c>
      <c r="P1259" t="s">
        <v>139</v>
      </c>
      <c r="Q1259" t="s">
        <v>140</v>
      </c>
      <c r="R1259" t="s">
        <v>47</v>
      </c>
      <c r="S1259" t="s">
        <v>48</v>
      </c>
      <c r="T1259" t="s">
        <v>49</v>
      </c>
      <c r="U1259" t="s">
        <v>56</v>
      </c>
      <c r="V1259">
        <v>220</v>
      </c>
      <c r="W1259" t="s">
        <v>111</v>
      </c>
      <c r="X1259" t="s">
        <v>52</v>
      </c>
      <c r="Y1259" t="s">
        <v>53</v>
      </c>
      <c r="Z1259" t="s">
        <v>54</v>
      </c>
      <c r="AA1259" s="114">
        <v>42250</v>
      </c>
      <c r="AB1259" s="112">
        <v>0.67708333333333337</v>
      </c>
      <c r="AC1259" t="s">
        <v>37</v>
      </c>
      <c r="AD1259" t="s">
        <v>56</v>
      </c>
      <c r="AE1259" t="s">
        <v>141</v>
      </c>
      <c r="AF1259" t="s">
        <v>70</v>
      </c>
      <c r="AG1259" t="s">
        <v>64</v>
      </c>
      <c r="AH1259" t="s">
        <v>473</v>
      </c>
      <c r="AI1259">
        <v>1.24</v>
      </c>
      <c r="AJ1259" t="s">
        <v>2201</v>
      </c>
      <c r="AK1259">
        <v>7</v>
      </c>
      <c r="AL1259">
        <v>1</v>
      </c>
      <c r="AM1259" s="110" t="str">
        <f t="shared" si="19"/>
        <v>&lt; 25mph</v>
      </c>
    </row>
    <row r="1260" spans="1:39" x14ac:dyDescent="0.45">
      <c r="A1260" t="str">
        <f ca="1">1+A68</f>
        <v/>
      </c>
      <c r="B1260" t="str">
        <f>""</f>
        <v/>
      </c>
      <c r="C1260" t="s">
        <v>259</v>
      </c>
      <c r="D1260" s="114">
        <v>42918</v>
      </c>
      <c r="E1260">
        <v>2017</v>
      </c>
      <c r="F1260" s="112">
        <v>0.35</v>
      </c>
      <c r="G1260">
        <v>34.080440000000003</v>
      </c>
      <c r="H1260">
        <v>-117.855153</v>
      </c>
      <c r="I1260" t="s">
        <v>41</v>
      </c>
      <c r="J1260" t="s">
        <v>42</v>
      </c>
      <c r="K1260" t="s">
        <v>3</v>
      </c>
      <c r="L1260" t="s">
        <v>3</v>
      </c>
      <c r="N1260" t="s">
        <v>43</v>
      </c>
      <c r="O1260" t="s">
        <v>157</v>
      </c>
      <c r="P1260" t="s">
        <v>260</v>
      </c>
      <c r="Q1260" t="s">
        <v>261</v>
      </c>
      <c r="R1260" t="s">
        <v>69</v>
      </c>
      <c r="S1260" t="s">
        <v>48</v>
      </c>
      <c r="T1260" t="s">
        <v>49</v>
      </c>
      <c r="U1260" t="s">
        <v>56</v>
      </c>
      <c r="V1260">
        <v>16</v>
      </c>
      <c r="W1260" t="s">
        <v>51</v>
      </c>
      <c r="X1260" t="s">
        <v>52</v>
      </c>
      <c r="Y1260" t="s">
        <v>53</v>
      </c>
      <c r="Z1260" t="s">
        <v>54</v>
      </c>
      <c r="AA1260" s="114">
        <v>42918</v>
      </c>
      <c r="AB1260" s="112">
        <v>0.35</v>
      </c>
      <c r="AC1260" t="s">
        <v>37</v>
      </c>
      <c r="AD1260" t="s">
        <v>56</v>
      </c>
      <c r="AE1260" t="s">
        <v>112</v>
      </c>
      <c r="AF1260" t="s">
        <v>70</v>
      </c>
      <c r="AG1260" t="s">
        <v>55</v>
      </c>
      <c r="AH1260" t="s">
        <v>1265</v>
      </c>
      <c r="AI1260">
        <v>7.93</v>
      </c>
      <c r="AJ1260" t="s">
        <v>2202</v>
      </c>
      <c r="AK1260">
        <v>17</v>
      </c>
      <c r="AL1260">
        <v>73</v>
      </c>
      <c r="AM1260" s="110" t="str">
        <f t="shared" si="19"/>
        <v>&lt; 25mph</v>
      </c>
    </row>
    <row r="1261" spans="1:39" x14ac:dyDescent="0.45">
      <c r="A1261">
        <f>1+A139</f>
        <v>10002</v>
      </c>
      <c r="B1261" t="s">
        <v>422</v>
      </c>
      <c r="D1261" s="114">
        <v>43412</v>
      </c>
      <c r="E1261">
        <v>2018</v>
      </c>
      <c r="F1261" s="112">
        <v>0.6</v>
      </c>
      <c r="G1261">
        <v>34.234999999999999</v>
      </c>
      <c r="H1261">
        <v>-118.70128</v>
      </c>
      <c r="I1261" t="s">
        <v>41</v>
      </c>
      <c r="J1261" t="s">
        <v>42</v>
      </c>
      <c r="K1261" t="s">
        <v>9</v>
      </c>
      <c r="M1261" t="s">
        <v>9</v>
      </c>
      <c r="N1261" t="s">
        <v>43</v>
      </c>
      <c r="O1261" t="s">
        <v>412</v>
      </c>
      <c r="AG1261" t="s">
        <v>331</v>
      </c>
      <c r="AH1261" t="s">
        <v>672</v>
      </c>
      <c r="AI1261">
        <v>3.51</v>
      </c>
      <c r="AJ1261" t="s">
        <v>2203</v>
      </c>
      <c r="AK1261">
        <v>13</v>
      </c>
      <c r="AL1261">
        <v>73</v>
      </c>
      <c r="AM1261" s="110" t="str">
        <f t="shared" si="19"/>
        <v>&lt; 25mph</v>
      </c>
    </row>
    <row r="1262" spans="1:39" x14ac:dyDescent="0.45">
      <c r="A1262" t="str">
        <f ca="1">1+A77</f>
        <v/>
      </c>
      <c r="B1262" t="str">
        <f>""</f>
        <v/>
      </c>
      <c r="C1262" t="s">
        <v>159</v>
      </c>
      <c r="D1262" s="114">
        <v>43253</v>
      </c>
      <c r="E1262">
        <v>2018</v>
      </c>
      <c r="F1262" s="112">
        <v>0.44513888888888892</v>
      </c>
      <c r="G1262">
        <v>35.893067000000002</v>
      </c>
      <c r="H1262">
        <v>-118.920705</v>
      </c>
      <c r="I1262" t="s">
        <v>41</v>
      </c>
      <c r="J1262" t="s">
        <v>42</v>
      </c>
      <c r="K1262" t="s">
        <v>4</v>
      </c>
      <c r="L1262" t="s">
        <v>4</v>
      </c>
      <c r="N1262" t="s">
        <v>43</v>
      </c>
      <c r="O1262" t="s">
        <v>279</v>
      </c>
      <c r="P1262" t="s">
        <v>280</v>
      </c>
      <c r="Q1262" t="s">
        <v>281</v>
      </c>
      <c r="R1262" t="s">
        <v>47</v>
      </c>
      <c r="S1262" t="s">
        <v>48</v>
      </c>
      <c r="T1262" t="s">
        <v>49</v>
      </c>
      <c r="U1262" t="s">
        <v>56</v>
      </c>
      <c r="V1262">
        <v>12</v>
      </c>
      <c r="W1262" t="s">
        <v>51</v>
      </c>
      <c r="X1262" t="s">
        <v>52</v>
      </c>
      <c r="Y1262" t="s">
        <v>53</v>
      </c>
      <c r="Z1262" t="s">
        <v>54</v>
      </c>
      <c r="AA1262" s="114">
        <v>43253</v>
      </c>
      <c r="AB1262" s="112">
        <v>0.46666666666666667</v>
      </c>
      <c r="AC1262" t="s">
        <v>37</v>
      </c>
      <c r="AD1262" t="s">
        <v>56</v>
      </c>
      <c r="AE1262" t="s">
        <v>112</v>
      </c>
      <c r="AF1262" t="s">
        <v>70</v>
      </c>
      <c r="AG1262" t="s">
        <v>55</v>
      </c>
      <c r="AH1262" t="s">
        <v>485</v>
      </c>
      <c r="AI1262">
        <v>0.32</v>
      </c>
      <c r="AJ1262" t="s">
        <v>2204</v>
      </c>
      <c r="AK1262">
        <v>14.99</v>
      </c>
      <c r="AL1262">
        <v>1</v>
      </c>
      <c r="AM1262" s="110" t="str">
        <f t="shared" si="19"/>
        <v>&lt; 25mph</v>
      </c>
    </row>
    <row r="1263" spans="1:39" x14ac:dyDescent="0.45">
      <c r="A1263" t="str">
        <f ca="1">1+A13</f>
        <v/>
      </c>
      <c r="B1263" t="str">
        <f>""</f>
        <v/>
      </c>
      <c r="C1263" t="s">
        <v>107</v>
      </c>
      <c r="D1263" s="114">
        <v>42153</v>
      </c>
      <c r="E1263">
        <v>2015</v>
      </c>
      <c r="F1263" s="112">
        <v>0.31180555555555561</v>
      </c>
      <c r="G1263">
        <v>36.386960999999999</v>
      </c>
      <c r="H1263">
        <v>-118.95355499999999</v>
      </c>
      <c r="I1263" t="s">
        <v>41</v>
      </c>
      <c r="J1263" t="s">
        <v>42</v>
      </c>
      <c r="K1263" t="s">
        <v>3</v>
      </c>
      <c r="L1263" t="s">
        <v>3</v>
      </c>
      <c r="N1263" t="s">
        <v>43</v>
      </c>
      <c r="O1263" t="s">
        <v>108</v>
      </c>
      <c r="P1263" t="s">
        <v>109</v>
      </c>
      <c r="Q1263" t="s">
        <v>110</v>
      </c>
      <c r="R1263" t="s">
        <v>47</v>
      </c>
      <c r="S1263" t="s">
        <v>48</v>
      </c>
      <c r="T1263" t="s">
        <v>49</v>
      </c>
      <c r="U1263" t="s">
        <v>56</v>
      </c>
      <c r="V1263">
        <v>66</v>
      </c>
      <c r="W1263" t="s">
        <v>111</v>
      </c>
      <c r="X1263" t="s">
        <v>52</v>
      </c>
      <c r="Y1263" t="s">
        <v>53</v>
      </c>
      <c r="Z1263" t="s">
        <v>54</v>
      </c>
      <c r="AA1263" s="114">
        <v>42153</v>
      </c>
      <c r="AB1263" s="112">
        <v>0.31180555555555561</v>
      </c>
      <c r="AC1263" t="s">
        <v>37</v>
      </c>
      <c r="AD1263" t="s">
        <v>56</v>
      </c>
      <c r="AE1263" t="s">
        <v>112</v>
      </c>
      <c r="AF1263" t="s">
        <v>70</v>
      </c>
      <c r="AG1263" t="s">
        <v>64</v>
      </c>
      <c r="AH1263" t="s">
        <v>459</v>
      </c>
      <c r="AI1263">
        <v>5.17</v>
      </c>
      <c r="AJ1263" t="s">
        <v>2205</v>
      </c>
      <c r="AK1263">
        <v>3</v>
      </c>
      <c r="AL1263">
        <v>9</v>
      </c>
      <c r="AM1263" s="110" t="str">
        <f t="shared" si="19"/>
        <v>&lt; 25mph</v>
      </c>
    </row>
    <row r="1264" spans="1:39" x14ac:dyDescent="0.45">
      <c r="A1264" t="str">
        <f ca="1">1+A62</f>
        <v/>
      </c>
      <c r="B1264" t="str">
        <f>""</f>
        <v/>
      </c>
      <c r="C1264" t="s">
        <v>242</v>
      </c>
      <c r="D1264" s="114">
        <v>42875</v>
      </c>
      <c r="E1264">
        <v>2017</v>
      </c>
      <c r="F1264" s="112">
        <v>0.72777777777777775</v>
      </c>
      <c r="G1264">
        <v>33.706786999999998</v>
      </c>
      <c r="H1264">
        <v>-117.13882099999999</v>
      </c>
      <c r="I1264" t="s">
        <v>41</v>
      </c>
      <c r="J1264" t="s">
        <v>42</v>
      </c>
      <c r="K1264" t="s">
        <v>3</v>
      </c>
      <c r="L1264" t="s">
        <v>3</v>
      </c>
      <c r="N1264" t="s">
        <v>43</v>
      </c>
      <c r="O1264" t="s">
        <v>143</v>
      </c>
      <c r="P1264" t="s">
        <v>243</v>
      </c>
      <c r="Q1264" t="s">
        <v>243</v>
      </c>
      <c r="R1264" t="s">
        <v>47</v>
      </c>
      <c r="S1264" t="s">
        <v>75</v>
      </c>
      <c r="T1264" t="s">
        <v>49</v>
      </c>
      <c r="U1264" t="s">
        <v>56</v>
      </c>
      <c r="V1264">
        <v>12</v>
      </c>
      <c r="W1264" t="s">
        <v>51</v>
      </c>
      <c r="X1264" t="s">
        <v>52</v>
      </c>
      <c r="Y1264" t="s">
        <v>53</v>
      </c>
      <c r="Z1264" t="s">
        <v>54</v>
      </c>
      <c r="AA1264" s="114">
        <v>42875</v>
      </c>
      <c r="AB1264" s="112">
        <v>0.72777777777777775</v>
      </c>
      <c r="AC1264" t="s">
        <v>37</v>
      </c>
      <c r="AD1264" t="s">
        <v>56</v>
      </c>
      <c r="AE1264" t="s">
        <v>141</v>
      </c>
      <c r="AF1264" t="s">
        <v>70</v>
      </c>
      <c r="AG1264" t="s">
        <v>55</v>
      </c>
      <c r="AH1264" t="s">
        <v>542</v>
      </c>
      <c r="AI1264">
        <v>4.82</v>
      </c>
      <c r="AJ1264" t="s">
        <v>2206</v>
      </c>
      <c r="AK1264">
        <v>11.01</v>
      </c>
      <c r="AL1264">
        <v>36</v>
      </c>
      <c r="AM1264" s="110" t="str">
        <f t="shared" si="19"/>
        <v>&lt; 25mph</v>
      </c>
    </row>
    <row r="1265" spans="1:39" x14ac:dyDescent="0.45">
      <c r="A1265" t="str">
        <f ca="1">1+A76</f>
        <v/>
      </c>
      <c r="B1265" t="str">
        <f>""</f>
        <v/>
      </c>
      <c r="C1265" t="s">
        <v>277</v>
      </c>
      <c r="D1265" s="114">
        <v>43052</v>
      </c>
      <c r="E1265">
        <v>2017</v>
      </c>
      <c r="F1265" s="112">
        <v>0.5756944444444444</v>
      </c>
      <c r="G1265">
        <v>33.739097999999998</v>
      </c>
      <c r="H1265">
        <v>-117.27778000000001</v>
      </c>
      <c r="I1265" t="s">
        <v>41</v>
      </c>
      <c r="J1265" t="s">
        <v>42</v>
      </c>
      <c r="K1265" t="s">
        <v>3</v>
      </c>
      <c r="L1265" t="s">
        <v>3</v>
      </c>
      <c r="N1265" t="s">
        <v>55</v>
      </c>
      <c r="O1265" t="s">
        <v>56</v>
      </c>
      <c r="P1265" t="s">
        <v>278</v>
      </c>
      <c r="Q1265" t="s">
        <v>278</v>
      </c>
      <c r="R1265" t="s">
        <v>61</v>
      </c>
      <c r="S1265" t="s">
        <v>62</v>
      </c>
      <c r="T1265" t="s">
        <v>49</v>
      </c>
      <c r="U1265" t="s">
        <v>153</v>
      </c>
      <c r="V1265">
        <v>12</v>
      </c>
      <c r="W1265" t="s">
        <v>51</v>
      </c>
      <c r="X1265" t="s">
        <v>52</v>
      </c>
      <c r="Y1265" t="s">
        <v>53</v>
      </c>
      <c r="Z1265" t="s">
        <v>54</v>
      </c>
      <c r="AA1265" s="114">
        <v>43052</v>
      </c>
      <c r="AB1265" s="112">
        <v>0.5756944444444444</v>
      </c>
      <c r="AC1265" t="s">
        <v>86</v>
      </c>
      <c r="AD1265" t="s">
        <v>87</v>
      </c>
      <c r="AE1265" t="s">
        <v>56</v>
      </c>
      <c r="AF1265" t="s">
        <v>56</v>
      </c>
      <c r="AG1265" t="s">
        <v>55</v>
      </c>
      <c r="AH1265" t="s">
        <v>689</v>
      </c>
      <c r="AI1265">
        <v>6.78</v>
      </c>
      <c r="AJ1265" t="s">
        <v>2207</v>
      </c>
      <c r="AK1265">
        <v>25.21</v>
      </c>
      <c r="AL1265">
        <v>66</v>
      </c>
      <c r="AM1265" s="110" t="str">
        <f t="shared" si="19"/>
        <v>25-40mph</v>
      </c>
    </row>
    <row r="1266" spans="1:39" x14ac:dyDescent="0.45">
      <c r="A1266" t="str">
        <f ca="1">1+A137</f>
        <v/>
      </c>
      <c r="B1266" t="s">
        <v>419</v>
      </c>
      <c r="D1266" s="114">
        <v>43076</v>
      </c>
      <c r="E1266">
        <v>2017</v>
      </c>
      <c r="F1266" s="112">
        <v>0.54166666666666663</v>
      </c>
      <c r="G1266">
        <v>33.592570000000002</v>
      </c>
      <c r="H1266">
        <v>-117.14979</v>
      </c>
      <c r="I1266" t="s">
        <v>41</v>
      </c>
      <c r="J1266" t="s">
        <v>42</v>
      </c>
      <c r="K1266" t="s">
        <v>7</v>
      </c>
      <c r="M1266" t="s">
        <v>7</v>
      </c>
      <c r="N1266" t="s">
        <v>43</v>
      </c>
      <c r="O1266" t="s">
        <v>420</v>
      </c>
      <c r="AG1266" t="s">
        <v>331</v>
      </c>
      <c r="AH1266" t="s">
        <v>2208</v>
      </c>
      <c r="AI1266">
        <v>7.85</v>
      </c>
      <c r="AJ1266" t="s">
        <v>2209</v>
      </c>
      <c r="AK1266">
        <v>16.440000000000001</v>
      </c>
      <c r="AL1266">
        <v>190</v>
      </c>
      <c r="AM1266" s="110" t="str">
        <f t="shared" si="19"/>
        <v>&lt; 25mph</v>
      </c>
    </row>
    <row r="1267" spans="1:39" x14ac:dyDescent="0.45">
      <c r="A1267" t="str">
        <f ca="1">1+A67</f>
        <v/>
      </c>
      <c r="B1267" t="str">
        <f>""</f>
        <v/>
      </c>
      <c r="C1267" t="s">
        <v>255</v>
      </c>
      <c r="D1267" s="114">
        <v>42905</v>
      </c>
      <c r="E1267">
        <v>2017</v>
      </c>
      <c r="F1267" s="112">
        <v>0.79861111111111116</v>
      </c>
      <c r="G1267">
        <v>34.443441</v>
      </c>
      <c r="H1267">
        <v>-118.201604</v>
      </c>
      <c r="I1267" t="s">
        <v>41</v>
      </c>
      <c r="J1267" t="s">
        <v>42</v>
      </c>
      <c r="K1267" t="s">
        <v>3</v>
      </c>
      <c r="L1267" t="s">
        <v>3</v>
      </c>
      <c r="N1267" t="s">
        <v>256</v>
      </c>
      <c r="O1267" t="s">
        <v>56</v>
      </c>
      <c r="P1267" t="s">
        <v>257</v>
      </c>
      <c r="Q1267" t="s">
        <v>258</v>
      </c>
      <c r="R1267" t="s">
        <v>61</v>
      </c>
      <c r="S1267" t="s">
        <v>62</v>
      </c>
      <c r="T1267" t="s">
        <v>49</v>
      </c>
      <c r="U1267" t="s">
        <v>56</v>
      </c>
      <c r="V1267">
        <v>33</v>
      </c>
      <c r="W1267" t="s">
        <v>51</v>
      </c>
      <c r="X1267" t="s">
        <v>175</v>
      </c>
      <c r="Y1267" t="s">
        <v>53</v>
      </c>
      <c r="Z1267" t="s">
        <v>54</v>
      </c>
      <c r="AA1267" s="114">
        <v>42905</v>
      </c>
      <c r="AB1267" s="112">
        <v>0.86111111111111116</v>
      </c>
      <c r="AC1267" t="s">
        <v>86</v>
      </c>
      <c r="AD1267" t="s">
        <v>175</v>
      </c>
      <c r="AE1267" t="s">
        <v>56</v>
      </c>
      <c r="AF1267" t="s">
        <v>56</v>
      </c>
      <c r="AG1267" t="s">
        <v>55</v>
      </c>
      <c r="AH1267" t="s">
        <v>696</v>
      </c>
      <c r="AI1267">
        <v>5.04</v>
      </c>
      <c r="AJ1267" t="s">
        <v>2210</v>
      </c>
      <c r="AK1267">
        <v>19.059999999999999</v>
      </c>
      <c r="AL1267">
        <v>27</v>
      </c>
      <c r="AM1267" s="110" t="str">
        <f t="shared" si="19"/>
        <v>&lt; 25mph</v>
      </c>
    </row>
    <row r="1268" spans="1:39" x14ac:dyDescent="0.45">
      <c r="A1268" t="str">
        <f ca="1">1+A4</f>
        <v/>
      </c>
      <c r="B1268" t="str">
        <f>""</f>
        <v/>
      </c>
      <c r="C1268" t="s">
        <v>71</v>
      </c>
      <c r="D1268" s="114">
        <v>42111</v>
      </c>
      <c r="E1268">
        <v>2015</v>
      </c>
      <c r="F1268" s="112">
        <v>0.36180555555555549</v>
      </c>
      <c r="G1268">
        <v>33.639702999999997</v>
      </c>
      <c r="H1268">
        <v>-116.900997</v>
      </c>
      <c r="I1268" t="s">
        <v>41</v>
      </c>
      <c r="J1268" t="s">
        <v>42</v>
      </c>
      <c r="K1268" t="s">
        <v>3</v>
      </c>
      <c r="L1268" t="s">
        <v>3</v>
      </c>
      <c r="N1268" t="s">
        <v>43</v>
      </c>
      <c r="O1268" t="s">
        <v>72</v>
      </c>
      <c r="P1268" t="s">
        <v>73</v>
      </c>
      <c r="Q1268" t="s">
        <v>74</v>
      </c>
      <c r="R1268" t="s">
        <v>61</v>
      </c>
      <c r="S1268" t="s">
        <v>62</v>
      </c>
      <c r="T1268" t="s">
        <v>49</v>
      </c>
      <c r="U1268" t="s">
        <v>56</v>
      </c>
      <c r="V1268">
        <v>12</v>
      </c>
      <c r="W1268" t="s">
        <v>51</v>
      </c>
      <c r="X1268" t="s">
        <v>63</v>
      </c>
      <c r="Y1268" t="s">
        <v>53</v>
      </c>
      <c r="Z1268" t="s">
        <v>75</v>
      </c>
      <c r="AA1268" t="s">
        <v>76</v>
      </c>
      <c r="AB1268" t="s">
        <v>56</v>
      </c>
      <c r="AC1268" t="s">
        <v>63</v>
      </c>
      <c r="AD1268" t="s">
        <v>56</v>
      </c>
      <c r="AE1268" t="s">
        <v>56</v>
      </c>
      <c r="AF1268" t="s">
        <v>56</v>
      </c>
      <c r="AG1268" t="s">
        <v>55</v>
      </c>
      <c r="AH1268" t="s">
        <v>791</v>
      </c>
      <c r="AI1268">
        <v>3.23</v>
      </c>
      <c r="AJ1268" t="s">
        <v>2211</v>
      </c>
      <c r="AK1268">
        <v>8.01</v>
      </c>
      <c r="AL1268">
        <v>15</v>
      </c>
      <c r="AM1268" s="110" t="str">
        <f t="shared" si="19"/>
        <v>&lt; 25mph</v>
      </c>
    </row>
    <row r="1269" spans="1:39" x14ac:dyDescent="0.45">
      <c r="A1269" t="str">
        <f ca="1">1+A16</f>
        <v/>
      </c>
      <c r="B1269" t="str">
        <f>""</f>
        <v/>
      </c>
      <c r="C1269" t="s">
        <v>117</v>
      </c>
      <c r="D1269" s="114">
        <v>42161</v>
      </c>
      <c r="E1269">
        <v>2015</v>
      </c>
      <c r="F1269" s="112">
        <v>0.41666666666666669</v>
      </c>
      <c r="G1269">
        <v>34.404333000000001</v>
      </c>
      <c r="H1269">
        <v>-118.423417</v>
      </c>
      <c r="I1269" t="s">
        <v>41</v>
      </c>
      <c r="J1269" t="s">
        <v>42</v>
      </c>
      <c r="K1269" t="s">
        <v>3</v>
      </c>
      <c r="L1269" t="s">
        <v>3</v>
      </c>
      <c r="N1269" t="s">
        <v>43</v>
      </c>
      <c r="O1269" t="s">
        <v>66</v>
      </c>
      <c r="P1269" t="s">
        <v>118</v>
      </c>
      <c r="Q1269" t="s">
        <v>119</v>
      </c>
      <c r="R1269" t="s">
        <v>61</v>
      </c>
      <c r="S1269" t="s">
        <v>62</v>
      </c>
      <c r="T1269" t="s">
        <v>49</v>
      </c>
      <c r="U1269" t="s">
        <v>50</v>
      </c>
      <c r="V1269">
        <v>16</v>
      </c>
      <c r="W1269" t="s">
        <v>51</v>
      </c>
      <c r="X1269" t="s">
        <v>63</v>
      </c>
      <c r="Y1269" t="s">
        <v>53</v>
      </c>
      <c r="Z1269" t="s">
        <v>54</v>
      </c>
      <c r="AA1269" s="114">
        <v>42161</v>
      </c>
      <c r="AB1269" s="112">
        <v>0.42569444444444438</v>
      </c>
      <c r="AC1269" t="s">
        <v>37</v>
      </c>
      <c r="AD1269" t="s">
        <v>56</v>
      </c>
      <c r="AE1269" t="s">
        <v>112</v>
      </c>
      <c r="AF1269" t="s">
        <v>70</v>
      </c>
      <c r="AG1269" t="s">
        <v>64</v>
      </c>
      <c r="AH1269" t="s">
        <v>455</v>
      </c>
      <c r="AI1269">
        <v>3.54</v>
      </c>
      <c r="AJ1269" t="s">
        <v>2212</v>
      </c>
      <c r="AK1269">
        <v>20</v>
      </c>
      <c r="AL1269">
        <v>36</v>
      </c>
      <c r="AM1269" s="110" t="str">
        <f t="shared" si="19"/>
        <v>&lt; 25mph</v>
      </c>
    </row>
    <row r="1270" spans="1:39" x14ac:dyDescent="0.45">
      <c r="A1270" t="str">
        <f ca="1">1+A102</f>
        <v/>
      </c>
      <c r="B1270" t="str">
        <f>""</f>
        <v/>
      </c>
      <c r="C1270" t="s">
        <v>349</v>
      </c>
      <c r="D1270" s="114">
        <v>43727</v>
      </c>
      <c r="E1270">
        <v>2019</v>
      </c>
      <c r="F1270" s="112">
        <v>0.63611111111111107</v>
      </c>
      <c r="G1270">
        <v>33.519466000000001</v>
      </c>
      <c r="H1270">
        <v>-117.296083</v>
      </c>
      <c r="I1270" t="s">
        <v>63</v>
      </c>
      <c r="J1270" t="s">
        <v>42</v>
      </c>
      <c r="K1270" t="s">
        <v>4</v>
      </c>
      <c r="L1270" t="s">
        <v>4</v>
      </c>
      <c r="N1270" t="s">
        <v>43</v>
      </c>
      <c r="O1270" t="s">
        <v>350</v>
      </c>
      <c r="P1270" t="s">
        <v>351</v>
      </c>
      <c r="Q1270" t="s">
        <v>351</v>
      </c>
      <c r="R1270" t="s">
        <v>61</v>
      </c>
      <c r="S1270" t="s">
        <v>62</v>
      </c>
      <c r="T1270" t="s">
        <v>49</v>
      </c>
      <c r="U1270" t="s">
        <v>64</v>
      </c>
      <c r="V1270">
        <v>33</v>
      </c>
      <c r="W1270" t="s">
        <v>51</v>
      </c>
      <c r="X1270" t="s">
        <v>52</v>
      </c>
      <c r="Y1270" t="s">
        <v>53</v>
      </c>
      <c r="Z1270" t="s">
        <v>54</v>
      </c>
      <c r="AA1270" s="114">
        <v>43727</v>
      </c>
      <c r="AB1270" s="112">
        <v>0.63611111111111107</v>
      </c>
      <c r="AC1270" t="s">
        <v>37</v>
      </c>
      <c r="AE1270" t="s">
        <v>141</v>
      </c>
      <c r="AF1270" t="s">
        <v>70</v>
      </c>
      <c r="AG1270" t="s">
        <v>63</v>
      </c>
      <c r="AH1270" t="s">
        <v>464</v>
      </c>
      <c r="AI1270">
        <v>3.86</v>
      </c>
      <c r="AJ1270" t="s">
        <v>2213</v>
      </c>
      <c r="AK1270">
        <v>11.01</v>
      </c>
      <c r="AL1270">
        <v>23</v>
      </c>
      <c r="AM1270" s="110" t="str">
        <f t="shared" si="19"/>
        <v>&lt; 25mph</v>
      </c>
    </row>
    <row r="1271" spans="1:39" x14ac:dyDescent="0.45">
      <c r="A1271" t="str">
        <f ca="1">1+A115</f>
        <v/>
      </c>
      <c r="B1271" t="str">
        <f>""</f>
        <v/>
      </c>
      <c r="C1271" t="s">
        <v>380</v>
      </c>
      <c r="D1271" s="114">
        <v>44037</v>
      </c>
      <c r="E1271">
        <v>2020</v>
      </c>
      <c r="F1271" s="112">
        <v>0.55000000000000004</v>
      </c>
      <c r="G1271">
        <v>35.634526000000001</v>
      </c>
      <c r="H1271">
        <v>-118.387573</v>
      </c>
      <c r="I1271" t="s">
        <v>41</v>
      </c>
      <c r="J1271" t="s">
        <v>42</v>
      </c>
      <c r="K1271" t="s">
        <v>3</v>
      </c>
      <c r="L1271" t="s">
        <v>3</v>
      </c>
      <c r="N1271" t="s">
        <v>43</v>
      </c>
      <c r="O1271" t="s">
        <v>179</v>
      </c>
      <c r="P1271" t="s">
        <v>381</v>
      </c>
      <c r="Q1271" t="s">
        <v>381</v>
      </c>
      <c r="R1271" t="s">
        <v>62</v>
      </c>
      <c r="S1271" t="s">
        <v>62</v>
      </c>
      <c r="T1271" t="s">
        <v>49</v>
      </c>
      <c r="U1271" t="s">
        <v>153</v>
      </c>
      <c r="V1271">
        <v>12</v>
      </c>
      <c r="W1271" t="s">
        <v>51</v>
      </c>
      <c r="X1271" t="s">
        <v>52</v>
      </c>
      <c r="Y1271" t="s">
        <v>53</v>
      </c>
      <c r="Z1271" t="s">
        <v>75</v>
      </c>
      <c r="AC1271" t="s">
        <v>37</v>
      </c>
      <c r="AE1271" t="s">
        <v>112</v>
      </c>
      <c r="AF1271" t="s">
        <v>70</v>
      </c>
      <c r="AG1271" t="s">
        <v>321</v>
      </c>
      <c r="AH1271" t="s">
        <v>547</v>
      </c>
      <c r="AI1271">
        <v>1.86</v>
      </c>
      <c r="AJ1271" t="s">
        <v>2214</v>
      </c>
      <c r="AK1271">
        <v>31</v>
      </c>
      <c r="AL1271">
        <v>58</v>
      </c>
      <c r="AM1271" s="110" t="str">
        <f t="shared" si="19"/>
        <v>25-40mph</v>
      </c>
    </row>
    <row r="1272" spans="1:39" x14ac:dyDescent="0.45">
      <c r="A1272" t="str">
        <f ca="1">1+A66</f>
        <v/>
      </c>
      <c r="B1272" t="str">
        <f>""</f>
        <v/>
      </c>
      <c r="C1272" t="s">
        <v>252</v>
      </c>
      <c r="D1272" s="114">
        <v>42900</v>
      </c>
      <c r="E1272">
        <v>2017</v>
      </c>
      <c r="F1272" s="112">
        <v>0.64722222222222225</v>
      </c>
      <c r="G1272">
        <v>34.411816000000002</v>
      </c>
      <c r="H1272">
        <v>-117.59245900000001</v>
      </c>
      <c r="I1272" t="s">
        <v>41</v>
      </c>
      <c r="J1272" t="s">
        <v>42</v>
      </c>
      <c r="K1272" t="s">
        <v>3</v>
      </c>
      <c r="L1272" t="s">
        <v>3</v>
      </c>
      <c r="N1272" t="s">
        <v>43</v>
      </c>
      <c r="O1272" t="s">
        <v>253</v>
      </c>
      <c r="P1272" t="s">
        <v>254</v>
      </c>
      <c r="Q1272" t="s">
        <v>254</v>
      </c>
      <c r="R1272" t="s">
        <v>47</v>
      </c>
      <c r="S1272" t="s">
        <v>48</v>
      </c>
      <c r="T1272" t="s">
        <v>49</v>
      </c>
      <c r="U1272" t="s">
        <v>153</v>
      </c>
      <c r="V1272">
        <v>12</v>
      </c>
      <c r="W1272" t="s">
        <v>51</v>
      </c>
      <c r="X1272" t="s">
        <v>52</v>
      </c>
      <c r="Y1272" t="s">
        <v>53</v>
      </c>
      <c r="Z1272" t="s">
        <v>75</v>
      </c>
      <c r="AA1272" t="s">
        <v>76</v>
      </c>
      <c r="AB1272" t="s">
        <v>56</v>
      </c>
      <c r="AC1272" t="s">
        <v>37</v>
      </c>
      <c r="AD1272" t="s">
        <v>56</v>
      </c>
      <c r="AE1272" t="s">
        <v>141</v>
      </c>
      <c r="AF1272" t="s">
        <v>70</v>
      </c>
      <c r="AG1272" t="s">
        <v>55</v>
      </c>
      <c r="AH1272" t="s">
        <v>549</v>
      </c>
      <c r="AI1272">
        <v>4.7699999999999996</v>
      </c>
      <c r="AJ1272" t="s">
        <v>2215</v>
      </c>
      <c r="AK1272">
        <v>18.010000000000002</v>
      </c>
      <c r="AL1272">
        <v>36</v>
      </c>
      <c r="AM1272" s="110" t="str">
        <f t="shared" si="19"/>
        <v>&lt; 25mph</v>
      </c>
    </row>
    <row r="1273" spans="1:39" x14ac:dyDescent="0.45">
      <c r="A1273" t="str">
        <f ca="1">1+A76</f>
        <v/>
      </c>
      <c r="B1273" t="str">
        <f>""</f>
        <v/>
      </c>
      <c r="C1273" t="s">
        <v>277</v>
      </c>
      <c r="D1273" s="114">
        <v>43052</v>
      </c>
      <c r="E1273">
        <v>2017</v>
      </c>
      <c r="F1273" s="112">
        <v>0.5756944444444444</v>
      </c>
      <c r="G1273">
        <v>33.739097999999998</v>
      </c>
      <c r="H1273">
        <v>-117.27778000000001</v>
      </c>
      <c r="I1273" t="s">
        <v>41</v>
      </c>
      <c r="J1273" t="s">
        <v>42</v>
      </c>
      <c r="K1273" t="s">
        <v>3</v>
      </c>
      <c r="L1273" t="s">
        <v>3</v>
      </c>
      <c r="N1273" t="s">
        <v>55</v>
      </c>
      <c r="O1273" t="s">
        <v>56</v>
      </c>
      <c r="P1273" t="s">
        <v>278</v>
      </c>
      <c r="Q1273" t="s">
        <v>278</v>
      </c>
      <c r="R1273" t="s">
        <v>61</v>
      </c>
      <c r="S1273" t="s">
        <v>62</v>
      </c>
      <c r="T1273" t="s">
        <v>49</v>
      </c>
      <c r="U1273" t="s">
        <v>153</v>
      </c>
      <c r="V1273">
        <v>12</v>
      </c>
      <c r="W1273" t="s">
        <v>51</v>
      </c>
      <c r="X1273" t="s">
        <v>52</v>
      </c>
      <c r="Y1273" t="s">
        <v>53</v>
      </c>
      <c r="Z1273" t="s">
        <v>54</v>
      </c>
      <c r="AA1273" s="114">
        <v>43052</v>
      </c>
      <c r="AB1273" s="112">
        <v>0.5756944444444444</v>
      </c>
      <c r="AC1273" t="s">
        <v>86</v>
      </c>
      <c r="AD1273" t="s">
        <v>87</v>
      </c>
      <c r="AE1273" t="s">
        <v>56</v>
      </c>
      <c r="AF1273" t="s">
        <v>56</v>
      </c>
      <c r="AG1273" t="s">
        <v>55</v>
      </c>
      <c r="AH1273" t="s">
        <v>568</v>
      </c>
      <c r="AI1273">
        <v>4.71</v>
      </c>
      <c r="AJ1273" t="s">
        <v>2216</v>
      </c>
      <c r="AK1273">
        <v>18.899999999999999</v>
      </c>
      <c r="AL1273">
        <v>29</v>
      </c>
      <c r="AM1273" s="110" t="str">
        <f t="shared" si="19"/>
        <v>&lt; 25mph</v>
      </c>
    </row>
    <row r="1274" spans="1:39" x14ac:dyDescent="0.45">
      <c r="A1274">
        <f>10001</f>
        <v>10001</v>
      </c>
      <c r="B1274" t="s">
        <v>408</v>
      </c>
      <c r="D1274" s="114">
        <v>42041</v>
      </c>
      <c r="E1274">
        <v>2015</v>
      </c>
      <c r="F1274" s="112">
        <v>0.625</v>
      </c>
      <c r="G1274">
        <v>38.225648999999997</v>
      </c>
      <c r="H1274">
        <v>-119.2274</v>
      </c>
      <c r="I1274" t="s">
        <v>41</v>
      </c>
      <c r="J1274" t="s">
        <v>42</v>
      </c>
      <c r="K1274" t="s">
        <v>7</v>
      </c>
      <c r="M1274" t="s">
        <v>7</v>
      </c>
      <c r="N1274" t="s">
        <v>43</v>
      </c>
      <c r="O1274" t="s">
        <v>409</v>
      </c>
      <c r="AG1274" t="s">
        <v>331</v>
      </c>
      <c r="AH1274" t="s">
        <v>1644</v>
      </c>
      <c r="AI1274">
        <v>5.42</v>
      </c>
      <c r="AJ1274" t="s">
        <v>2217</v>
      </c>
      <c r="AK1274">
        <v>21.25</v>
      </c>
      <c r="AL1274">
        <v>42</v>
      </c>
      <c r="AM1274" s="110" t="str">
        <f t="shared" si="19"/>
        <v>&lt; 25mph</v>
      </c>
    </row>
    <row r="1275" spans="1:39" x14ac:dyDescent="0.45">
      <c r="A1275" t="str">
        <f ca="1">1+A57</f>
        <v/>
      </c>
      <c r="B1275" t="str">
        <f>""</f>
        <v/>
      </c>
      <c r="C1275" t="s">
        <v>232</v>
      </c>
      <c r="D1275" s="114">
        <v>42811</v>
      </c>
      <c r="E1275">
        <v>2017</v>
      </c>
      <c r="F1275" s="112">
        <v>0.71805555555555556</v>
      </c>
      <c r="G1275">
        <v>34.575906000000003</v>
      </c>
      <c r="H1275">
        <v>-118.262917</v>
      </c>
      <c r="I1275" t="s">
        <v>41</v>
      </c>
      <c r="J1275" t="s">
        <v>42</v>
      </c>
      <c r="K1275" t="s">
        <v>3</v>
      </c>
      <c r="L1275" t="s">
        <v>3</v>
      </c>
      <c r="N1275" t="s">
        <v>43</v>
      </c>
      <c r="O1275" t="s">
        <v>148</v>
      </c>
      <c r="P1275" t="s">
        <v>233</v>
      </c>
      <c r="Q1275" t="s">
        <v>233</v>
      </c>
      <c r="R1275" t="s">
        <v>61</v>
      </c>
      <c r="S1275" t="s">
        <v>62</v>
      </c>
      <c r="T1275" t="s">
        <v>49</v>
      </c>
      <c r="U1275" t="s">
        <v>56</v>
      </c>
      <c r="V1275">
        <v>12</v>
      </c>
      <c r="W1275" t="s">
        <v>51</v>
      </c>
      <c r="X1275" t="s">
        <v>52</v>
      </c>
      <c r="Y1275" t="s">
        <v>53</v>
      </c>
      <c r="Z1275" t="s">
        <v>54</v>
      </c>
      <c r="AA1275" s="114">
        <v>42811</v>
      </c>
      <c r="AB1275" s="112">
        <v>0.71805555555555556</v>
      </c>
      <c r="AC1275" t="s">
        <v>37</v>
      </c>
      <c r="AD1275" t="s">
        <v>56</v>
      </c>
      <c r="AE1275" t="s">
        <v>141</v>
      </c>
      <c r="AF1275" t="s">
        <v>70</v>
      </c>
      <c r="AG1275" t="s">
        <v>55</v>
      </c>
      <c r="AH1275" t="s">
        <v>1336</v>
      </c>
      <c r="AI1275">
        <v>6.26</v>
      </c>
      <c r="AJ1275" t="s">
        <v>2218</v>
      </c>
      <c r="AK1275">
        <v>8.99</v>
      </c>
      <c r="AL1275">
        <v>15</v>
      </c>
      <c r="AM1275" s="110" t="str">
        <f t="shared" si="19"/>
        <v>&lt; 25mph</v>
      </c>
    </row>
    <row r="1276" spans="1:39" x14ac:dyDescent="0.45">
      <c r="A1276">
        <f>1+A51</f>
        <v>10004</v>
      </c>
      <c r="B1276" t="str">
        <f>""</f>
        <v/>
      </c>
      <c r="C1276" t="s">
        <v>218</v>
      </c>
      <c r="D1276" s="114">
        <v>42669</v>
      </c>
      <c r="E1276">
        <v>2016</v>
      </c>
      <c r="F1276" s="112">
        <v>0.5131944444444444</v>
      </c>
      <c r="G1276">
        <v>34.708129</v>
      </c>
      <c r="H1276">
        <v>-118.536749</v>
      </c>
      <c r="I1276" t="s">
        <v>41</v>
      </c>
      <c r="J1276" t="s">
        <v>42</v>
      </c>
      <c r="K1276" t="s">
        <v>4</v>
      </c>
      <c r="L1276" t="s">
        <v>4</v>
      </c>
      <c r="N1276" t="s">
        <v>43</v>
      </c>
      <c r="O1276" t="s">
        <v>148</v>
      </c>
      <c r="P1276" t="s">
        <v>219</v>
      </c>
      <c r="Q1276" t="s">
        <v>220</v>
      </c>
      <c r="R1276" t="s">
        <v>61</v>
      </c>
      <c r="S1276" t="s">
        <v>62</v>
      </c>
      <c r="T1276" t="s">
        <v>49</v>
      </c>
      <c r="U1276" t="s">
        <v>56</v>
      </c>
      <c r="V1276">
        <v>12</v>
      </c>
      <c r="W1276" t="s">
        <v>51</v>
      </c>
      <c r="X1276" t="s">
        <v>52</v>
      </c>
      <c r="Y1276" t="s">
        <v>53</v>
      </c>
      <c r="Z1276" t="s">
        <v>54</v>
      </c>
      <c r="AA1276" s="114">
        <v>42669</v>
      </c>
      <c r="AB1276" s="112">
        <v>0.5131944444444444</v>
      </c>
      <c r="AC1276" t="s">
        <v>37</v>
      </c>
      <c r="AD1276" t="s">
        <v>56</v>
      </c>
      <c r="AE1276" t="s">
        <v>41</v>
      </c>
      <c r="AF1276" t="s">
        <v>70</v>
      </c>
      <c r="AG1276" t="s">
        <v>55</v>
      </c>
      <c r="AH1276" t="s">
        <v>524</v>
      </c>
      <c r="AI1276">
        <v>6.71</v>
      </c>
      <c r="AJ1276" t="s">
        <v>2219</v>
      </c>
      <c r="AK1276">
        <v>28.99</v>
      </c>
      <c r="AL1276">
        <v>11</v>
      </c>
      <c r="AM1276" s="110" t="str">
        <f t="shared" si="19"/>
        <v>25-40mph</v>
      </c>
    </row>
    <row r="1277" spans="1:39" x14ac:dyDescent="0.45">
      <c r="A1277" t="str">
        <f ca="1">1+A83</f>
        <v/>
      </c>
      <c r="B1277" t="str">
        <f>""</f>
        <v/>
      </c>
      <c r="C1277" t="s">
        <v>297</v>
      </c>
      <c r="D1277" s="114">
        <v>43341</v>
      </c>
      <c r="E1277">
        <v>2018</v>
      </c>
      <c r="F1277" s="112">
        <v>0.73055555555555551</v>
      </c>
      <c r="G1277">
        <v>35.735773000000002</v>
      </c>
      <c r="H1277">
        <v>-118.719154</v>
      </c>
      <c r="I1277" t="s">
        <v>41</v>
      </c>
      <c r="J1277" t="s">
        <v>42</v>
      </c>
      <c r="K1277" t="s">
        <v>3</v>
      </c>
      <c r="L1277" t="s">
        <v>3</v>
      </c>
      <c r="N1277" t="s">
        <v>43</v>
      </c>
      <c r="O1277" t="s">
        <v>179</v>
      </c>
      <c r="P1277" t="s">
        <v>298</v>
      </c>
      <c r="Q1277" t="s">
        <v>299</v>
      </c>
      <c r="R1277" t="s">
        <v>47</v>
      </c>
      <c r="S1277" t="s">
        <v>48</v>
      </c>
      <c r="T1277" t="s">
        <v>49</v>
      </c>
      <c r="U1277" t="s">
        <v>56</v>
      </c>
      <c r="V1277">
        <v>12</v>
      </c>
      <c r="W1277" t="s">
        <v>51</v>
      </c>
      <c r="X1277" t="s">
        <v>52</v>
      </c>
      <c r="Y1277" t="s">
        <v>53</v>
      </c>
      <c r="Z1277" t="s">
        <v>54</v>
      </c>
      <c r="AA1277" s="114">
        <v>43341</v>
      </c>
      <c r="AB1277" s="112">
        <v>0.79583333333333328</v>
      </c>
      <c r="AC1277" t="s">
        <v>37</v>
      </c>
      <c r="AD1277" t="s">
        <v>56</v>
      </c>
      <c r="AE1277" t="s">
        <v>41</v>
      </c>
      <c r="AF1277" t="s">
        <v>70</v>
      </c>
      <c r="AG1277" t="s">
        <v>55</v>
      </c>
      <c r="AH1277" t="s">
        <v>516</v>
      </c>
      <c r="AI1277">
        <v>6.68</v>
      </c>
      <c r="AJ1277" t="s">
        <v>2220</v>
      </c>
      <c r="AK1277">
        <v>4.99</v>
      </c>
      <c r="AL1277">
        <v>1</v>
      </c>
      <c r="AM1277" s="110" t="str">
        <f t="shared" si="19"/>
        <v>&lt; 25mph</v>
      </c>
    </row>
    <row r="1278" spans="1:39" x14ac:dyDescent="0.45">
      <c r="A1278" t="str">
        <f ca="1">1+A79</f>
        <v/>
      </c>
      <c r="B1278" t="str">
        <f>""</f>
        <v/>
      </c>
      <c r="C1278" t="s">
        <v>285</v>
      </c>
      <c r="D1278" s="114">
        <v>43277</v>
      </c>
      <c r="E1278">
        <v>2018</v>
      </c>
      <c r="F1278" s="112">
        <v>0.8666666666666667</v>
      </c>
      <c r="G1278">
        <v>34.015815000000003</v>
      </c>
      <c r="H1278">
        <v>-117.021477</v>
      </c>
      <c r="I1278" t="s">
        <v>41</v>
      </c>
      <c r="J1278" t="s">
        <v>42</v>
      </c>
      <c r="K1278" t="s">
        <v>3</v>
      </c>
      <c r="L1278" t="s">
        <v>3</v>
      </c>
      <c r="N1278" t="s">
        <v>43</v>
      </c>
      <c r="O1278" t="s">
        <v>279</v>
      </c>
      <c r="P1278" t="s">
        <v>286</v>
      </c>
      <c r="Q1278" t="s">
        <v>287</v>
      </c>
      <c r="R1278" t="s">
        <v>47</v>
      </c>
      <c r="S1278" t="s">
        <v>48</v>
      </c>
      <c r="T1278" t="s">
        <v>49</v>
      </c>
      <c r="U1278" t="s">
        <v>56</v>
      </c>
      <c r="V1278">
        <v>12</v>
      </c>
      <c r="W1278" t="s">
        <v>51</v>
      </c>
      <c r="X1278" t="s">
        <v>52</v>
      </c>
      <c r="Y1278" t="s">
        <v>53</v>
      </c>
      <c r="Z1278" t="s">
        <v>54</v>
      </c>
      <c r="AA1278" s="114">
        <v>43277</v>
      </c>
      <c r="AB1278" s="112">
        <v>0.8666666666666667</v>
      </c>
      <c r="AC1278" t="s">
        <v>37</v>
      </c>
      <c r="AD1278" t="s">
        <v>56</v>
      </c>
      <c r="AE1278" t="s">
        <v>80</v>
      </c>
      <c r="AF1278" t="s">
        <v>81</v>
      </c>
      <c r="AG1278" t="s">
        <v>55</v>
      </c>
      <c r="AH1278" t="s">
        <v>573</v>
      </c>
      <c r="AI1278">
        <v>6.9</v>
      </c>
      <c r="AJ1278" t="s">
        <v>2221</v>
      </c>
      <c r="AK1278">
        <v>22.01</v>
      </c>
      <c r="AL1278">
        <v>127</v>
      </c>
      <c r="AM1278" s="110" t="str">
        <f t="shared" si="19"/>
        <v>&lt; 25mph</v>
      </c>
    </row>
    <row r="1279" spans="1:39" x14ac:dyDescent="0.45">
      <c r="A1279" t="str">
        <f ca="1">1+A12</f>
        <v/>
      </c>
      <c r="B1279" t="str">
        <f>""</f>
        <v/>
      </c>
      <c r="C1279" t="s">
        <v>104</v>
      </c>
      <c r="D1279" s="114">
        <v>42150</v>
      </c>
      <c r="E1279">
        <v>2015</v>
      </c>
      <c r="F1279" s="112">
        <v>0.61597222222222225</v>
      </c>
      <c r="G1279">
        <v>34.141244</v>
      </c>
      <c r="H1279">
        <v>-118.907889</v>
      </c>
      <c r="I1279" t="s">
        <v>63</v>
      </c>
      <c r="J1279" t="s">
        <v>42</v>
      </c>
      <c r="K1279" t="s">
        <v>3</v>
      </c>
      <c r="L1279" t="s">
        <v>3</v>
      </c>
      <c r="N1279" t="s">
        <v>43</v>
      </c>
      <c r="O1279" t="s">
        <v>83</v>
      </c>
      <c r="P1279" t="s">
        <v>105</v>
      </c>
      <c r="Q1279" t="s">
        <v>106</v>
      </c>
      <c r="R1279" t="s">
        <v>61</v>
      </c>
      <c r="S1279" t="s">
        <v>62</v>
      </c>
      <c r="T1279" t="s">
        <v>49</v>
      </c>
      <c r="U1279" t="s">
        <v>56</v>
      </c>
      <c r="V1279">
        <v>4</v>
      </c>
      <c r="W1279" t="s">
        <v>51</v>
      </c>
      <c r="X1279" t="s">
        <v>63</v>
      </c>
      <c r="Y1279" t="s">
        <v>53</v>
      </c>
      <c r="Z1279" t="s">
        <v>75</v>
      </c>
      <c r="AA1279" t="s">
        <v>76</v>
      </c>
      <c r="AB1279" t="s">
        <v>56</v>
      </c>
      <c r="AC1279" t="s">
        <v>55</v>
      </c>
      <c r="AD1279" t="s">
        <v>56</v>
      </c>
      <c r="AE1279" t="s">
        <v>56</v>
      </c>
      <c r="AF1279" t="s">
        <v>56</v>
      </c>
      <c r="AG1279" t="s">
        <v>55</v>
      </c>
      <c r="AH1279" t="s">
        <v>457</v>
      </c>
      <c r="AI1279">
        <v>6.83</v>
      </c>
      <c r="AJ1279" t="s">
        <v>2222</v>
      </c>
      <c r="AK1279">
        <v>21</v>
      </c>
      <c r="AL1279">
        <v>159</v>
      </c>
      <c r="AM1279" s="110" t="str">
        <f t="shared" si="19"/>
        <v>&lt; 25mph</v>
      </c>
    </row>
    <row r="1280" spans="1:39" x14ac:dyDescent="0.45">
      <c r="A1280" t="str">
        <f ca="1">1+A49</f>
        <v/>
      </c>
      <c r="B1280" t="str">
        <f>""</f>
        <v/>
      </c>
      <c r="C1280" t="s">
        <v>176</v>
      </c>
      <c r="D1280" s="114">
        <v>42665</v>
      </c>
      <c r="E1280">
        <v>2016</v>
      </c>
      <c r="F1280" s="112">
        <v>0.63680555555555551</v>
      </c>
      <c r="G1280">
        <v>34.381228999999998</v>
      </c>
      <c r="H1280">
        <v>-118.41318099999999</v>
      </c>
      <c r="I1280" t="s">
        <v>63</v>
      </c>
      <c r="J1280" t="s">
        <v>42</v>
      </c>
      <c r="K1280" t="s">
        <v>3</v>
      </c>
      <c r="L1280" t="s">
        <v>3</v>
      </c>
      <c r="N1280" t="s">
        <v>43</v>
      </c>
      <c r="O1280" t="s">
        <v>148</v>
      </c>
      <c r="P1280" t="s">
        <v>214</v>
      </c>
      <c r="Q1280" t="s">
        <v>215</v>
      </c>
      <c r="R1280" t="s">
        <v>61</v>
      </c>
      <c r="S1280" t="s">
        <v>62</v>
      </c>
      <c r="T1280" t="s">
        <v>49</v>
      </c>
      <c r="U1280" t="s">
        <v>56</v>
      </c>
      <c r="V1280">
        <v>16</v>
      </c>
      <c r="W1280" t="s">
        <v>51</v>
      </c>
      <c r="X1280" t="s">
        <v>52</v>
      </c>
      <c r="Y1280" t="s">
        <v>53</v>
      </c>
      <c r="Z1280" t="s">
        <v>54</v>
      </c>
      <c r="AA1280" s="114">
        <v>42665</v>
      </c>
      <c r="AB1280" s="112">
        <v>0.63680555555555551</v>
      </c>
      <c r="AC1280" t="s">
        <v>37</v>
      </c>
      <c r="AD1280" t="s">
        <v>56</v>
      </c>
      <c r="AE1280" t="s">
        <v>141</v>
      </c>
      <c r="AF1280" t="s">
        <v>70</v>
      </c>
      <c r="AG1280" t="s">
        <v>55</v>
      </c>
      <c r="AH1280" t="s">
        <v>667</v>
      </c>
      <c r="AI1280">
        <v>6.81</v>
      </c>
      <c r="AJ1280" t="s">
        <v>2223</v>
      </c>
      <c r="AK1280">
        <v>24</v>
      </c>
      <c r="AL1280">
        <v>32</v>
      </c>
      <c r="AM1280" s="110" t="str">
        <f t="shared" si="19"/>
        <v>&lt; 25mph</v>
      </c>
    </row>
    <row r="1281" spans="1:39" x14ac:dyDescent="0.45">
      <c r="A1281" t="str">
        <f ca="1">1+A117</f>
        <v/>
      </c>
      <c r="B1281" t="str">
        <f>""</f>
        <v/>
      </c>
      <c r="C1281" t="s">
        <v>384</v>
      </c>
      <c r="D1281" s="114">
        <v>44098</v>
      </c>
      <c r="E1281">
        <v>2020</v>
      </c>
      <c r="F1281" s="112">
        <v>0.44097222222222221</v>
      </c>
      <c r="G1281">
        <v>35.488976000000001</v>
      </c>
      <c r="H1281">
        <v>-118.52848400000001</v>
      </c>
      <c r="I1281" t="s">
        <v>63</v>
      </c>
      <c r="J1281" t="s">
        <v>42</v>
      </c>
      <c r="K1281" t="s">
        <v>3</v>
      </c>
      <c r="L1281" t="s">
        <v>3</v>
      </c>
      <c r="N1281" t="s">
        <v>43</v>
      </c>
      <c r="O1281" t="s">
        <v>385</v>
      </c>
      <c r="P1281" t="s">
        <v>386</v>
      </c>
      <c r="Q1281" t="s">
        <v>386</v>
      </c>
      <c r="R1281" t="s">
        <v>62</v>
      </c>
      <c r="S1281" t="s">
        <v>62</v>
      </c>
      <c r="T1281" t="s">
        <v>49</v>
      </c>
      <c r="U1281" t="s">
        <v>163</v>
      </c>
      <c r="V1281">
        <v>12</v>
      </c>
      <c r="W1281" t="s">
        <v>51</v>
      </c>
      <c r="X1281" t="s">
        <v>52</v>
      </c>
      <c r="Y1281" t="s">
        <v>53</v>
      </c>
      <c r="Z1281" t="s">
        <v>75</v>
      </c>
      <c r="AC1281" t="s">
        <v>387</v>
      </c>
      <c r="AG1281" t="s">
        <v>55</v>
      </c>
      <c r="AH1281" t="s">
        <v>639</v>
      </c>
      <c r="AI1281">
        <v>4.4800000000000004</v>
      </c>
      <c r="AJ1281" t="s">
        <v>2224</v>
      </c>
      <c r="AK1281">
        <v>23</v>
      </c>
      <c r="AL1281">
        <v>2</v>
      </c>
      <c r="AM1281" s="110" t="str">
        <f t="shared" si="19"/>
        <v>&lt; 25mph</v>
      </c>
    </row>
    <row r="1282" spans="1:39" x14ac:dyDescent="0.45">
      <c r="A1282">
        <f>1+A107</f>
        <v>10005</v>
      </c>
      <c r="B1282" t="str">
        <f>""</f>
        <v/>
      </c>
      <c r="C1282" t="s">
        <v>363</v>
      </c>
      <c r="D1282" s="114">
        <v>43943</v>
      </c>
      <c r="E1282">
        <v>2020</v>
      </c>
      <c r="F1282" s="112">
        <v>0.63888888888888884</v>
      </c>
      <c r="G1282">
        <v>34.439951999999998</v>
      </c>
      <c r="H1282">
        <v>-118.281142</v>
      </c>
      <c r="I1282" t="s">
        <v>63</v>
      </c>
      <c r="J1282" t="s">
        <v>42</v>
      </c>
      <c r="K1282" t="s">
        <v>3</v>
      </c>
      <c r="L1282" t="s">
        <v>3</v>
      </c>
      <c r="N1282" t="s">
        <v>55</v>
      </c>
      <c r="P1282" t="s">
        <v>364</v>
      </c>
      <c r="Q1282" t="s">
        <v>364</v>
      </c>
      <c r="R1282" t="s">
        <v>62</v>
      </c>
      <c r="S1282" t="s">
        <v>62</v>
      </c>
      <c r="T1282" t="s">
        <v>49</v>
      </c>
      <c r="U1282" t="s">
        <v>360</v>
      </c>
      <c r="V1282">
        <v>16</v>
      </c>
      <c r="W1282" t="s">
        <v>51</v>
      </c>
      <c r="X1282" t="s">
        <v>63</v>
      </c>
      <c r="Y1282" t="s">
        <v>53</v>
      </c>
      <c r="Z1282" t="s">
        <v>75</v>
      </c>
      <c r="AC1282" t="s">
        <v>86</v>
      </c>
      <c r="AD1282" t="s">
        <v>52</v>
      </c>
      <c r="AG1282" t="s">
        <v>63</v>
      </c>
      <c r="AH1282" t="s">
        <v>847</v>
      </c>
      <c r="AI1282">
        <v>4.83</v>
      </c>
      <c r="AJ1282" t="s">
        <v>2225</v>
      </c>
      <c r="AK1282">
        <v>11.01</v>
      </c>
      <c r="AL1282">
        <v>19</v>
      </c>
      <c r="AM1282" s="110" t="str">
        <f t="shared" ref="AM1282:AM1345" si="20">IF(AL1282=0,"No data",IF(AK1282&lt;25,"&lt; 25mph",IF(AK1282&lt;40,"25-40mph",IF(AK1282&lt;55,"40-55mph",IF(AK1282&gt;=55,"55mph+","Undefined")))))</f>
        <v>&lt; 25mph</v>
      </c>
    </row>
    <row r="1283" spans="1:39" x14ac:dyDescent="0.45">
      <c r="A1283" t="str">
        <f ca="1">1+A40</f>
        <v/>
      </c>
      <c r="B1283" t="str">
        <f>""</f>
        <v/>
      </c>
      <c r="C1283" t="s">
        <v>188</v>
      </c>
      <c r="D1283" s="114">
        <v>42600</v>
      </c>
      <c r="E1283">
        <v>2016</v>
      </c>
      <c r="F1283" s="112">
        <v>0.61944444444444446</v>
      </c>
      <c r="G1283">
        <v>34.535572999999999</v>
      </c>
      <c r="H1283">
        <v>-119.852255</v>
      </c>
      <c r="I1283" t="s">
        <v>41</v>
      </c>
      <c r="J1283" t="s">
        <v>42</v>
      </c>
      <c r="K1283" t="s">
        <v>9</v>
      </c>
      <c r="L1283" t="s">
        <v>9</v>
      </c>
      <c r="N1283" t="s">
        <v>43</v>
      </c>
      <c r="O1283" t="s">
        <v>168</v>
      </c>
      <c r="P1283" t="s">
        <v>189</v>
      </c>
      <c r="Q1283" t="s">
        <v>189</v>
      </c>
      <c r="R1283" t="s">
        <v>61</v>
      </c>
      <c r="S1283" t="s">
        <v>62</v>
      </c>
      <c r="T1283" t="s">
        <v>49</v>
      </c>
      <c r="U1283" t="s">
        <v>153</v>
      </c>
      <c r="V1283">
        <v>16</v>
      </c>
      <c r="W1283" t="s">
        <v>51</v>
      </c>
      <c r="X1283" t="s">
        <v>52</v>
      </c>
      <c r="Y1283" t="s">
        <v>53</v>
      </c>
      <c r="Z1283" t="s">
        <v>54</v>
      </c>
      <c r="AA1283" s="114">
        <v>42600</v>
      </c>
      <c r="AB1283" s="112">
        <v>0.61944444444444446</v>
      </c>
      <c r="AC1283" t="s">
        <v>37</v>
      </c>
      <c r="AD1283" t="s">
        <v>56</v>
      </c>
      <c r="AE1283" t="s">
        <v>41</v>
      </c>
      <c r="AF1283" t="s">
        <v>190</v>
      </c>
      <c r="AG1283" t="s">
        <v>55</v>
      </c>
      <c r="AH1283" t="s">
        <v>716</v>
      </c>
      <c r="AI1283">
        <v>4.8499999999999996</v>
      </c>
      <c r="AJ1283" t="s">
        <v>2226</v>
      </c>
      <c r="AK1283">
        <v>21.92</v>
      </c>
      <c r="AL1283">
        <v>119</v>
      </c>
      <c r="AM1283" s="110" t="str">
        <f t="shared" si="20"/>
        <v>&lt; 25mph</v>
      </c>
    </row>
    <row r="1284" spans="1:39" x14ac:dyDescent="0.45">
      <c r="A1284" t="str">
        <f ca="1">1+A90</f>
        <v/>
      </c>
      <c r="B1284" t="str">
        <f>""</f>
        <v/>
      </c>
      <c r="C1284" t="s">
        <v>317</v>
      </c>
      <c r="D1284" s="114">
        <v>43622</v>
      </c>
      <c r="E1284">
        <v>2019</v>
      </c>
      <c r="F1284" s="112">
        <v>0.375</v>
      </c>
      <c r="G1284">
        <v>34.473354999999998</v>
      </c>
      <c r="H1284">
        <v>-118.392124</v>
      </c>
      <c r="I1284" t="s">
        <v>41</v>
      </c>
      <c r="J1284" t="s">
        <v>42</v>
      </c>
      <c r="K1284" t="s">
        <v>3</v>
      </c>
      <c r="L1284" t="s">
        <v>3</v>
      </c>
      <c r="N1284" t="s">
        <v>43</v>
      </c>
      <c r="O1284" t="s">
        <v>318</v>
      </c>
      <c r="P1284" t="s">
        <v>319</v>
      </c>
      <c r="Q1284" t="s">
        <v>319</v>
      </c>
      <c r="R1284" t="s">
        <v>61</v>
      </c>
      <c r="S1284" t="s">
        <v>62</v>
      </c>
      <c r="T1284" t="s">
        <v>49</v>
      </c>
      <c r="U1284" t="s">
        <v>310</v>
      </c>
      <c r="V1284">
        <v>16</v>
      </c>
      <c r="W1284" t="s">
        <v>51</v>
      </c>
      <c r="X1284" t="s">
        <v>52</v>
      </c>
      <c r="Y1284" t="s">
        <v>53</v>
      </c>
      <c r="Z1284" t="s">
        <v>54</v>
      </c>
      <c r="AA1284" s="114">
        <v>43622</v>
      </c>
      <c r="AB1284" s="112">
        <v>0.38194444444444442</v>
      </c>
      <c r="AC1284" t="s">
        <v>86</v>
      </c>
      <c r="AD1284" t="s">
        <v>52</v>
      </c>
      <c r="AG1284" t="s">
        <v>137</v>
      </c>
      <c r="AH1284" t="s">
        <v>667</v>
      </c>
      <c r="AI1284">
        <v>7.39</v>
      </c>
      <c r="AJ1284" t="s">
        <v>2227</v>
      </c>
      <c r="AK1284">
        <v>12.01</v>
      </c>
      <c r="AL1284">
        <v>13</v>
      </c>
      <c r="AM1284" s="110" t="str">
        <f t="shared" si="20"/>
        <v>&lt; 25mph</v>
      </c>
    </row>
    <row r="1285" spans="1:39" x14ac:dyDescent="0.45">
      <c r="A1285" t="str">
        <f ca="1">1+A59</f>
        <v/>
      </c>
      <c r="B1285" t="str">
        <f>""</f>
        <v/>
      </c>
      <c r="C1285" t="s">
        <v>232</v>
      </c>
      <c r="D1285" s="114">
        <v>42848</v>
      </c>
      <c r="E1285">
        <v>2017</v>
      </c>
      <c r="F1285" s="112">
        <v>0.68333333333333335</v>
      </c>
      <c r="G1285">
        <v>34.59619</v>
      </c>
      <c r="H1285">
        <v>-118.242698</v>
      </c>
      <c r="I1285" t="s">
        <v>41</v>
      </c>
      <c r="J1285" t="s">
        <v>42</v>
      </c>
      <c r="K1285" t="s">
        <v>4</v>
      </c>
      <c r="L1285" t="s">
        <v>4</v>
      </c>
      <c r="N1285" t="s">
        <v>43</v>
      </c>
      <c r="O1285" t="s">
        <v>235</v>
      </c>
      <c r="P1285" t="s">
        <v>236</v>
      </c>
      <c r="Q1285" t="s">
        <v>236</v>
      </c>
      <c r="R1285" t="s">
        <v>61</v>
      </c>
      <c r="S1285" t="s">
        <v>62</v>
      </c>
      <c r="T1285" t="s">
        <v>49</v>
      </c>
      <c r="U1285" t="s">
        <v>163</v>
      </c>
      <c r="V1285">
        <v>12</v>
      </c>
      <c r="W1285" t="s">
        <v>51</v>
      </c>
      <c r="X1285" t="s">
        <v>52</v>
      </c>
      <c r="Y1285" t="s">
        <v>53</v>
      </c>
      <c r="Z1285" t="s">
        <v>54</v>
      </c>
      <c r="AA1285" s="114">
        <v>42848</v>
      </c>
      <c r="AB1285" s="112">
        <v>0.68333333333333335</v>
      </c>
      <c r="AC1285" t="s">
        <v>55</v>
      </c>
      <c r="AD1285" t="s">
        <v>56</v>
      </c>
      <c r="AE1285" t="s">
        <v>56</v>
      </c>
      <c r="AF1285" t="s">
        <v>56</v>
      </c>
      <c r="AG1285" t="s">
        <v>55</v>
      </c>
      <c r="AH1285" t="s">
        <v>518</v>
      </c>
      <c r="AI1285">
        <v>3.22</v>
      </c>
      <c r="AJ1285" t="s">
        <v>2228</v>
      </c>
      <c r="AK1285">
        <v>17</v>
      </c>
      <c r="AL1285">
        <v>12</v>
      </c>
      <c r="AM1285" s="110" t="str">
        <f t="shared" si="20"/>
        <v>&lt; 25mph</v>
      </c>
    </row>
    <row r="1286" spans="1:39" x14ac:dyDescent="0.45">
      <c r="A1286" t="str">
        <f ca="1">1+A7</f>
        <v/>
      </c>
      <c r="B1286" t="str">
        <f>""</f>
        <v/>
      </c>
      <c r="C1286" t="s">
        <v>82</v>
      </c>
      <c r="D1286" s="114">
        <v>42121</v>
      </c>
      <c r="E1286">
        <v>2015</v>
      </c>
      <c r="F1286" s="112">
        <v>0.79861111111111116</v>
      </c>
      <c r="G1286">
        <v>34.308858999999998</v>
      </c>
      <c r="H1286">
        <v>-118.941348</v>
      </c>
      <c r="I1286" t="s">
        <v>63</v>
      </c>
      <c r="J1286" t="s">
        <v>42</v>
      </c>
      <c r="K1286" t="s">
        <v>3</v>
      </c>
      <c r="L1286" t="s">
        <v>3</v>
      </c>
      <c r="N1286" t="s">
        <v>43</v>
      </c>
      <c r="O1286" t="s">
        <v>83</v>
      </c>
      <c r="P1286" t="s">
        <v>88</v>
      </c>
      <c r="Q1286" t="s">
        <v>85</v>
      </c>
      <c r="R1286" t="s">
        <v>61</v>
      </c>
      <c r="S1286" t="s">
        <v>62</v>
      </c>
      <c r="T1286" t="s">
        <v>49</v>
      </c>
      <c r="U1286" t="s">
        <v>56</v>
      </c>
      <c r="V1286">
        <v>16</v>
      </c>
      <c r="W1286" t="s">
        <v>51</v>
      </c>
      <c r="X1286" t="s">
        <v>63</v>
      </c>
      <c r="Y1286" t="s">
        <v>53</v>
      </c>
      <c r="Z1286" t="s">
        <v>54</v>
      </c>
      <c r="AA1286" s="114">
        <v>42121</v>
      </c>
      <c r="AB1286" s="112">
        <v>0.79861111111111116</v>
      </c>
      <c r="AC1286" t="s">
        <v>86</v>
      </c>
      <c r="AD1286" t="s">
        <v>63</v>
      </c>
      <c r="AE1286" t="s">
        <v>56</v>
      </c>
      <c r="AF1286" t="s">
        <v>56</v>
      </c>
      <c r="AG1286" t="s">
        <v>55</v>
      </c>
      <c r="AH1286" t="s">
        <v>1749</v>
      </c>
      <c r="AI1286">
        <v>7.93</v>
      </c>
      <c r="AJ1286" t="s">
        <v>2229</v>
      </c>
      <c r="AK1286">
        <v>6.93</v>
      </c>
      <c r="AL1286">
        <v>36</v>
      </c>
      <c r="AM1286" s="110" t="str">
        <f t="shared" si="20"/>
        <v>&lt; 25mph</v>
      </c>
    </row>
    <row r="1287" spans="1:39" x14ac:dyDescent="0.45">
      <c r="A1287" t="str">
        <f ca="1">1+A86</f>
        <v/>
      </c>
      <c r="B1287" t="str">
        <f>""</f>
        <v/>
      </c>
      <c r="C1287" t="s">
        <v>305</v>
      </c>
      <c r="D1287" s="114">
        <v>43417</v>
      </c>
      <c r="E1287">
        <v>2018</v>
      </c>
      <c r="F1287" s="112">
        <v>0.29930555555555549</v>
      </c>
      <c r="G1287">
        <v>33.492761000000002</v>
      </c>
      <c r="H1287">
        <v>-117.279639</v>
      </c>
      <c r="I1287" t="s">
        <v>41</v>
      </c>
      <c r="J1287" t="s">
        <v>42</v>
      </c>
      <c r="K1287" t="s">
        <v>3</v>
      </c>
      <c r="L1287" t="s">
        <v>3</v>
      </c>
      <c r="N1287" t="s">
        <v>55</v>
      </c>
      <c r="O1287" t="s">
        <v>56</v>
      </c>
      <c r="P1287" t="s">
        <v>306</v>
      </c>
      <c r="Q1287" t="s">
        <v>307</v>
      </c>
      <c r="R1287" t="s">
        <v>61</v>
      </c>
      <c r="S1287" t="s">
        <v>62</v>
      </c>
      <c r="T1287" t="s">
        <v>49</v>
      </c>
      <c r="U1287" t="s">
        <v>56</v>
      </c>
      <c r="V1287">
        <v>12</v>
      </c>
      <c r="W1287" t="s">
        <v>51</v>
      </c>
      <c r="X1287" t="s">
        <v>52</v>
      </c>
      <c r="Y1287" t="s">
        <v>53</v>
      </c>
      <c r="Z1287" t="s">
        <v>54</v>
      </c>
      <c r="AA1287" s="114">
        <v>43417</v>
      </c>
      <c r="AB1287" s="112">
        <v>0.29930555555555549</v>
      </c>
      <c r="AC1287" t="s">
        <v>86</v>
      </c>
      <c r="AD1287" t="s">
        <v>52</v>
      </c>
      <c r="AE1287" t="s">
        <v>56</v>
      </c>
      <c r="AF1287" t="s">
        <v>56</v>
      </c>
      <c r="AG1287" t="s">
        <v>55</v>
      </c>
      <c r="AH1287" t="s">
        <v>1882</v>
      </c>
      <c r="AI1287">
        <v>7.6</v>
      </c>
      <c r="AJ1287" t="s">
        <v>2230</v>
      </c>
      <c r="AK1287">
        <v>8.01</v>
      </c>
      <c r="AL1287">
        <v>55</v>
      </c>
      <c r="AM1287" s="110" t="str">
        <f t="shared" si="20"/>
        <v>&lt; 25mph</v>
      </c>
    </row>
    <row r="1288" spans="1:39" x14ac:dyDescent="0.45">
      <c r="A1288" t="str">
        <f ca="1">1+A50</f>
        <v/>
      </c>
      <c r="B1288" t="str">
        <f>""</f>
        <v/>
      </c>
      <c r="C1288" t="s">
        <v>201</v>
      </c>
      <c r="D1288" s="114">
        <v>42666</v>
      </c>
      <c r="E1288">
        <v>2016</v>
      </c>
      <c r="F1288" s="112">
        <v>0.40277777777777779</v>
      </c>
      <c r="G1288">
        <v>34.460281000000002</v>
      </c>
      <c r="H1288">
        <v>-119.285265</v>
      </c>
      <c r="I1288" t="s">
        <v>41</v>
      </c>
      <c r="J1288" t="s">
        <v>42</v>
      </c>
      <c r="K1288" t="s">
        <v>3</v>
      </c>
      <c r="L1288" t="s">
        <v>3</v>
      </c>
      <c r="N1288" t="s">
        <v>43</v>
      </c>
      <c r="O1288" t="s">
        <v>157</v>
      </c>
      <c r="P1288" t="s">
        <v>216</v>
      </c>
      <c r="Q1288" t="s">
        <v>217</v>
      </c>
      <c r="R1288" t="s">
        <v>61</v>
      </c>
      <c r="S1288" t="s">
        <v>62</v>
      </c>
      <c r="T1288" t="s">
        <v>49</v>
      </c>
      <c r="U1288" t="s">
        <v>56</v>
      </c>
      <c r="V1288" t="s">
        <v>164</v>
      </c>
      <c r="W1288" t="s">
        <v>51</v>
      </c>
      <c r="X1288" t="s">
        <v>52</v>
      </c>
      <c r="Y1288" t="s">
        <v>53</v>
      </c>
      <c r="Z1288" t="s">
        <v>75</v>
      </c>
      <c r="AA1288" t="s">
        <v>76</v>
      </c>
      <c r="AB1288" t="s">
        <v>56</v>
      </c>
      <c r="AC1288" t="s">
        <v>86</v>
      </c>
      <c r="AD1288" t="s">
        <v>52</v>
      </c>
      <c r="AE1288" t="s">
        <v>56</v>
      </c>
      <c r="AF1288" t="s">
        <v>56</v>
      </c>
      <c r="AG1288" t="s">
        <v>55</v>
      </c>
      <c r="AH1288" t="s">
        <v>1688</v>
      </c>
      <c r="AI1288">
        <v>5.81</v>
      </c>
      <c r="AJ1288" t="s">
        <v>2231</v>
      </c>
      <c r="AK1288">
        <v>4.6100000000000003</v>
      </c>
      <c r="AL1288">
        <v>35</v>
      </c>
      <c r="AM1288" s="110" t="str">
        <f t="shared" si="20"/>
        <v>&lt; 25mph</v>
      </c>
    </row>
    <row r="1289" spans="1:39" x14ac:dyDescent="0.45">
      <c r="A1289" t="str">
        <f ca="1">1+A58</f>
        <v/>
      </c>
      <c r="B1289" t="str">
        <f>""</f>
        <v/>
      </c>
      <c r="C1289" t="s">
        <v>201</v>
      </c>
      <c r="D1289" s="114">
        <v>42841</v>
      </c>
      <c r="E1289">
        <v>2017</v>
      </c>
      <c r="F1289" s="112">
        <v>0.65208333333333335</v>
      </c>
      <c r="G1289">
        <v>34.455601000000001</v>
      </c>
      <c r="H1289">
        <v>-119.255719</v>
      </c>
      <c r="I1289" t="s">
        <v>41</v>
      </c>
      <c r="J1289" t="s">
        <v>42</v>
      </c>
      <c r="K1289" t="s">
        <v>4</v>
      </c>
      <c r="L1289" t="s">
        <v>4</v>
      </c>
      <c r="N1289" t="s">
        <v>43</v>
      </c>
      <c r="O1289" t="s">
        <v>157</v>
      </c>
      <c r="P1289" t="s">
        <v>234</v>
      </c>
      <c r="Q1289" t="s">
        <v>234</v>
      </c>
      <c r="R1289" t="s">
        <v>61</v>
      </c>
      <c r="S1289" t="s">
        <v>62</v>
      </c>
      <c r="T1289" t="s">
        <v>49</v>
      </c>
      <c r="U1289" t="s">
        <v>163</v>
      </c>
      <c r="V1289">
        <v>16</v>
      </c>
      <c r="W1289" t="s">
        <v>51</v>
      </c>
      <c r="X1289" t="s">
        <v>52</v>
      </c>
      <c r="Y1289" t="s">
        <v>53</v>
      </c>
      <c r="Z1289" t="s">
        <v>54</v>
      </c>
      <c r="AA1289" s="114">
        <v>42841</v>
      </c>
      <c r="AB1289" s="112">
        <v>0.65208333333333335</v>
      </c>
      <c r="AC1289" t="s">
        <v>37</v>
      </c>
      <c r="AD1289" t="s">
        <v>56</v>
      </c>
      <c r="AE1289" t="s">
        <v>41</v>
      </c>
      <c r="AF1289" t="s">
        <v>70</v>
      </c>
      <c r="AG1289" t="s">
        <v>55</v>
      </c>
      <c r="AH1289" t="s">
        <v>813</v>
      </c>
      <c r="AI1289">
        <v>7.28</v>
      </c>
      <c r="AJ1289" t="s">
        <v>2232</v>
      </c>
      <c r="AK1289">
        <v>8.99</v>
      </c>
      <c r="AL1289">
        <v>13</v>
      </c>
      <c r="AM1289" s="110" t="str">
        <f t="shared" si="20"/>
        <v>&lt; 25mph</v>
      </c>
    </row>
    <row r="1290" spans="1:39" x14ac:dyDescent="0.45">
      <c r="A1290" t="str">
        <f ca="1">1+A103</f>
        <v/>
      </c>
      <c r="B1290" t="str">
        <f>""</f>
        <v/>
      </c>
      <c r="C1290" t="s">
        <v>352</v>
      </c>
      <c r="D1290" s="114">
        <v>43729</v>
      </c>
      <c r="E1290">
        <v>2019</v>
      </c>
      <c r="F1290" s="112">
        <v>0.45347222222222222</v>
      </c>
      <c r="G1290">
        <v>36.102612000000001</v>
      </c>
      <c r="H1290">
        <v>-118.86592400000001</v>
      </c>
      <c r="I1290" t="s">
        <v>63</v>
      </c>
      <c r="J1290" t="s">
        <v>42</v>
      </c>
      <c r="K1290" t="s">
        <v>4</v>
      </c>
      <c r="L1290" t="s">
        <v>4</v>
      </c>
      <c r="N1290" t="s">
        <v>43</v>
      </c>
      <c r="O1290" t="s">
        <v>353</v>
      </c>
      <c r="P1290" t="s">
        <v>354</v>
      </c>
      <c r="Q1290" t="s">
        <v>354</v>
      </c>
      <c r="R1290" t="s">
        <v>47</v>
      </c>
      <c r="S1290" t="s">
        <v>48</v>
      </c>
      <c r="T1290" t="s">
        <v>49</v>
      </c>
      <c r="U1290" t="s">
        <v>316</v>
      </c>
      <c r="V1290">
        <v>12</v>
      </c>
      <c r="W1290" t="s">
        <v>51</v>
      </c>
      <c r="X1290" t="s">
        <v>52</v>
      </c>
      <c r="Y1290" t="s">
        <v>53</v>
      </c>
      <c r="Z1290" t="s">
        <v>54</v>
      </c>
      <c r="AA1290" s="114">
        <v>43729</v>
      </c>
      <c r="AB1290" s="112">
        <v>0.45347222222222222</v>
      </c>
      <c r="AC1290" t="s">
        <v>37</v>
      </c>
      <c r="AE1290" t="s">
        <v>80</v>
      </c>
      <c r="AF1290" t="s">
        <v>70</v>
      </c>
      <c r="AG1290" t="s">
        <v>137</v>
      </c>
      <c r="AK1290">
        <v>0</v>
      </c>
      <c r="AL1290">
        <v>0</v>
      </c>
      <c r="AM1290" s="110" t="str">
        <f t="shared" si="20"/>
        <v>No data</v>
      </c>
    </row>
    <row r="1291" spans="1:39" x14ac:dyDescent="0.45">
      <c r="A1291" t="str">
        <f ca="1">1+A24</f>
        <v/>
      </c>
      <c r="B1291" t="str">
        <f>""</f>
        <v/>
      </c>
      <c r="C1291" t="s">
        <v>147</v>
      </c>
      <c r="D1291" s="114">
        <v>42385</v>
      </c>
      <c r="E1291">
        <v>2016</v>
      </c>
      <c r="F1291" s="112">
        <v>0.63888888888888884</v>
      </c>
      <c r="G1291">
        <v>34.409571</v>
      </c>
      <c r="H1291">
        <v>-118.68156999999999</v>
      </c>
      <c r="I1291" t="s">
        <v>41</v>
      </c>
      <c r="J1291" t="s">
        <v>42</v>
      </c>
      <c r="K1291" t="s">
        <v>3</v>
      </c>
      <c r="L1291" t="s">
        <v>3</v>
      </c>
      <c r="N1291" t="s">
        <v>43</v>
      </c>
      <c r="O1291" t="s">
        <v>148</v>
      </c>
      <c r="P1291" t="s">
        <v>149</v>
      </c>
      <c r="Q1291" t="s">
        <v>149</v>
      </c>
      <c r="R1291" t="s">
        <v>61</v>
      </c>
      <c r="S1291" t="s">
        <v>62</v>
      </c>
      <c r="T1291" t="s">
        <v>49</v>
      </c>
      <c r="U1291" t="s">
        <v>56</v>
      </c>
      <c r="V1291">
        <v>16</v>
      </c>
      <c r="W1291" t="s">
        <v>51</v>
      </c>
      <c r="X1291" t="s">
        <v>52</v>
      </c>
      <c r="Y1291" t="s">
        <v>53</v>
      </c>
      <c r="Z1291" t="s">
        <v>54</v>
      </c>
      <c r="AA1291" s="114">
        <v>42385</v>
      </c>
      <c r="AB1291" s="112">
        <v>0.63888888888888884</v>
      </c>
      <c r="AC1291" t="s">
        <v>86</v>
      </c>
      <c r="AD1291" t="s">
        <v>63</v>
      </c>
      <c r="AE1291" t="s">
        <v>56</v>
      </c>
      <c r="AF1291" t="s">
        <v>56</v>
      </c>
      <c r="AG1291" t="s">
        <v>55</v>
      </c>
      <c r="AH1291" t="s">
        <v>1102</v>
      </c>
      <c r="AI1291">
        <v>3.94</v>
      </c>
      <c r="AJ1291" t="s">
        <v>2233</v>
      </c>
      <c r="AK1291">
        <v>21.34</v>
      </c>
      <c r="AL1291">
        <v>87</v>
      </c>
      <c r="AM1291" s="110" t="str">
        <f t="shared" si="20"/>
        <v>&lt; 25mph</v>
      </c>
    </row>
    <row r="1292" spans="1:39" x14ac:dyDescent="0.45">
      <c r="A1292">
        <f>1+A107</f>
        <v>10005</v>
      </c>
      <c r="B1292" t="str">
        <f>""</f>
        <v/>
      </c>
      <c r="C1292" t="s">
        <v>363</v>
      </c>
      <c r="D1292" s="114">
        <v>43943</v>
      </c>
      <c r="E1292">
        <v>2020</v>
      </c>
      <c r="F1292" s="112">
        <v>0.63888888888888884</v>
      </c>
      <c r="G1292">
        <v>34.439951999999998</v>
      </c>
      <c r="H1292">
        <v>-118.281142</v>
      </c>
      <c r="I1292" t="s">
        <v>63</v>
      </c>
      <c r="J1292" t="s">
        <v>42</v>
      </c>
      <c r="K1292" t="s">
        <v>3</v>
      </c>
      <c r="L1292" t="s">
        <v>3</v>
      </c>
      <c r="N1292" t="s">
        <v>55</v>
      </c>
      <c r="P1292" t="s">
        <v>364</v>
      </c>
      <c r="Q1292" t="s">
        <v>364</v>
      </c>
      <c r="R1292" t="s">
        <v>62</v>
      </c>
      <c r="S1292" t="s">
        <v>62</v>
      </c>
      <c r="T1292" t="s">
        <v>49</v>
      </c>
      <c r="U1292" t="s">
        <v>360</v>
      </c>
      <c r="V1292">
        <v>16</v>
      </c>
      <c r="W1292" t="s">
        <v>51</v>
      </c>
      <c r="X1292" t="s">
        <v>63</v>
      </c>
      <c r="Y1292" t="s">
        <v>53</v>
      </c>
      <c r="Z1292" t="s">
        <v>75</v>
      </c>
      <c r="AC1292" t="s">
        <v>86</v>
      </c>
      <c r="AD1292" t="s">
        <v>52</v>
      </c>
      <c r="AG1292" t="s">
        <v>63</v>
      </c>
      <c r="AH1292" t="s">
        <v>847</v>
      </c>
      <c r="AI1292">
        <v>4.83</v>
      </c>
      <c r="AJ1292" t="s">
        <v>2234</v>
      </c>
      <c r="AK1292">
        <v>12.01</v>
      </c>
      <c r="AL1292">
        <v>43</v>
      </c>
      <c r="AM1292" s="110" t="str">
        <f t="shared" si="20"/>
        <v>&lt; 25mph</v>
      </c>
    </row>
    <row r="1293" spans="1:39" x14ac:dyDescent="0.45">
      <c r="A1293" t="str">
        <f ca="1">1+A128</f>
        <v/>
      </c>
      <c r="B1293" t="s">
        <v>410</v>
      </c>
      <c r="D1293" s="114">
        <v>42230</v>
      </c>
      <c r="E1293">
        <v>2015</v>
      </c>
      <c r="F1293" s="112">
        <v>0.54652777777777772</v>
      </c>
      <c r="G1293">
        <v>34.029944</v>
      </c>
      <c r="H1293">
        <v>-118.07264499999999</v>
      </c>
      <c r="I1293" t="s">
        <v>41</v>
      </c>
      <c r="J1293" t="s">
        <v>42</v>
      </c>
      <c r="K1293" t="s">
        <v>8</v>
      </c>
      <c r="M1293" t="s">
        <v>8</v>
      </c>
      <c r="N1293" t="s">
        <v>43</v>
      </c>
      <c r="O1293" t="s">
        <v>409</v>
      </c>
      <c r="AG1293" t="s">
        <v>331</v>
      </c>
      <c r="AH1293" t="s">
        <v>659</v>
      </c>
      <c r="AI1293">
        <v>4.82</v>
      </c>
      <c r="AJ1293" t="s">
        <v>2235</v>
      </c>
      <c r="AK1293">
        <v>8.99</v>
      </c>
      <c r="AL1293">
        <v>70</v>
      </c>
      <c r="AM1293" s="110" t="str">
        <f t="shared" si="20"/>
        <v>&lt; 25mph</v>
      </c>
    </row>
    <row r="1294" spans="1:39" x14ac:dyDescent="0.45">
      <c r="A1294" t="str">
        <f ca="1">1+A71</f>
        <v/>
      </c>
      <c r="B1294" t="str">
        <f>""</f>
        <v/>
      </c>
      <c r="C1294" t="s">
        <v>266</v>
      </c>
      <c r="D1294" s="114">
        <v>42975</v>
      </c>
      <c r="E1294">
        <v>2017</v>
      </c>
      <c r="F1294" s="112">
        <v>0.1736111111111111</v>
      </c>
      <c r="G1294">
        <v>33.957009999999997</v>
      </c>
      <c r="H1294">
        <v>-117.861324</v>
      </c>
      <c r="I1294" t="s">
        <v>41</v>
      </c>
      <c r="J1294" t="s">
        <v>42</v>
      </c>
      <c r="K1294" t="s">
        <v>3</v>
      </c>
      <c r="L1294" t="s">
        <v>3</v>
      </c>
      <c r="N1294" t="s">
        <v>133</v>
      </c>
      <c r="O1294" t="s">
        <v>56</v>
      </c>
      <c r="P1294" t="s">
        <v>267</v>
      </c>
      <c r="Q1294" t="s">
        <v>268</v>
      </c>
      <c r="R1294" t="s">
        <v>61</v>
      </c>
      <c r="S1294" t="s">
        <v>62</v>
      </c>
      <c r="T1294" t="s">
        <v>49</v>
      </c>
      <c r="U1294" t="s">
        <v>56</v>
      </c>
      <c r="V1294">
        <v>16</v>
      </c>
      <c r="W1294" t="s">
        <v>51</v>
      </c>
      <c r="X1294" t="s">
        <v>52</v>
      </c>
      <c r="Y1294" t="s">
        <v>53</v>
      </c>
      <c r="Z1294" t="s">
        <v>75</v>
      </c>
      <c r="AA1294" t="s">
        <v>76</v>
      </c>
      <c r="AB1294" t="s">
        <v>56</v>
      </c>
      <c r="AC1294" t="s">
        <v>86</v>
      </c>
      <c r="AD1294" t="s">
        <v>146</v>
      </c>
      <c r="AE1294" t="s">
        <v>56</v>
      </c>
      <c r="AF1294" t="s">
        <v>56</v>
      </c>
      <c r="AG1294" t="s">
        <v>55</v>
      </c>
      <c r="AH1294" t="s">
        <v>559</v>
      </c>
      <c r="AI1294">
        <v>2.34</v>
      </c>
      <c r="AJ1294" t="s">
        <v>2236</v>
      </c>
      <c r="AK1294">
        <v>11.01</v>
      </c>
      <c r="AL1294">
        <v>1</v>
      </c>
      <c r="AM1294" s="110" t="str">
        <f t="shared" si="20"/>
        <v>&lt; 25mph</v>
      </c>
    </row>
    <row r="1295" spans="1:39" x14ac:dyDescent="0.45">
      <c r="A1295" t="str">
        <f ca="1">1+A44</f>
        <v/>
      </c>
      <c r="B1295" t="str">
        <f>""</f>
        <v/>
      </c>
      <c r="C1295" t="s">
        <v>201</v>
      </c>
      <c r="D1295" s="114">
        <v>42629</v>
      </c>
      <c r="E1295">
        <v>2016</v>
      </c>
      <c r="F1295" s="112">
        <v>0.79305555555555551</v>
      </c>
      <c r="G1295">
        <v>34.485118999999997</v>
      </c>
      <c r="H1295">
        <v>-119.300054</v>
      </c>
      <c r="I1295" t="s">
        <v>41</v>
      </c>
      <c r="J1295" t="s">
        <v>42</v>
      </c>
      <c r="K1295" t="s">
        <v>3</v>
      </c>
      <c r="L1295" t="s">
        <v>3</v>
      </c>
      <c r="N1295" t="s">
        <v>43</v>
      </c>
      <c r="O1295" t="s">
        <v>202</v>
      </c>
      <c r="P1295" t="s">
        <v>203</v>
      </c>
      <c r="Q1295" t="s">
        <v>203</v>
      </c>
      <c r="R1295" t="s">
        <v>61</v>
      </c>
      <c r="S1295" t="s">
        <v>62</v>
      </c>
      <c r="T1295" t="s">
        <v>49</v>
      </c>
      <c r="U1295" t="s">
        <v>56</v>
      </c>
      <c r="V1295">
        <v>16</v>
      </c>
      <c r="W1295" t="s">
        <v>51</v>
      </c>
      <c r="X1295" t="s">
        <v>52</v>
      </c>
      <c r="Y1295" t="s">
        <v>53</v>
      </c>
      <c r="Z1295" t="s">
        <v>54</v>
      </c>
      <c r="AA1295" s="114">
        <v>42629</v>
      </c>
      <c r="AB1295" s="112">
        <v>0.79305555555555551</v>
      </c>
      <c r="AC1295" t="s">
        <v>37</v>
      </c>
      <c r="AD1295" t="s">
        <v>56</v>
      </c>
      <c r="AE1295" t="s">
        <v>80</v>
      </c>
      <c r="AF1295" t="s">
        <v>81</v>
      </c>
      <c r="AG1295" t="s">
        <v>55</v>
      </c>
      <c r="AH1295" t="s">
        <v>483</v>
      </c>
      <c r="AI1295">
        <v>6.69</v>
      </c>
      <c r="AJ1295" t="s">
        <v>2237</v>
      </c>
      <c r="AK1295">
        <v>4.99</v>
      </c>
      <c r="AL1295">
        <v>7</v>
      </c>
      <c r="AM1295" s="110" t="str">
        <f t="shared" si="20"/>
        <v>&lt; 25mph</v>
      </c>
    </row>
    <row r="1296" spans="1:39" x14ac:dyDescent="0.45">
      <c r="A1296" t="str">
        <f ca="1">1+A29</f>
        <v/>
      </c>
      <c r="B1296" t="str">
        <f>""</f>
        <v/>
      </c>
      <c r="C1296" t="s">
        <v>161</v>
      </c>
      <c r="D1296" s="114">
        <v>42485</v>
      </c>
      <c r="E1296">
        <v>2016</v>
      </c>
      <c r="F1296" s="112">
        <v>0.80208333333333337</v>
      </c>
      <c r="G1296">
        <v>36.137197999999998</v>
      </c>
      <c r="H1296">
        <v>-118.861515</v>
      </c>
      <c r="I1296" t="s">
        <v>41</v>
      </c>
      <c r="J1296" t="s">
        <v>42</v>
      </c>
      <c r="K1296" t="s">
        <v>4</v>
      </c>
      <c r="L1296" t="s">
        <v>4</v>
      </c>
      <c r="N1296" t="s">
        <v>43</v>
      </c>
      <c r="O1296" t="s">
        <v>101</v>
      </c>
      <c r="P1296" t="s">
        <v>162</v>
      </c>
      <c r="Q1296" t="s">
        <v>162</v>
      </c>
      <c r="R1296" t="s">
        <v>47</v>
      </c>
      <c r="S1296" t="s">
        <v>48</v>
      </c>
      <c r="T1296" t="s">
        <v>49</v>
      </c>
      <c r="U1296" t="s">
        <v>163</v>
      </c>
      <c r="V1296" t="s">
        <v>164</v>
      </c>
      <c r="W1296" t="s">
        <v>51</v>
      </c>
      <c r="X1296" t="s">
        <v>52</v>
      </c>
      <c r="Y1296" t="s">
        <v>53</v>
      </c>
      <c r="Z1296" t="s">
        <v>54</v>
      </c>
      <c r="AA1296" s="114">
        <v>42485</v>
      </c>
      <c r="AB1296" s="112">
        <v>0.80208333333333337</v>
      </c>
      <c r="AC1296" t="s">
        <v>86</v>
      </c>
      <c r="AD1296" t="s">
        <v>52</v>
      </c>
      <c r="AE1296" t="s">
        <v>56</v>
      </c>
      <c r="AF1296" t="s">
        <v>56</v>
      </c>
      <c r="AG1296" t="s">
        <v>55</v>
      </c>
      <c r="AH1296" t="s">
        <v>487</v>
      </c>
      <c r="AI1296">
        <v>6.51</v>
      </c>
      <c r="AJ1296" t="s">
        <v>2238</v>
      </c>
      <c r="AK1296">
        <v>8.99</v>
      </c>
      <c r="AL1296">
        <v>1</v>
      </c>
      <c r="AM1296" s="110" t="str">
        <f t="shared" si="20"/>
        <v>&lt; 25mph</v>
      </c>
    </row>
    <row r="1297" spans="1:39" x14ac:dyDescent="0.45">
      <c r="A1297" t="str">
        <f ca="1">1+A78</f>
        <v/>
      </c>
      <c r="B1297" t="str">
        <f>""</f>
        <v/>
      </c>
      <c r="C1297" t="s">
        <v>282</v>
      </c>
      <c r="D1297" s="114">
        <v>43266</v>
      </c>
      <c r="E1297">
        <v>2018</v>
      </c>
      <c r="F1297" s="112">
        <v>0.71111111111111114</v>
      </c>
      <c r="G1297">
        <v>34.370192000000003</v>
      </c>
      <c r="H1297">
        <v>-117.317903</v>
      </c>
      <c r="I1297" t="s">
        <v>41</v>
      </c>
      <c r="J1297" t="s">
        <v>42</v>
      </c>
      <c r="K1297" t="s">
        <v>3</v>
      </c>
      <c r="L1297" t="s">
        <v>3</v>
      </c>
      <c r="N1297" t="s">
        <v>43</v>
      </c>
      <c r="O1297" t="s">
        <v>279</v>
      </c>
      <c r="P1297" t="s">
        <v>283</v>
      </c>
      <c r="Q1297" t="s">
        <v>284</v>
      </c>
      <c r="R1297" t="s">
        <v>69</v>
      </c>
      <c r="S1297" t="s">
        <v>48</v>
      </c>
      <c r="T1297" t="s">
        <v>49</v>
      </c>
      <c r="U1297" t="s">
        <v>56</v>
      </c>
      <c r="V1297">
        <v>12</v>
      </c>
      <c r="W1297" t="s">
        <v>51</v>
      </c>
      <c r="X1297" t="s">
        <v>52</v>
      </c>
      <c r="Y1297" t="s">
        <v>53</v>
      </c>
      <c r="Z1297" t="s">
        <v>54</v>
      </c>
      <c r="AA1297" s="114">
        <v>43266</v>
      </c>
      <c r="AB1297" s="112">
        <v>0.71111111111111114</v>
      </c>
      <c r="AC1297" t="s">
        <v>37</v>
      </c>
      <c r="AD1297" t="s">
        <v>56</v>
      </c>
      <c r="AE1297" t="s">
        <v>80</v>
      </c>
      <c r="AF1297" t="s">
        <v>81</v>
      </c>
      <c r="AG1297" t="s">
        <v>55</v>
      </c>
      <c r="AH1297" t="s">
        <v>1648</v>
      </c>
      <c r="AI1297">
        <v>1.29</v>
      </c>
      <c r="AJ1297" t="s">
        <v>2239</v>
      </c>
      <c r="AK1297">
        <v>25.99</v>
      </c>
      <c r="AL1297">
        <v>16</v>
      </c>
      <c r="AM1297" s="110" t="str">
        <f t="shared" si="20"/>
        <v>25-40mph</v>
      </c>
    </row>
    <row r="1298" spans="1:39" x14ac:dyDescent="0.45">
      <c r="A1298">
        <f>10001</f>
        <v>10001</v>
      </c>
      <c r="B1298" t="s">
        <v>408</v>
      </c>
      <c r="D1298" s="114">
        <v>42041</v>
      </c>
      <c r="E1298">
        <v>2015</v>
      </c>
      <c r="F1298" s="112">
        <v>0.625</v>
      </c>
      <c r="G1298">
        <v>38.225648999999997</v>
      </c>
      <c r="H1298">
        <v>-119.2274</v>
      </c>
      <c r="I1298" t="s">
        <v>41</v>
      </c>
      <c r="J1298" t="s">
        <v>42</v>
      </c>
      <c r="K1298" t="s">
        <v>7</v>
      </c>
      <c r="M1298" t="s">
        <v>7</v>
      </c>
      <c r="N1298" t="s">
        <v>43</v>
      </c>
      <c r="O1298" t="s">
        <v>409</v>
      </c>
      <c r="AG1298" t="s">
        <v>331</v>
      </c>
      <c r="AH1298" t="s">
        <v>883</v>
      </c>
      <c r="AI1298">
        <v>4.63</v>
      </c>
      <c r="AJ1298" t="s">
        <v>2240</v>
      </c>
      <c r="AK1298">
        <v>8.01</v>
      </c>
      <c r="AL1298">
        <v>12</v>
      </c>
      <c r="AM1298" s="110" t="str">
        <f t="shared" si="20"/>
        <v>&lt; 25mph</v>
      </c>
    </row>
    <row r="1299" spans="1:39" x14ac:dyDescent="0.45">
      <c r="A1299" t="str">
        <f ca="1">1+A66</f>
        <v/>
      </c>
      <c r="B1299" t="str">
        <f>""</f>
        <v/>
      </c>
      <c r="C1299" t="s">
        <v>252</v>
      </c>
      <c r="D1299" s="114">
        <v>42900</v>
      </c>
      <c r="E1299">
        <v>2017</v>
      </c>
      <c r="F1299" s="112">
        <v>0.64722222222222225</v>
      </c>
      <c r="G1299">
        <v>34.411816000000002</v>
      </c>
      <c r="H1299">
        <v>-117.59245900000001</v>
      </c>
      <c r="I1299" t="s">
        <v>41</v>
      </c>
      <c r="J1299" t="s">
        <v>42</v>
      </c>
      <c r="K1299" t="s">
        <v>3</v>
      </c>
      <c r="L1299" t="s">
        <v>3</v>
      </c>
      <c r="N1299" t="s">
        <v>43</v>
      </c>
      <c r="O1299" t="s">
        <v>253</v>
      </c>
      <c r="P1299" t="s">
        <v>254</v>
      </c>
      <c r="Q1299" t="s">
        <v>254</v>
      </c>
      <c r="R1299" t="s">
        <v>47</v>
      </c>
      <c r="S1299" t="s">
        <v>48</v>
      </c>
      <c r="T1299" t="s">
        <v>49</v>
      </c>
      <c r="U1299" t="s">
        <v>153</v>
      </c>
      <c r="V1299">
        <v>12</v>
      </c>
      <c r="W1299" t="s">
        <v>51</v>
      </c>
      <c r="X1299" t="s">
        <v>52</v>
      </c>
      <c r="Y1299" t="s">
        <v>53</v>
      </c>
      <c r="Z1299" t="s">
        <v>75</v>
      </c>
      <c r="AA1299" t="s">
        <v>76</v>
      </c>
      <c r="AB1299" t="s">
        <v>56</v>
      </c>
      <c r="AC1299" t="s">
        <v>37</v>
      </c>
      <c r="AD1299" t="s">
        <v>56</v>
      </c>
      <c r="AE1299" t="s">
        <v>141</v>
      </c>
      <c r="AF1299" t="s">
        <v>70</v>
      </c>
      <c r="AG1299" t="s">
        <v>55</v>
      </c>
      <c r="AH1299" t="s">
        <v>1123</v>
      </c>
      <c r="AI1299">
        <v>6.26</v>
      </c>
      <c r="AJ1299" t="s">
        <v>2241</v>
      </c>
      <c r="AK1299">
        <v>24.99</v>
      </c>
      <c r="AL1299">
        <v>42</v>
      </c>
      <c r="AM1299" s="110" t="str">
        <f t="shared" si="20"/>
        <v>&lt; 25mph</v>
      </c>
    </row>
    <row r="1300" spans="1:39" x14ac:dyDescent="0.45">
      <c r="A1300" t="str">
        <f ca="1">1+A117</f>
        <v/>
      </c>
      <c r="B1300" t="str">
        <f>""</f>
        <v/>
      </c>
      <c r="C1300" t="s">
        <v>384</v>
      </c>
      <c r="D1300" s="114">
        <v>44098</v>
      </c>
      <c r="E1300">
        <v>2020</v>
      </c>
      <c r="F1300" s="112">
        <v>0.44097222222222221</v>
      </c>
      <c r="G1300">
        <v>35.488976000000001</v>
      </c>
      <c r="H1300">
        <v>-118.52848400000001</v>
      </c>
      <c r="I1300" t="s">
        <v>63</v>
      </c>
      <c r="J1300" t="s">
        <v>42</v>
      </c>
      <c r="K1300" t="s">
        <v>3</v>
      </c>
      <c r="L1300" t="s">
        <v>3</v>
      </c>
      <c r="N1300" t="s">
        <v>43</v>
      </c>
      <c r="O1300" t="s">
        <v>385</v>
      </c>
      <c r="P1300" t="s">
        <v>386</v>
      </c>
      <c r="Q1300" t="s">
        <v>386</v>
      </c>
      <c r="R1300" t="s">
        <v>62</v>
      </c>
      <c r="S1300" t="s">
        <v>62</v>
      </c>
      <c r="T1300" t="s">
        <v>49</v>
      </c>
      <c r="U1300" t="s">
        <v>163</v>
      </c>
      <c r="V1300">
        <v>12</v>
      </c>
      <c r="W1300" t="s">
        <v>51</v>
      </c>
      <c r="X1300" t="s">
        <v>52</v>
      </c>
      <c r="Y1300" t="s">
        <v>53</v>
      </c>
      <c r="Z1300" t="s">
        <v>75</v>
      </c>
      <c r="AC1300" t="s">
        <v>387</v>
      </c>
      <c r="AG1300" t="s">
        <v>55</v>
      </c>
      <c r="AH1300" t="s">
        <v>639</v>
      </c>
      <c r="AI1300">
        <v>4.4800000000000004</v>
      </c>
      <c r="AJ1300" t="s">
        <v>2242</v>
      </c>
      <c r="AK1300">
        <v>13</v>
      </c>
      <c r="AL1300">
        <v>32</v>
      </c>
      <c r="AM1300" s="110" t="str">
        <f t="shared" si="20"/>
        <v>&lt; 25mph</v>
      </c>
    </row>
    <row r="1301" spans="1:39" x14ac:dyDescent="0.45">
      <c r="A1301" t="str">
        <f ca="1">1+A67</f>
        <v/>
      </c>
      <c r="B1301" t="str">
        <f>""</f>
        <v/>
      </c>
      <c r="C1301" t="s">
        <v>255</v>
      </c>
      <c r="D1301" s="114">
        <v>42905</v>
      </c>
      <c r="E1301">
        <v>2017</v>
      </c>
      <c r="F1301" s="112">
        <v>0.79861111111111116</v>
      </c>
      <c r="G1301">
        <v>34.443441</v>
      </c>
      <c r="H1301">
        <v>-118.201604</v>
      </c>
      <c r="I1301" t="s">
        <v>41</v>
      </c>
      <c r="J1301" t="s">
        <v>42</v>
      </c>
      <c r="K1301" t="s">
        <v>3</v>
      </c>
      <c r="L1301" t="s">
        <v>3</v>
      </c>
      <c r="N1301" t="s">
        <v>256</v>
      </c>
      <c r="O1301" t="s">
        <v>56</v>
      </c>
      <c r="P1301" t="s">
        <v>257</v>
      </c>
      <c r="Q1301" t="s">
        <v>258</v>
      </c>
      <c r="R1301" t="s">
        <v>61</v>
      </c>
      <c r="S1301" t="s">
        <v>62</v>
      </c>
      <c r="T1301" t="s">
        <v>49</v>
      </c>
      <c r="U1301" t="s">
        <v>56</v>
      </c>
      <c r="V1301">
        <v>33</v>
      </c>
      <c r="W1301" t="s">
        <v>51</v>
      </c>
      <c r="X1301" t="s">
        <v>175</v>
      </c>
      <c r="Y1301" t="s">
        <v>53</v>
      </c>
      <c r="Z1301" t="s">
        <v>54</v>
      </c>
      <c r="AA1301" s="114">
        <v>42905</v>
      </c>
      <c r="AB1301" s="112">
        <v>0.86111111111111116</v>
      </c>
      <c r="AC1301" t="s">
        <v>86</v>
      </c>
      <c r="AD1301" t="s">
        <v>175</v>
      </c>
      <c r="AE1301" t="s">
        <v>56</v>
      </c>
      <c r="AF1301" t="s">
        <v>56</v>
      </c>
      <c r="AG1301" t="s">
        <v>55</v>
      </c>
      <c r="AH1301" t="s">
        <v>551</v>
      </c>
      <c r="AI1301">
        <v>7.72</v>
      </c>
      <c r="AJ1301" t="s">
        <v>2243</v>
      </c>
      <c r="AK1301">
        <v>13</v>
      </c>
      <c r="AL1301">
        <v>2</v>
      </c>
      <c r="AM1301" s="110" t="str">
        <f t="shared" si="20"/>
        <v>&lt; 25mph</v>
      </c>
    </row>
    <row r="1302" spans="1:39" x14ac:dyDescent="0.45">
      <c r="A1302" t="str">
        <f ca="1">1+A120</f>
        <v/>
      </c>
      <c r="B1302" t="str">
        <f>""</f>
        <v/>
      </c>
      <c r="C1302" t="s">
        <v>390</v>
      </c>
      <c r="D1302" s="114">
        <v>43977</v>
      </c>
      <c r="E1302">
        <v>2020</v>
      </c>
      <c r="F1302" s="112">
        <v>0.94374999999999998</v>
      </c>
      <c r="G1302">
        <v>34.103442000000001</v>
      </c>
      <c r="H1302">
        <v>-116.498195</v>
      </c>
      <c r="I1302" t="s">
        <v>63</v>
      </c>
      <c r="J1302" t="s">
        <v>42</v>
      </c>
      <c r="K1302" t="s">
        <v>5</v>
      </c>
      <c r="L1302" t="s">
        <v>5</v>
      </c>
      <c r="N1302" t="s">
        <v>43</v>
      </c>
      <c r="O1302" t="s">
        <v>101</v>
      </c>
      <c r="P1302" t="s">
        <v>392</v>
      </c>
      <c r="Q1302" t="s">
        <v>392</v>
      </c>
      <c r="R1302" t="s">
        <v>62</v>
      </c>
      <c r="S1302" t="s">
        <v>62</v>
      </c>
      <c r="T1302" t="s">
        <v>49</v>
      </c>
      <c r="U1302" t="s">
        <v>64</v>
      </c>
      <c r="V1302">
        <v>12</v>
      </c>
      <c r="W1302" t="s">
        <v>51</v>
      </c>
      <c r="X1302" t="s">
        <v>52</v>
      </c>
      <c r="Y1302" t="s">
        <v>53</v>
      </c>
      <c r="Z1302" t="s">
        <v>75</v>
      </c>
      <c r="AC1302" t="s">
        <v>387</v>
      </c>
      <c r="AG1302" t="s">
        <v>63</v>
      </c>
      <c r="AH1302" t="s">
        <v>757</v>
      </c>
      <c r="AI1302">
        <v>3.92</v>
      </c>
      <c r="AJ1302" t="s">
        <v>2244</v>
      </c>
      <c r="AK1302">
        <v>17.899999999999999</v>
      </c>
      <c r="AL1302">
        <v>36</v>
      </c>
      <c r="AM1302" s="110" t="str">
        <f t="shared" si="20"/>
        <v>&lt; 25mph</v>
      </c>
    </row>
    <row r="1303" spans="1:39" x14ac:dyDescent="0.45">
      <c r="A1303" t="str">
        <f ca="1">1+A123</f>
        <v/>
      </c>
      <c r="B1303" t="str">
        <f>""</f>
        <v/>
      </c>
      <c r="C1303" t="s">
        <v>399</v>
      </c>
      <c r="D1303" s="114">
        <v>44038</v>
      </c>
      <c r="E1303">
        <v>2020</v>
      </c>
      <c r="F1303" s="112">
        <v>0.53472222222222221</v>
      </c>
      <c r="G1303">
        <v>34.532646999999997</v>
      </c>
      <c r="H1303">
        <v>-118.05408300000001</v>
      </c>
      <c r="I1303" t="s">
        <v>41</v>
      </c>
      <c r="J1303" t="s">
        <v>42</v>
      </c>
      <c r="K1303" t="s">
        <v>3</v>
      </c>
      <c r="L1303" t="s">
        <v>3</v>
      </c>
      <c r="N1303" t="s">
        <v>55</v>
      </c>
      <c r="P1303" t="s">
        <v>400</v>
      </c>
      <c r="Q1303" t="s">
        <v>400</v>
      </c>
      <c r="R1303" t="s">
        <v>62</v>
      </c>
      <c r="S1303" t="s">
        <v>62</v>
      </c>
      <c r="U1303" t="s">
        <v>64</v>
      </c>
      <c r="V1303">
        <v>12</v>
      </c>
      <c r="W1303" t="s">
        <v>51</v>
      </c>
      <c r="X1303" t="s">
        <v>63</v>
      </c>
      <c r="Y1303" t="s">
        <v>53</v>
      </c>
      <c r="Z1303" t="s">
        <v>75</v>
      </c>
      <c r="AC1303" t="s">
        <v>86</v>
      </c>
      <c r="AD1303" t="s">
        <v>63</v>
      </c>
      <c r="AG1303" t="s">
        <v>63</v>
      </c>
      <c r="AH1303" t="s">
        <v>500</v>
      </c>
      <c r="AI1303">
        <v>2.76</v>
      </c>
      <c r="AJ1303" t="s">
        <v>2245</v>
      </c>
      <c r="AK1303">
        <v>24.99</v>
      </c>
      <c r="AL1303">
        <v>13</v>
      </c>
      <c r="AM1303" s="110" t="str">
        <f t="shared" si="20"/>
        <v>&lt; 25mph</v>
      </c>
    </row>
    <row r="1304" spans="1:39" x14ac:dyDescent="0.45">
      <c r="A1304" t="str">
        <f ca="1">1+A36</f>
        <v/>
      </c>
      <c r="B1304" t="str">
        <f>""</f>
        <v/>
      </c>
      <c r="C1304" t="s">
        <v>178</v>
      </c>
      <c r="D1304" s="114">
        <v>42527</v>
      </c>
      <c r="E1304">
        <v>2016</v>
      </c>
      <c r="F1304" s="112">
        <v>0.73888888888888893</v>
      </c>
      <c r="G1304">
        <v>35.135475999999997</v>
      </c>
      <c r="H1304">
        <v>-118.477058</v>
      </c>
      <c r="I1304" t="s">
        <v>41</v>
      </c>
      <c r="J1304" t="s">
        <v>42</v>
      </c>
      <c r="K1304" t="s">
        <v>3</v>
      </c>
      <c r="L1304" t="s">
        <v>3</v>
      </c>
      <c r="N1304" t="s">
        <v>43</v>
      </c>
      <c r="O1304" t="s">
        <v>179</v>
      </c>
      <c r="P1304" t="s">
        <v>180</v>
      </c>
      <c r="Q1304" t="s">
        <v>180</v>
      </c>
      <c r="R1304" t="s">
        <v>61</v>
      </c>
      <c r="S1304" t="s">
        <v>62</v>
      </c>
      <c r="T1304" t="s">
        <v>49</v>
      </c>
      <c r="U1304" t="s">
        <v>56</v>
      </c>
      <c r="V1304">
        <v>12</v>
      </c>
      <c r="W1304" t="s">
        <v>51</v>
      </c>
      <c r="X1304" t="s">
        <v>52</v>
      </c>
      <c r="Y1304" t="s">
        <v>53</v>
      </c>
      <c r="Z1304" t="s">
        <v>54</v>
      </c>
      <c r="AA1304" s="114">
        <v>42527</v>
      </c>
      <c r="AB1304" s="112">
        <v>0.73888888888888893</v>
      </c>
      <c r="AC1304" t="s">
        <v>37</v>
      </c>
      <c r="AD1304" t="s">
        <v>56</v>
      </c>
      <c r="AE1304" t="s">
        <v>63</v>
      </c>
      <c r="AF1304" t="s">
        <v>81</v>
      </c>
      <c r="AG1304" t="s">
        <v>55</v>
      </c>
      <c r="AH1304" t="s">
        <v>703</v>
      </c>
      <c r="AI1304">
        <v>2.14</v>
      </c>
      <c r="AJ1304" t="s">
        <v>2246</v>
      </c>
      <c r="AK1304">
        <v>20.71</v>
      </c>
      <c r="AL1304">
        <v>31</v>
      </c>
      <c r="AM1304" s="110" t="str">
        <f t="shared" si="20"/>
        <v>&lt; 25mph</v>
      </c>
    </row>
    <row r="1305" spans="1:39" x14ac:dyDescent="0.45">
      <c r="A1305" t="str">
        <f ca="1">1+A141</f>
        <v/>
      </c>
      <c r="B1305" t="s">
        <v>426</v>
      </c>
      <c r="D1305" s="114">
        <v>43712</v>
      </c>
      <c r="E1305">
        <v>2019</v>
      </c>
      <c r="F1305" s="112">
        <v>0.69652777777777775</v>
      </c>
      <c r="G1305">
        <v>33.528469000000001</v>
      </c>
      <c r="H1305">
        <v>-117.273157</v>
      </c>
      <c r="I1305" t="s">
        <v>41</v>
      </c>
      <c r="J1305" t="s">
        <v>42</v>
      </c>
      <c r="K1305" t="s">
        <v>8</v>
      </c>
      <c r="M1305" t="s">
        <v>8</v>
      </c>
      <c r="N1305" t="s">
        <v>43</v>
      </c>
      <c r="O1305" t="s">
        <v>101</v>
      </c>
      <c r="AG1305" t="s">
        <v>331</v>
      </c>
      <c r="AH1305" t="s">
        <v>2208</v>
      </c>
      <c r="AI1305">
        <v>4.46</v>
      </c>
      <c r="AJ1305" t="s">
        <v>2247</v>
      </c>
      <c r="AK1305">
        <v>9.42</v>
      </c>
      <c r="AL1305">
        <v>106</v>
      </c>
      <c r="AM1305" s="110" t="str">
        <f t="shared" si="20"/>
        <v>&lt; 25mph</v>
      </c>
    </row>
    <row r="1306" spans="1:39" x14ac:dyDescent="0.45">
      <c r="A1306" t="str">
        <f ca="1">1+A9</f>
        <v/>
      </c>
      <c r="B1306" t="str">
        <f>""</f>
        <v/>
      </c>
      <c r="C1306" t="s">
        <v>89</v>
      </c>
      <c r="D1306" s="114">
        <v>42130</v>
      </c>
      <c r="E1306">
        <v>2015</v>
      </c>
      <c r="F1306" s="112">
        <v>0.5854166666666667</v>
      </c>
      <c r="G1306">
        <v>33.717585</v>
      </c>
      <c r="H1306">
        <v>-117.72539</v>
      </c>
      <c r="I1306" t="s">
        <v>41</v>
      </c>
      <c r="J1306" t="s">
        <v>42</v>
      </c>
      <c r="K1306" t="s">
        <v>3</v>
      </c>
      <c r="L1306" t="s">
        <v>3</v>
      </c>
      <c r="N1306" t="s">
        <v>43</v>
      </c>
      <c r="O1306" t="s">
        <v>93</v>
      </c>
      <c r="P1306" t="s">
        <v>94</v>
      </c>
      <c r="Q1306" t="s">
        <v>95</v>
      </c>
      <c r="R1306" t="s">
        <v>61</v>
      </c>
      <c r="S1306" t="s">
        <v>62</v>
      </c>
      <c r="T1306" t="s">
        <v>49</v>
      </c>
      <c r="U1306" t="s">
        <v>56</v>
      </c>
      <c r="V1306">
        <v>12</v>
      </c>
      <c r="W1306" t="s">
        <v>51</v>
      </c>
      <c r="X1306" t="s">
        <v>52</v>
      </c>
      <c r="Y1306" t="s">
        <v>53</v>
      </c>
      <c r="Z1306" t="s">
        <v>54</v>
      </c>
      <c r="AA1306" s="114">
        <v>42130</v>
      </c>
      <c r="AB1306" s="112">
        <v>0.5854166666666667</v>
      </c>
      <c r="AC1306" t="s">
        <v>37</v>
      </c>
      <c r="AD1306" t="s">
        <v>56</v>
      </c>
      <c r="AE1306" t="s">
        <v>80</v>
      </c>
      <c r="AF1306" t="s">
        <v>70</v>
      </c>
      <c r="AG1306" t="s">
        <v>64</v>
      </c>
      <c r="AH1306" t="s">
        <v>450</v>
      </c>
      <c r="AI1306">
        <v>6.54</v>
      </c>
      <c r="AJ1306" t="s">
        <v>2248</v>
      </c>
      <c r="AK1306">
        <v>14</v>
      </c>
      <c r="AL1306">
        <v>50</v>
      </c>
      <c r="AM1306" s="110" t="str">
        <f t="shared" si="20"/>
        <v>&lt; 25mph</v>
      </c>
    </row>
    <row r="1307" spans="1:39" x14ac:dyDescent="0.45">
      <c r="A1307">
        <f>1+A53</f>
        <v>4</v>
      </c>
      <c r="B1307" t="str">
        <f>""</f>
        <v/>
      </c>
      <c r="C1307" t="s">
        <v>176</v>
      </c>
      <c r="D1307" s="114">
        <v>42706</v>
      </c>
      <c r="E1307">
        <v>2016</v>
      </c>
      <c r="F1307" s="112">
        <v>0.8930555555555556</v>
      </c>
      <c r="G1307">
        <v>34.381228999999998</v>
      </c>
      <c r="H1307">
        <v>-118.41318099999999</v>
      </c>
      <c r="I1307" t="s">
        <v>41</v>
      </c>
      <c r="J1307" t="s">
        <v>42</v>
      </c>
      <c r="K1307" t="s">
        <v>3</v>
      </c>
      <c r="L1307" t="s">
        <v>3</v>
      </c>
      <c r="N1307" t="s">
        <v>43</v>
      </c>
      <c r="O1307" t="s">
        <v>93</v>
      </c>
      <c r="P1307" t="s">
        <v>224</v>
      </c>
      <c r="Q1307" t="s">
        <v>224</v>
      </c>
      <c r="R1307" t="s">
        <v>61</v>
      </c>
      <c r="S1307" t="s">
        <v>62</v>
      </c>
      <c r="T1307" t="s">
        <v>49</v>
      </c>
      <c r="U1307" t="s">
        <v>56</v>
      </c>
      <c r="V1307">
        <v>66</v>
      </c>
      <c r="W1307" t="s">
        <v>111</v>
      </c>
      <c r="X1307" t="s">
        <v>52</v>
      </c>
      <c r="Y1307" t="s">
        <v>53</v>
      </c>
      <c r="Z1307" t="s">
        <v>75</v>
      </c>
      <c r="AA1307" t="s">
        <v>76</v>
      </c>
      <c r="AB1307" t="s">
        <v>56</v>
      </c>
      <c r="AC1307" t="s">
        <v>37</v>
      </c>
      <c r="AD1307" t="s">
        <v>56</v>
      </c>
      <c r="AE1307" t="s">
        <v>41</v>
      </c>
      <c r="AF1307" t="s">
        <v>70</v>
      </c>
      <c r="AG1307" t="s">
        <v>55</v>
      </c>
      <c r="AH1307" t="s">
        <v>462</v>
      </c>
      <c r="AI1307">
        <v>6.84</v>
      </c>
      <c r="AJ1307" t="s">
        <v>2249</v>
      </c>
      <c r="AK1307">
        <v>15.99</v>
      </c>
      <c r="AL1307">
        <v>35</v>
      </c>
      <c r="AM1307" s="110" t="str">
        <f t="shared" si="20"/>
        <v>&lt; 25mph</v>
      </c>
    </row>
    <row r="1308" spans="1:39" x14ac:dyDescent="0.45">
      <c r="A1308" t="str">
        <f ca="1">1+A3</f>
        <v/>
      </c>
      <c r="B1308" t="str">
        <f>""</f>
        <v/>
      </c>
      <c r="C1308" t="s">
        <v>65</v>
      </c>
      <c r="D1308" s="114">
        <v>42089</v>
      </c>
      <c r="E1308">
        <v>2015</v>
      </c>
      <c r="F1308" s="112">
        <v>0.58958333333333335</v>
      </c>
      <c r="G1308">
        <v>33.945951000000001</v>
      </c>
      <c r="H1308">
        <v>-117.924723</v>
      </c>
      <c r="I1308" t="s">
        <v>41</v>
      </c>
      <c r="J1308" t="s">
        <v>42</v>
      </c>
      <c r="K1308" t="s">
        <v>3</v>
      </c>
      <c r="L1308" t="s">
        <v>3</v>
      </c>
      <c r="N1308" t="s">
        <v>43</v>
      </c>
      <c r="O1308" t="s">
        <v>66</v>
      </c>
      <c r="P1308" t="s">
        <v>67</v>
      </c>
      <c r="Q1308" t="s">
        <v>68</v>
      </c>
      <c r="R1308" t="s">
        <v>69</v>
      </c>
      <c r="S1308" t="s">
        <v>48</v>
      </c>
      <c r="T1308" t="s">
        <v>49</v>
      </c>
      <c r="U1308" t="s">
        <v>56</v>
      </c>
      <c r="V1308">
        <v>12</v>
      </c>
      <c r="W1308" t="s">
        <v>51</v>
      </c>
      <c r="X1308" t="s">
        <v>52</v>
      </c>
      <c r="Y1308" t="s">
        <v>53</v>
      </c>
      <c r="Z1308" t="s">
        <v>54</v>
      </c>
      <c r="AA1308" s="114">
        <v>42089</v>
      </c>
      <c r="AB1308" s="112">
        <v>0.58958333333333335</v>
      </c>
      <c r="AC1308" t="s">
        <v>37</v>
      </c>
      <c r="AD1308" t="s">
        <v>56</v>
      </c>
      <c r="AE1308" t="s">
        <v>63</v>
      </c>
      <c r="AF1308" t="s">
        <v>70</v>
      </c>
      <c r="AG1308" t="s">
        <v>55</v>
      </c>
      <c r="AH1308" t="s">
        <v>659</v>
      </c>
      <c r="AI1308">
        <v>5.52</v>
      </c>
      <c r="AJ1308" t="s">
        <v>2250</v>
      </c>
      <c r="AK1308">
        <v>24</v>
      </c>
      <c r="AL1308">
        <v>58</v>
      </c>
      <c r="AM1308" s="110" t="str">
        <f t="shared" si="20"/>
        <v>&lt; 25mph</v>
      </c>
    </row>
    <row r="1309" spans="1:39" x14ac:dyDescent="0.45">
      <c r="A1309" t="str">
        <f ca="1">1+A106</f>
        <v/>
      </c>
      <c r="B1309" t="str">
        <f>""</f>
        <v/>
      </c>
      <c r="C1309" t="s">
        <v>361</v>
      </c>
      <c r="D1309" s="114">
        <v>43896</v>
      </c>
      <c r="E1309">
        <v>2020</v>
      </c>
      <c r="F1309" s="112">
        <v>0.71180555555555558</v>
      </c>
      <c r="G1309">
        <v>34.080151000000001</v>
      </c>
      <c r="H1309">
        <v>-117.253969</v>
      </c>
      <c r="I1309" t="s">
        <v>63</v>
      </c>
      <c r="J1309" t="s">
        <v>42</v>
      </c>
      <c r="K1309" t="s">
        <v>3</v>
      </c>
      <c r="L1309" t="s">
        <v>3</v>
      </c>
      <c r="N1309" t="s">
        <v>55</v>
      </c>
      <c r="P1309" t="s">
        <v>362</v>
      </c>
      <c r="Q1309" t="s">
        <v>362</v>
      </c>
      <c r="R1309" t="s">
        <v>48</v>
      </c>
      <c r="S1309" t="s">
        <v>48</v>
      </c>
      <c r="T1309" t="s">
        <v>49</v>
      </c>
      <c r="U1309" t="s">
        <v>64</v>
      </c>
      <c r="V1309">
        <v>12</v>
      </c>
      <c r="W1309" t="s">
        <v>51</v>
      </c>
      <c r="X1309" t="s">
        <v>63</v>
      </c>
      <c r="Y1309" t="s">
        <v>53</v>
      </c>
      <c r="Z1309" t="s">
        <v>75</v>
      </c>
      <c r="AC1309" t="s">
        <v>86</v>
      </c>
      <c r="AD1309" t="s">
        <v>146</v>
      </c>
      <c r="AG1309" t="s">
        <v>63</v>
      </c>
      <c r="AH1309" t="s">
        <v>700</v>
      </c>
      <c r="AI1309">
        <v>3.4</v>
      </c>
      <c r="AJ1309" t="s">
        <v>2251</v>
      </c>
      <c r="AK1309">
        <v>8.0500000000000007</v>
      </c>
      <c r="AL1309">
        <v>30</v>
      </c>
      <c r="AM1309" s="110" t="str">
        <f t="shared" si="20"/>
        <v>&lt; 25mph</v>
      </c>
    </row>
    <row r="1310" spans="1:39" x14ac:dyDescent="0.45">
      <c r="A1310">
        <f>1+A89</f>
        <v>10005</v>
      </c>
      <c r="B1310" t="str">
        <f>""</f>
        <v/>
      </c>
      <c r="C1310" t="s">
        <v>314</v>
      </c>
      <c r="D1310" s="114">
        <v>43617</v>
      </c>
      <c r="E1310">
        <v>2019</v>
      </c>
      <c r="F1310" s="112">
        <v>0.47916666666666669</v>
      </c>
      <c r="G1310">
        <v>34.519815000000001</v>
      </c>
      <c r="H1310">
        <v>-118.21477299999999</v>
      </c>
      <c r="I1310" t="s">
        <v>41</v>
      </c>
      <c r="J1310" t="s">
        <v>42</v>
      </c>
      <c r="K1310" t="s">
        <v>3</v>
      </c>
      <c r="L1310" t="s">
        <v>3</v>
      </c>
      <c r="N1310" t="s">
        <v>133</v>
      </c>
      <c r="P1310" t="s">
        <v>315</v>
      </c>
      <c r="Q1310" t="s">
        <v>315</v>
      </c>
      <c r="R1310" t="s">
        <v>61</v>
      </c>
      <c r="S1310" t="s">
        <v>62</v>
      </c>
      <c r="T1310" t="s">
        <v>49</v>
      </c>
      <c r="U1310" t="s">
        <v>316</v>
      </c>
      <c r="V1310">
        <v>12</v>
      </c>
      <c r="W1310" t="s">
        <v>51</v>
      </c>
      <c r="X1310" t="s">
        <v>52</v>
      </c>
      <c r="Y1310" t="s">
        <v>53</v>
      </c>
      <c r="Z1310" t="s">
        <v>75</v>
      </c>
      <c r="AC1310" t="s">
        <v>86</v>
      </c>
      <c r="AD1310" t="s">
        <v>52</v>
      </c>
      <c r="AG1310" t="s">
        <v>137</v>
      </c>
      <c r="AH1310" t="s">
        <v>500</v>
      </c>
      <c r="AI1310">
        <v>6.51</v>
      </c>
      <c r="AJ1310" t="s">
        <v>2252</v>
      </c>
      <c r="AK1310">
        <v>29</v>
      </c>
      <c r="AL1310">
        <v>173</v>
      </c>
      <c r="AM1310" s="110" t="str">
        <f t="shared" si="20"/>
        <v>25-40mph</v>
      </c>
    </row>
    <row r="1311" spans="1:39" x14ac:dyDescent="0.45">
      <c r="A1311" t="str">
        <f ca="1">1+A22</f>
        <v/>
      </c>
      <c r="B1311" t="str">
        <f>""</f>
        <v/>
      </c>
      <c r="C1311" t="s">
        <v>138</v>
      </c>
      <c r="D1311" s="114">
        <v>42250</v>
      </c>
      <c r="E1311">
        <v>2015</v>
      </c>
      <c r="F1311" s="112">
        <v>0.70833333333333337</v>
      </c>
      <c r="G1311">
        <v>36.893599999999999</v>
      </c>
      <c r="H1311">
        <v>-119.4571</v>
      </c>
      <c r="I1311" t="s">
        <v>41</v>
      </c>
      <c r="J1311" t="s">
        <v>42</v>
      </c>
      <c r="K1311" t="s">
        <v>5</v>
      </c>
      <c r="L1311" t="s">
        <v>5</v>
      </c>
      <c r="N1311" t="s">
        <v>43</v>
      </c>
      <c r="O1311" t="s">
        <v>101</v>
      </c>
      <c r="P1311" t="s">
        <v>139</v>
      </c>
      <c r="Q1311" t="s">
        <v>140</v>
      </c>
      <c r="R1311" t="s">
        <v>47</v>
      </c>
      <c r="S1311" t="s">
        <v>48</v>
      </c>
      <c r="T1311" t="s">
        <v>49</v>
      </c>
      <c r="U1311" t="s">
        <v>56</v>
      </c>
      <c r="V1311">
        <v>220</v>
      </c>
      <c r="W1311" t="s">
        <v>111</v>
      </c>
      <c r="X1311" t="s">
        <v>52</v>
      </c>
      <c r="Y1311" t="s">
        <v>53</v>
      </c>
      <c r="Z1311" t="s">
        <v>54</v>
      </c>
      <c r="AA1311" s="114">
        <v>42250</v>
      </c>
      <c r="AB1311" s="112">
        <v>0.67708333333333337</v>
      </c>
      <c r="AC1311" t="s">
        <v>37</v>
      </c>
      <c r="AD1311" t="s">
        <v>56</v>
      </c>
      <c r="AE1311" t="s">
        <v>141</v>
      </c>
      <c r="AF1311" t="s">
        <v>70</v>
      </c>
      <c r="AG1311" t="s">
        <v>64</v>
      </c>
      <c r="AH1311" t="s">
        <v>473</v>
      </c>
      <c r="AI1311">
        <v>1.24</v>
      </c>
      <c r="AJ1311" t="s">
        <v>2253</v>
      </c>
      <c r="AK1311">
        <v>7</v>
      </c>
      <c r="AL1311">
        <v>1</v>
      </c>
      <c r="AM1311" s="110" t="str">
        <f t="shared" si="20"/>
        <v>&lt; 25mph</v>
      </c>
    </row>
    <row r="1312" spans="1:39" x14ac:dyDescent="0.45">
      <c r="A1312" t="str">
        <f ca="1">1+A105</f>
        <v/>
      </c>
      <c r="B1312" t="str">
        <f>""</f>
        <v/>
      </c>
      <c r="C1312" t="s">
        <v>357</v>
      </c>
      <c r="D1312" s="114">
        <v>43833</v>
      </c>
      <c r="E1312">
        <v>2020</v>
      </c>
      <c r="F1312" s="112">
        <v>0.29930555555555549</v>
      </c>
      <c r="G1312">
        <v>34.495790999999997</v>
      </c>
      <c r="H1312">
        <v>-118.027598</v>
      </c>
      <c r="I1312" t="s">
        <v>63</v>
      </c>
      <c r="J1312" t="s">
        <v>42</v>
      </c>
      <c r="K1312" t="s">
        <v>3</v>
      </c>
      <c r="L1312" t="s">
        <v>3</v>
      </c>
      <c r="N1312" t="s">
        <v>43</v>
      </c>
      <c r="O1312" t="s">
        <v>358</v>
      </c>
      <c r="P1312" t="s">
        <v>359</v>
      </c>
      <c r="Q1312" t="s">
        <v>359</v>
      </c>
      <c r="R1312" t="s">
        <v>62</v>
      </c>
      <c r="S1312" t="s">
        <v>62</v>
      </c>
      <c r="T1312" t="s">
        <v>49</v>
      </c>
      <c r="U1312" t="s">
        <v>360</v>
      </c>
      <c r="V1312">
        <v>12</v>
      </c>
      <c r="W1312" t="s">
        <v>51</v>
      </c>
      <c r="X1312" t="s">
        <v>52</v>
      </c>
      <c r="Y1312" t="s">
        <v>53</v>
      </c>
      <c r="Z1312" t="s">
        <v>54</v>
      </c>
      <c r="AA1312" s="114">
        <v>43833</v>
      </c>
      <c r="AB1312" s="112">
        <v>0.29930555555555549</v>
      </c>
      <c r="AC1312" t="s">
        <v>86</v>
      </c>
      <c r="AD1312" t="s">
        <v>52</v>
      </c>
      <c r="AG1312" t="s">
        <v>63</v>
      </c>
      <c r="AH1312" t="s">
        <v>500</v>
      </c>
      <c r="AI1312">
        <v>5.12</v>
      </c>
      <c r="AJ1312" t="s">
        <v>2254</v>
      </c>
      <c r="AK1312">
        <v>32.99</v>
      </c>
      <c r="AL1312">
        <v>4</v>
      </c>
      <c r="AM1312" s="110" t="str">
        <f t="shared" si="20"/>
        <v>25-40mph</v>
      </c>
    </row>
    <row r="1313" spans="1:39" x14ac:dyDescent="0.45">
      <c r="A1313" t="str">
        <f ca="1">1+A12</f>
        <v/>
      </c>
      <c r="B1313" t="str">
        <f>""</f>
        <v/>
      </c>
      <c r="C1313" t="s">
        <v>104</v>
      </c>
      <c r="D1313" s="114">
        <v>42150</v>
      </c>
      <c r="E1313">
        <v>2015</v>
      </c>
      <c r="F1313" s="112">
        <v>0.61597222222222225</v>
      </c>
      <c r="G1313">
        <v>34.141244</v>
      </c>
      <c r="H1313">
        <v>-118.907889</v>
      </c>
      <c r="I1313" t="s">
        <v>63</v>
      </c>
      <c r="J1313" t="s">
        <v>42</v>
      </c>
      <c r="K1313" t="s">
        <v>3</v>
      </c>
      <c r="L1313" t="s">
        <v>3</v>
      </c>
      <c r="N1313" t="s">
        <v>43</v>
      </c>
      <c r="O1313" t="s">
        <v>83</v>
      </c>
      <c r="P1313" t="s">
        <v>105</v>
      </c>
      <c r="Q1313" t="s">
        <v>106</v>
      </c>
      <c r="R1313" t="s">
        <v>61</v>
      </c>
      <c r="S1313" t="s">
        <v>62</v>
      </c>
      <c r="T1313" t="s">
        <v>49</v>
      </c>
      <c r="U1313" t="s">
        <v>56</v>
      </c>
      <c r="V1313">
        <v>4</v>
      </c>
      <c r="W1313" t="s">
        <v>51</v>
      </c>
      <c r="X1313" t="s">
        <v>63</v>
      </c>
      <c r="Y1313" t="s">
        <v>53</v>
      </c>
      <c r="Z1313" t="s">
        <v>75</v>
      </c>
      <c r="AA1313" t="s">
        <v>76</v>
      </c>
      <c r="AB1313" t="s">
        <v>56</v>
      </c>
      <c r="AC1313" t="s">
        <v>55</v>
      </c>
      <c r="AD1313" t="s">
        <v>56</v>
      </c>
      <c r="AE1313" t="s">
        <v>56</v>
      </c>
      <c r="AF1313" t="s">
        <v>56</v>
      </c>
      <c r="AG1313" t="s">
        <v>55</v>
      </c>
      <c r="AH1313" t="s">
        <v>798</v>
      </c>
      <c r="AI1313">
        <v>2.0299999999999998</v>
      </c>
      <c r="AJ1313" t="s">
        <v>2255</v>
      </c>
      <c r="AK1313">
        <v>13.8</v>
      </c>
      <c r="AL1313">
        <v>52</v>
      </c>
      <c r="AM1313" s="110" t="str">
        <f t="shared" si="20"/>
        <v>&lt; 25mph</v>
      </c>
    </row>
    <row r="1314" spans="1:39" x14ac:dyDescent="0.45">
      <c r="A1314">
        <v>1</v>
      </c>
      <c r="B1314" t="str">
        <f>""</f>
        <v/>
      </c>
      <c r="C1314" t="s">
        <v>40</v>
      </c>
      <c r="D1314" s="114">
        <v>42041</v>
      </c>
      <c r="E1314">
        <v>2015</v>
      </c>
      <c r="F1314" s="112">
        <v>0.55208333333333337</v>
      </c>
      <c r="G1314">
        <v>37.453960000000002</v>
      </c>
      <c r="H1314">
        <v>-118.58419600000001</v>
      </c>
      <c r="I1314" t="s">
        <v>41</v>
      </c>
      <c r="J1314" t="s">
        <v>42</v>
      </c>
      <c r="K1314" t="s">
        <v>9</v>
      </c>
      <c r="L1314" t="s">
        <v>9</v>
      </c>
      <c r="N1314" t="s">
        <v>43</v>
      </c>
      <c r="O1314" t="s">
        <v>44</v>
      </c>
      <c r="P1314" t="s">
        <v>45</v>
      </c>
      <c r="Q1314" t="s">
        <v>46</v>
      </c>
      <c r="R1314" t="s">
        <v>47</v>
      </c>
      <c r="S1314" t="s">
        <v>48</v>
      </c>
      <c r="T1314" t="s">
        <v>49</v>
      </c>
      <c r="U1314" t="s">
        <v>50</v>
      </c>
      <c r="V1314">
        <v>12</v>
      </c>
      <c r="W1314" t="s">
        <v>51</v>
      </c>
      <c r="X1314" t="s">
        <v>52</v>
      </c>
      <c r="Y1314" t="s">
        <v>53</v>
      </c>
      <c r="Z1314" t="s">
        <v>54</v>
      </c>
      <c r="AA1314" s="114">
        <v>42041</v>
      </c>
      <c r="AB1314" s="112">
        <v>0.55208333333333337</v>
      </c>
      <c r="AC1314" t="s">
        <v>55</v>
      </c>
      <c r="AD1314" t="s">
        <v>56</v>
      </c>
      <c r="AE1314" t="s">
        <v>56</v>
      </c>
      <c r="AF1314" t="s">
        <v>56</v>
      </c>
      <c r="AG1314" t="s">
        <v>55</v>
      </c>
      <c r="AH1314" t="s">
        <v>438</v>
      </c>
      <c r="AI1314">
        <v>4.68</v>
      </c>
      <c r="AJ1314" t="s">
        <v>2256</v>
      </c>
      <c r="AK1314">
        <v>14.99</v>
      </c>
      <c r="AL1314">
        <v>1</v>
      </c>
      <c r="AM1314" s="110" t="str">
        <f t="shared" si="20"/>
        <v>&lt; 25mph</v>
      </c>
    </row>
    <row r="1315" spans="1:39" x14ac:dyDescent="0.45">
      <c r="A1315" t="str">
        <f ca="1">1+A61</f>
        <v/>
      </c>
      <c r="B1315" t="str">
        <f>""</f>
        <v/>
      </c>
      <c r="C1315" t="s">
        <v>147</v>
      </c>
      <c r="D1315" s="114">
        <v>42866</v>
      </c>
      <c r="E1315">
        <v>2017</v>
      </c>
      <c r="F1315" s="112">
        <v>0.51875000000000004</v>
      </c>
      <c r="G1315">
        <v>34.412700999999998</v>
      </c>
      <c r="H1315">
        <v>-118.670231</v>
      </c>
      <c r="I1315" t="s">
        <v>41</v>
      </c>
      <c r="J1315" t="s">
        <v>42</v>
      </c>
      <c r="K1315" t="s">
        <v>4</v>
      </c>
      <c r="L1315" t="s">
        <v>4</v>
      </c>
      <c r="N1315" t="s">
        <v>43</v>
      </c>
      <c r="O1315" t="s">
        <v>148</v>
      </c>
      <c r="P1315" t="s">
        <v>241</v>
      </c>
      <c r="Q1315" t="s">
        <v>241</v>
      </c>
      <c r="R1315" t="s">
        <v>61</v>
      </c>
      <c r="S1315" t="s">
        <v>62</v>
      </c>
      <c r="T1315" t="s">
        <v>49</v>
      </c>
      <c r="U1315" t="s">
        <v>56</v>
      </c>
      <c r="V1315">
        <v>16</v>
      </c>
      <c r="W1315" t="s">
        <v>51</v>
      </c>
      <c r="X1315" t="s">
        <v>52</v>
      </c>
      <c r="Y1315" t="s">
        <v>53</v>
      </c>
      <c r="Z1315" t="s">
        <v>54</v>
      </c>
      <c r="AA1315" s="114">
        <v>42866</v>
      </c>
      <c r="AB1315" s="112">
        <v>0.51875000000000004</v>
      </c>
      <c r="AC1315" t="s">
        <v>37</v>
      </c>
      <c r="AD1315" t="s">
        <v>56</v>
      </c>
      <c r="AE1315" t="s">
        <v>141</v>
      </c>
      <c r="AF1315" t="s">
        <v>70</v>
      </c>
      <c r="AG1315" t="s">
        <v>55</v>
      </c>
      <c r="AH1315" t="s">
        <v>477</v>
      </c>
      <c r="AI1315">
        <v>6.99</v>
      </c>
      <c r="AJ1315" t="s">
        <v>2257</v>
      </c>
      <c r="AK1315">
        <v>11.99</v>
      </c>
      <c r="AL1315">
        <v>7</v>
      </c>
      <c r="AM1315" s="110" t="str">
        <f t="shared" si="20"/>
        <v>&lt; 25mph</v>
      </c>
    </row>
    <row r="1316" spans="1:39" x14ac:dyDescent="0.45">
      <c r="A1316" t="str">
        <f ca="1">1+A96</f>
        <v/>
      </c>
      <c r="B1316" t="str">
        <f>""</f>
        <v/>
      </c>
      <c r="C1316" t="s">
        <v>82</v>
      </c>
      <c r="D1316" s="114">
        <v>43687</v>
      </c>
      <c r="E1316">
        <v>2019</v>
      </c>
      <c r="F1316" s="112">
        <v>0.54166666666666663</v>
      </c>
      <c r="G1316">
        <v>34.308858999999998</v>
      </c>
      <c r="H1316">
        <v>-118.941348</v>
      </c>
      <c r="I1316" t="s">
        <v>41</v>
      </c>
      <c r="J1316" t="s">
        <v>42</v>
      </c>
      <c r="K1316" t="s">
        <v>3</v>
      </c>
      <c r="L1316" t="s">
        <v>3</v>
      </c>
      <c r="N1316" t="s">
        <v>43</v>
      </c>
      <c r="O1316" t="s">
        <v>335</v>
      </c>
      <c r="P1316" t="s">
        <v>85</v>
      </c>
      <c r="Q1316" t="s">
        <v>85</v>
      </c>
      <c r="R1316" t="s">
        <v>61</v>
      </c>
      <c r="S1316" t="s">
        <v>62</v>
      </c>
      <c r="T1316" t="s">
        <v>49</v>
      </c>
      <c r="U1316" t="s">
        <v>316</v>
      </c>
      <c r="V1316">
        <v>16</v>
      </c>
      <c r="W1316" t="s">
        <v>51</v>
      </c>
      <c r="X1316" t="s">
        <v>52</v>
      </c>
      <c r="Y1316" t="s">
        <v>53</v>
      </c>
      <c r="Z1316" t="s">
        <v>75</v>
      </c>
      <c r="AC1316" t="s">
        <v>86</v>
      </c>
      <c r="AD1316" t="s">
        <v>87</v>
      </c>
      <c r="AG1316" t="s">
        <v>55</v>
      </c>
      <c r="AH1316" t="s">
        <v>448</v>
      </c>
      <c r="AI1316">
        <v>7.19</v>
      </c>
      <c r="AJ1316" t="s">
        <v>2258</v>
      </c>
      <c r="AK1316">
        <v>18.010000000000002</v>
      </c>
      <c r="AL1316">
        <v>49</v>
      </c>
      <c r="AM1316" s="110" t="str">
        <f t="shared" si="20"/>
        <v>&lt; 25mph</v>
      </c>
    </row>
    <row r="1317" spans="1:39" x14ac:dyDescent="0.45">
      <c r="A1317" t="str">
        <f ca="1">1+A18</f>
        <v/>
      </c>
      <c r="B1317" t="str">
        <f>""</f>
        <v/>
      </c>
      <c r="C1317" t="s">
        <v>123</v>
      </c>
      <c r="D1317" s="114">
        <v>42172</v>
      </c>
      <c r="E1317">
        <v>2015</v>
      </c>
      <c r="F1317" s="112">
        <v>0.72847222222222219</v>
      </c>
      <c r="G1317">
        <v>36.108561999999999</v>
      </c>
      <c r="H1317">
        <v>-118.94253</v>
      </c>
      <c r="I1317" t="s">
        <v>41</v>
      </c>
      <c r="J1317" t="s">
        <v>42</v>
      </c>
      <c r="K1317" t="s">
        <v>3</v>
      </c>
      <c r="L1317" t="s">
        <v>3</v>
      </c>
      <c r="N1317" t="s">
        <v>43</v>
      </c>
      <c r="O1317" t="s">
        <v>101</v>
      </c>
      <c r="P1317" t="s">
        <v>124</v>
      </c>
      <c r="Q1317" t="s">
        <v>125</v>
      </c>
      <c r="R1317" t="s">
        <v>47</v>
      </c>
      <c r="S1317" t="s">
        <v>48</v>
      </c>
      <c r="T1317" t="s">
        <v>49</v>
      </c>
      <c r="U1317" t="s">
        <v>56</v>
      </c>
      <c r="V1317">
        <v>66</v>
      </c>
      <c r="W1317" t="s">
        <v>111</v>
      </c>
      <c r="X1317" t="s">
        <v>52</v>
      </c>
      <c r="Y1317" t="s">
        <v>53</v>
      </c>
      <c r="Z1317" t="s">
        <v>54</v>
      </c>
      <c r="AA1317" s="114">
        <v>42172</v>
      </c>
      <c r="AB1317" s="112">
        <v>0.72847222222222219</v>
      </c>
      <c r="AC1317" t="s">
        <v>37</v>
      </c>
      <c r="AD1317" t="s">
        <v>56</v>
      </c>
      <c r="AE1317" t="s">
        <v>112</v>
      </c>
      <c r="AF1317" t="s">
        <v>70</v>
      </c>
      <c r="AG1317" t="s">
        <v>64</v>
      </c>
      <c r="AH1317" t="s">
        <v>2259</v>
      </c>
      <c r="AI1317">
        <v>7.51</v>
      </c>
      <c r="AJ1317" t="s">
        <v>2260</v>
      </c>
      <c r="AK1317">
        <v>0</v>
      </c>
      <c r="AL1317">
        <v>12</v>
      </c>
      <c r="AM1317" s="110" t="str">
        <f t="shared" si="20"/>
        <v>&lt; 25mph</v>
      </c>
    </row>
    <row r="1318" spans="1:39" x14ac:dyDescent="0.45">
      <c r="A1318" t="str">
        <f ca="1">1+A140</f>
        <v/>
      </c>
      <c r="B1318" t="s">
        <v>423</v>
      </c>
      <c r="D1318" s="114">
        <v>43674</v>
      </c>
      <c r="E1318">
        <v>2019</v>
      </c>
      <c r="F1318" s="112">
        <v>0.58333333333333337</v>
      </c>
      <c r="G1318">
        <v>33.997528000000003</v>
      </c>
      <c r="H1318">
        <v>-117.769766</v>
      </c>
      <c r="I1318" t="s">
        <v>41</v>
      </c>
      <c r="J1318" t="s">
        <v>42</v>
      </c>
      <c r="K1318" t="s">
        <v>6</v>
      </c>
      <c r="M1318" t="s">
        <v>6</v>
      </c>
      <c r="N1318" t="s">
        <v>43</v>
      </c>
      <c r="O1318" t="s">
        <v>424</v>
      </c>
      <c r="AC1318" t="s">
        <v>37</v>
      </c>
      <c r="AE1318" t="s">
        <v>425</v>
      </c>
      <c r="AG1318" t="s">
        <v>331</v>
      </c>
      <c r="AH1318" t="s">
        <v>2261</v>
      </c>
      <c r="AI1318">
        <v>3.37</v>
      </c>
      <c r="AJ1318" t="s">
        <v>2262</v>
      </c>
      <c r="AK1318">
        <v>20.98</v>
      </c>
      <c r="AL1318">
        <v>52</v>
      </c>
      <c r="AM1318" s="110" t="str">
        <f t="shared" si="20"/>
        <v>&lt; 25mph</v>
      </c>
    </row>
    <row r="1319" spans="1:39" x14ac:dyDescent="0.45">
      <c r="A1319">
        <f>1+A121</f>
        <v>10007</v>
      </c>
      <c r="B1319" t="str">
        <f>""</f>
        <v/>
      </c>
      <c r="C1319" t="s">
        <v>393</v>
      </c>
      <c r="D1319" s="114">
        <v>44165</v>
      </c>
      <c r="E1319">
        <v>2020</v>
      </c>
      <c r="F1319" s="112">
        <v>0.87638888888888888</v>
      </c>
      <c r="G1319">
        <v>34.072293000000002</v>
      </c>
      <c r="H1319">
        <v>-118.588026</v>
      </c>
      <c r="I1319" t="s">
        <v>41</v>
      </c>
      <c r="J1319" t="s">
        <v>42</v>
      </c>
      <c r="K1319" t="s">
        <v>4</v>
      </c>
      <c r="L1319" t="s">
        <v>4</v>
      </c>
      <c r="N1319" t="s">
        <v>43</v>
      </c>
      <c r="O1319" t="s">
        <v>394</v>
      </c>
      <c r="P1319" t="s">
        <v>395</v>
      </c>
      <c r="Q1319" t="s">
        <v>395</v>
      </c>
      <c r="R1319" t="s">
        <v>62</v>
      </c>
      <c r="S1319" t="s">
        <v>62</v>
      </c>
      <c r="U1319" t="s">
        <v>396</v>
      </c>
      <c r="V1319">
        <v>16</v>
      </c>
      <c r="W1319" t="s">
        <v>51</v>
      </c>
      <c r="X1319" t="s">
        <v>63</v>
      </c>
      <c r="Y1319" t="s">
        <v>53</v>
      </c>
      <c r="Z1319" t="s">
        <v>54</v>
      </c>
      <c r="AA1319" s="114">
        <v>44165</v>
      </c>
      <c r="AB1319" s="112">
        <v>0.87638888888888888</v>
      </c>
      <c r="AC1319" t="s">
        <v>37</v>
      </c>
      <c r="AE1319" t="s">
        <v>80</v>
      </c>
      <c r="AF1319" t="s">
        <v>70</v>
      </c>
      <c r="AG1319" t="s">
        <v>321</v>
      </c>
      <c r="AH1319" t="s">
        <v>514</v>
      </c>
      <c r="AI1319">
        <v>6.65</v>
      </c>
      <c r="AJ1319" t="s">
        <v>2263</v>
      </c>
      <c r="AK1319">
        <v>19</v>
      </c>
      <c r="AL1319">
        <v>250</v>
      </c>
      <c r="AM1319" s="110" t="str">
        <f t="shared" si="20"/>
        <v>&lt; 25mph</v>
      </c>
    </row>
    <row r="1320" spans="1:39" x14ac:dyDescent="0.45">
      <c r="A1320" t="str">
        <f ca="1">1+A63</f>
        <v/>
      </c>
      <c r="B1320" t="str">
        <f>""</f>
        <v/>
      </c>
      <c r="C1320" t="s">
        <v>244</v>
      </c>
      <c r="D1320" s="114">
        <v>42888</v>
      </c>
      <c r="E1320">
        <v>2017</v>
      </c>
      <c r="F1320" s="112">
        <v>0.4513888888888889</v>
      </c>
      <c r="G1320">
        <v>35.102069</v>
      </c>
      <c r="H1320">
        <v>-118.53279499999999</v>
      </c>
      <c r="I1320" t="s">
        <v>41</v>
      </c>
      <c r="J1320" t="s">
        <v>42</v>
      </c>
      <c r="K1320" t="s">
        <v>3</v>
      </c>
      <c r="L1320" t="s">
        <v>3</v>
      </c>
      <c r="N1320" t="s">
        <v>43</v>
      </c>
      <c r="O1320" t="s">
        <v>179</v>
      </c>
      <c r="P1320" t="s">
        <v>245</v>
      </c>
      <c r="Q1320" t="s">
        <v>245</v>
      </c>
      <c r="R1320" t="s">
        <v>61</v>
      </c>
      <c r="S1320" t="s">
        <v>62</v>
      </c>
      <c r="T1320" t="s">
        <v>49</v>
      </c>
      <c r="U1320" t="s">
        <v>56</v>
      </c>
      <c r="V1320">
        <v>12</v>
      </c>
      <c r="W1320" t="s">
        <v>51</v>
      </c>
      <c r="X1320" t="s">
        <v>52</v>
      </c>
      <c r="Y1320" t="s">
        <v>53</v>
      </c>
      <c r="Z1320" t="s">
        <v>75</v>
      </c>
      <c r="AA1320" t="s">
        <v>76</v>
      </c>
      <c r="AB1320" t="s">
        <v>56</v>
      </c>
      <c r="AC1320" t="s">
        <v>37</v>
      </c>
      <c r="AD1320" t="s">
        <v>56</v>
      </c>
      <c r="AE1320" t="s">
        <v>141</v>
      </c>
      <c r="AF1320" t="s">
        <v>70</v>
      </c>
      <c r="AG1320" t="s">
        <v>55</v>
      </c>
      <c r="AH1320" t="s">
        <v>498</v>
      </c>
      <c r="AI1320">
        <v>6.22</v>
      </c>
      <c r="AJ1320" t="s">
        <v>2264</v>
      </c>
      <c r="AK1320">
        <v>34.99</v>
      </c>
      <c r="AL1320">
        <v>39</v>
      </c>
      <c r="AM1320" s="110" t="str">
        <f t="shared" si="20"/>
        <v>25-40mph</v>
      </c>
    </row>
    <row r="1321" spans="1:39" x14ac:dyDescent="0.45">
      <c r="A1321" t="str">
        <f ca="1">1+A61</f>
        <v/>
      </c>
      <c r="B1321" t="str">
        <f>""</f>
        <v/>
      </c>
      <c r="C1321" t="s">
        <v>147</v>
      </c>
      <c r="D1321" s="114">
        <v>42866</v>
      </c>
      <c r="E1321">
        <v>2017</v>
      </c>
      <c r="F1321" s="112">
        <v>0.51875000000000004</v>
      </c>
      <c r="G1321">
        <v>34.412700999999998</v>
      </c>
      <c r="H1321">
        <v>-118.670231</v>
      </c>
      <c r="I1321" t="s">
        <v>41</v>
      </c>
      <c r="J1321" t="s">
        <v>42</v>
      </c>
      <c r="K1321" t="s">
        <v>4</v>
      </c>
      <c r="L1321" t="s">
        <v>4</v>
      </c>
      <c r="N1321" t="s">
        <v>43</v>
      </c>
      <c r="O1321" t="s">
        <v>148</v>
      </c>
      <c r="P1321" t="s">
        <v>241</v>
      </c>
      <c r="Q1321" t="s">
        <v>241</v>
      </c>
      <c r="R1321" t="s">
        <v>61</v>
      </c>
      <c r="S1321" t="s">
        <v>62</v>
      </c>
      <c r="T1321" t="s">
        <v>49</v>
      </c>
      <c r="U1321" t="s">
        <v>56</v>
      </c>
      <c r="V1321">
        <v>16</v>
      </c>
      <c r="W1321" t="s">
        <v>51</v>
      </c>
      <c r="X1321" t="s">
        <v>52</v>
      </c>
      <c r="Y1321" t="s">
        <v>53</v>
      </c>
      <c r="Z1321" t="s">
        <v>54</v>
      </c>
      <c r="AA1321" s="114">
        <v>42866</v>
      </c>
      <c r="AB1321" s="112">
        <v>0.51875000000000004</v>
      </c>
      <c r="AC1321" t="s">
        <v>37</v>
      </c>
      <c r="AD1321" t="s">
        <v>56</v>
      </c>
      <c r="AE1321" t="s">
        <v>141</v>
      </c>
      <c r="AF1321" t="s">
        <v>70</v>
      </c>
      <c r="AG1321" t="s">
        <v>55</v>
      </c>
      <c r="AH1321" t="s">
        <v>1232</v>
      </c>
      <c r="AI1321">
        <v>1.19</v>
      </c>
      <c r="AJ1321" t="s">
        <v>2265</v>
      </c>
      <c r="AK1321">
        <v>31</v>
      </c>
      <c r="AL1321">
        <v>7</v>
      </c>
      <c r="AM1321" s="110" t="str">
        <f t="shared" si="20"/>
        <v>25-40mph</v>
      </c>
    </row>
    <row r="1322" spans="1:39" x14ac:dyDescent="0.45">
      <c r="A1322" t="str">
        <f ca="1">1+A67</f>
        <v/>
      </c>
      <c r="B1322" t="str">
        <f>""</f>
        <v/>
      </c>
      <c r="C1322" t="s">
        <v>255</v>
      </c>
      <c r="D1322" s="114">
        <v>42905</v>
      </c>
      <c r="E1322">
        <v>2017</v>
      </c>
      <c r="F1322" s="112">
        <v>0.79861111111111116</v>
      </c>
      <c r="G1322">
        <v>34.443441</v>
      </c>
      <c r="H1322">
        <v>-118.201604</v>
      </c>
      <c r="I1322" t="s">
        <v>41</v>
      </c>
      <c r="J1322" t="s">
        <v>42</v>
      </c>
      <c r="K1322" t="s">
        <v>3</v>
      </c>
      <c r="L1322" t="s">
        <v>3</v>
      </c>
      <c r="N1322" t="s">
        <v>256</v>
      </c>
      <c r="O1322" t="s">
        <v>56</v>
      </c>
      <c r="P1322" t="s">
        <v>257</v>
      </c>
      <c r="Q1322" t="s">
        <v>258</v>
      </c>
      <c r="R1322" t="s">
        <v>61</v>
      </c>
      <c r="S1322" t="s">
        <v>62</v>
      </c>
      <c r="T1322" t="s">
        <v>49</v>
      </c>
      <c r="U1322" t="s">
        <v>56</v>
      </c>
      <c r="V1322">
        <v>33</v>
      </c>
      <c r="W1322" t="s">
        <v>51</v>
      </c>
      <c r="X1322" t="s">
        <v>175</v>
      </c>
      <c r="Y1322" t="s">
        <v>53</v>
      </c>
      <c r="Z1322" t="s">
        <v>54</v>
      </c>
      <c r="AA1322" s="114">
        <v>42905</v>
      </c>
      <c r="AB1322" s="112">
        <v>0.86111111111111116</v>
      </c>
      <c r="AC1322" t="s">
        <v>86</v>
      </c>
      <c r="AD1322" t="s">
        <v>175</v>
      </c>
      <c r="AE1322" t="s">
        <v>56</v>
      </c>
      <c r="AF1322" t="s">
        <v>56</v>
      </c>
      <c r="AG1322" t="s">
        <v>55</v>
      </c>
      <c r="AH1322" t="s">
        <v>551</v>
      </c>
      <c r="AI1322">
        <v>7.72</v>
      </c>
      <c r="AJ1322" t="s">
        <v>2266</v>
      </c>
      <c r="AK1322">
        <v>7</v>
      </c>
      <c r="AL1322">
        <v>2</v>
      </c>
      <c r="AM1322" s="110" t="str">
        <f t="shared" si="20"/>
        <v>&lt; 25mph</v>
      </c>
    </row>
    <row r="1323" spans="1:39" x14ac:dyDescent="0.45">
      <c r="A1323" t="str">
        <f ca="1">1+A113</f>
        <v/>
      </c>
      <c r="B1323" t="str">
        <f>""</f>
        <v/>
      </c>
      <c r="C1323" t="s">
        <v>376</v>
      </c>
      <c r="D1323" s="114">
        <v>44017</v>
      </c>
      <c r="E1323">
        <v>2020</v>
      </c>
      <c r="F1323" s="112">
        <v>0.1645833333333333</v>
      </c>
      <c r="G1323">
        <v>34.132502000000002</v>
      </c>
      <c r="H1323">
        <v>-118.85320299999999</v>
      </c>
      <c r="I1323" t="s">
        <v>41</v>
      </c>
      <c r="J1323" t="s">
        <v>42</v>
      </c>
      <c r="K1323" t="s">
        <v>4</v>
      </c>
      <c r="L1323" t="s">
        <v>4</v>
      </c>
      <c r="N1323" t="s">
        <v>55</v>
      </c>
      <c r="P1323" t="s">
        <v>377</v>
      </c>
      <c r="Q1323" t="s">
        <v>377</v>
      </c>
      <c r="R1323" t="s">
        <v>62</v>
      </c>
      <c r="S1323" t="s">
        <v>62</v>
      </c>
      <c r="T1323" t="s">
        <v>49</v>
      </c>
      <c r="U1323" t="s">
        <v>64</v>
      </c>
      <c r="V1323">
        <v>16</v>
      </c>
      <c r="W1323" t="s">
        <v>51</v>
      </c>
      <c r="X1323" t="s">
        <v>63</v>
      </c>
      <c r="Y1323" t="s">
        <v>53</v>
      </c>
      <c r="Z1323" t="s">
        <v>54</v>
      </c>
      <c r="AA1323" s="114">
        <v>44017</v>
      </c>
      <c r="AB1323" s="112">
        <v>0.1645833333333333</v>
      </c>
      <c r="AC1323" t="s">
        <v>86</v>
      </c>
      <c r="AD1323" t="s">
        <v>146</v>
      </c>
      <c r="AG1323" t="s">
        <v>55</v>
      </c>
      <c r="AH1323" t="s">
        <v>457</v>
      </c>
      <c r="AI1323">
        <v>7.67</v>
      </c>
      <c r="AJ1323" t="s">
        <v>2267</v>
      </c>
      <c r="AK1323">
        <v>17</v>
      </c>
      <c r="AL1323">
        <v>46</v>
      </c>
      <c r="AM1323" s="110" t="str">
        <f t="shared" si="20"/>
        <v>&lt; 25mph</v>
      </c>
    </row>
    <row r="1324" spans="1:39" x14ac:dyDescent="0.45">
      <c r="A1324" t="str">
        <f ca="1">1+A136</f>
        <v/>
      </c>
      <c r="B1324" t="s">
        <v>418</v>
      </c>
      <c r="D1324" s="114">
        <v>43074</v>
      </c>
      <c r="E1324">
        <v>2017</v>
      </c>
      <c r="F1324" s="112">
        <v>0.58333333333333337</v>
      </c>
      <c r="G1324">
        <v>34.218290000000003</v>
      </c>
      <c r="H1324">
        <v>-117.40625</v>
      </c>
      <c r="I1324" t="s">
        <v>41</v>
      </c>
      <c r="J1324" t="s">
        <v>42</v>
      </c>
      <c r="K1324" t="s">
        <v>5</v>
      </c>
      <c r="M1324" t="s">
        <v>5</v>
      </c>
      <c r="N1324" t="s">
        <v>43</v>
      </c>
      <c r="O1324" t="s">
        <v>101</v>
      </c>
      <c r="AG1324" t="s">
        <v>331</v>
      </c>
      <c r="AH1324" t="s">
        <v>2268</v>
      </c>
      <c r="AI1324">
        <v>3.74</v>
      </c>
      <c r="AJ1324" t="s">
        <v>2269</v>
      </c>
      <c r="AK1324">
        <v>21.99</v>
      </c>
      <c r="AL1324">
        <v>285</v>
      </c>
      <c r="AM1324" s="110" t="str">
        <f t="shared" si="20"/>
        <v>&lt; 25mph</v>
      </c>
    </row>
    <row r="1325" spans="1:39" x14ac:dyDescent="0.45">
      <c r="A1325" t="str">
        <f ca="1">1+A26</f>
        <v/>
      </c>
      <c r="B1325" t="str">
        <f>""</f>
        <v/>
      </c>
      <c r="C1325" t="s">
        <v>154</v>
      </c>
      <c r="D1325" s="114">
        <v>42427</v>
      </c>
      <c r="E1325">
        <v>2016</v>
      </c>
      <c r="F1325" s="112">
        <v>3.4027777777777768E-2</v>
      </c>
      <c r="G1325">
        <v>33.913418</v>
      </c>
      <c r="H1325">
        <v>-116.800325</v>
      </c>
      <c r="I1325" t="s">
        <v>63</v>
      </c>
      <c r="J1325" t="s">
        <v>42</v>
      </c>
      <c r="K1325" t="s">
        <v>3</v>
      </c>
      <c r="L1325" t="s">
        <v>3</v>
      </c>
      <c r="N1325" t="s">
        <v>43</v>
      </c>
      <c r="O1325" t="s">
        <v>101</v>
      </c>
      <c r="P1325" t="s">
        <v>155</v>
      </c>
      <c r="Q1325" t="s">
        <v>155</v>
      </c>
      <c r="R1325" t="s">
        <v>61</v>
      </c>
      <c r="S1325" t="s">
        <v>62</v>
      </c>
      <c r="T1325" t="s">
        <v>49</v>
      </c>
      <c r="U1325" t="s">
        <v>56</v>
      </c>
      <c r="V1325">
        <v>12</v>
      </c>
      <c r="W1325" t="s">
        <v>51</v>
      </c>
      <c r="X1325" t="s">
        <v>52</v>
      </c>
      <c r="Y1325" t="s">
        <v>53</v>
      </c>
      <c r="Z1325" t="s">
        <v>54</v>
      </c>
      <c r="AA1325" s="114">
        <v>42427</v>
      </c>
      <c r="AB1325" s="112">
        <v>3.4027777777777768E-2</v>
      </c>
      <c r="AC1325" t="s">
        <v>37</v>
      </c>
      <c r="AD1325" t="s">
        <v>56</v>
      </c>
      <c r="AE1325" t="s">
        <v>80</v>
      </c>
      <c r="AF1325" t="s">
        <v>81</v>
      </c>
      <c r="AG1325" t="s">
        <v>55</v>
      </c>
      <c r="AH1325" t="s">
        <v>1555</v>
      </c>
      <c r="AI1325">
        <v>5.22</v>
      </c>
      <c r="AJ1325" t="s">
        <v>2270</v>
      </c>
      <c r="AK1325">
        <v>28.99</v>
      </c>
      <c r="AL1325">
        <v>13</v>
      </c>
      <c r="AM1325" s="110" t="str">
        <f t="shared" si="20"/>
        <v>25-40mph</v>
      </c>
    </row>
    <row r="1326" spans="1:39" x14ac:dyDescent="0.45">
      <c r="A1326" t="str">
        <f ca="1">1+A74</f>
        <v/>
      </c>
      <c r="B1326" t="str">
        <f>""</f>
        <v/>
      </c>
      <c r="C1326" t="s">
        <v>274</v>
      </c>
      <c r="D1326" s="114">
        <v>43026</v>
      </c>
      <c r="E1326">
        <v>2017</v>
      </c>
      <c r="F1326" s="112">
        <v>0.56527777777777777</v>
      </c>
      <c r="G1326">
        <v>33.770207999999997</v>
      </c>
      <c r="H1326">
        <v>-117.215667</v>
      </c>
      <c r="I1326" t="s">
        <v>41</v>
      </c>
      <c r="J1326" t="s">
        <v>42</v>
      </c>
      <c r="K1326" t="s">
        <v>4</v>
      </c>
      <c r="L1326" t="s">
        <v>4</v>
      </c>
      <c r="N1326" t="s">
        <v>43</v>
      </c>
      <c r="O1326" t="s">
        <v>143</v>
      </c>
      <c r="P1326" t="s">
        <v>275</v>
      </c>
      <c r="Q1326" t="s">
        <v>275</v>
      </c>
      <c r="R1326" t="s">
        <v>69</v>
      </c>
      <c r="S1326" t="s">
        <v>48</v>
      </c>
      <c r="T1326" t="s">
        <v>49</v>
      </c>
      <c r="U1326" t="s">
        <v>56</v>
      </c>
      <c r="V1326">
        <v>12</v>
      </c>
      <c r="W1326" t="s">
        <v>51</v>
      </c>
      <c r="X1326" t="s">
        <v>52</v>
      </c>
      <c r="Y1326" t="s">
        <v>53</v>
      </c>
      <c r="Z1326" t="s">
        <v>75</v>
      </c>
      <c r="AA1326" t="s">
        <v>76</v>
      </c>
      <c r="AB1326" t="s">
        <v>56</v>
      </c>
      <c r="AC1326" t="s">
        <v>37</v>
      </c>
      <c r="AD1326" t="s">
        <v>56</v>
      </c>
      <c r="AE1326" t="s">
        <v>141</v>
      </c>
      <c r="AF1326" t="s">
        <v>70</v>
      </c>
      <c r="AG1326" t="s">
        <v>55</v>
      </c>
      <c r="AH1326" t="s">
        <v>568</v>
      </c>
      <c r="AI1326">
        <v>3.31</v>
      </c>
      <c r="AJ1326" t="s">
        <v>2271</v>
      </c>
      <c r="AK1326">
        <v>4.6100000000000003</v>
      </c>
      <c r="AL1326">
        <v>9</v>
      </c>
      <c r="AM1326" s="110" t="str">
        <f t="shared" si="20"/>
        <v>&lt; 25mph</v>
      </c>
    </row>
    <row r="1327" spans="1:39" x14ac:dyDescent="0.45">
      <c r="A1327" t="str">
        <f ca="1">1+A70</f>
        <v/>
      </c>
      <c r="B1327" t="str">
        <f>""</f>
        <v/>
      </c>
      <c r="C1327" t="s">
        <v>264</v>
      </c>
      <c r="D1327" s="114">
        <v>42955</v>
      </c>
      <c r="E1327">
        <v>2017</v>
      </c>
      <c r="F1327" s="112">
        <v>0.74444444444444446</v>
      </c>
      <c r="G1327">
        <v>35.134186999999997</v>
      </c>
      <c r="H1327">
        <v>-118.560727</v>
      </c>
      <c r="I1327" t="s">
        <v>41</v>
      </c>
      <c r="J1327" t="s">
        <v>42</v>
      </c>
      <c r="K1327" t="s">
        <v>3</v>
      </c>
      <c r="L1327" t="s">
        <v>3</v>
      </c>
      <c r="N1327" t="s">
        <v>43</v>
      </c>
      <c r="O1327" t="s">
        <v>179</v>
      </c>
      <c r="P1327" t="s">
        <v>265</v>
      </c>
      <c r="Q1327" t="s">
        <v>265</v>
      </c>
      <c r="R1327" t="s">
        <v>61</v>
      </c>
      <c r="S1327" t="s">
        <v>62</v>
      </c>
      <c r="T1327" t="s">
        <v>49</v>
      </c>
      <c r="U1327" t="s">
        <v>56</v>
      </c>
      <c r="V1327">
        <v>12</v>
      </c>
      <c r="W1327" t="s">
        <v>51</v>
      </c>
      <c r="X1327" t="s">
        <v>52</v>
      </c>
      <c r="Y1327" t="s">
        <v>53</v>
      </c>
      <c r="Z1327" t="s">
        <v>54</v>
      </c>
      <c r="AA1327" s="114">
        <v>42955</v>
      </c>
      <c r="AB1327" s="112">
        <v>0.74444444444444446</v>
      </c>
      <c r="AC1327" t="s">
        <v>37</v>
      </c>
      <c r="AD1327" t="s">
        <v>56</v>
      </c>
      <c r="AE1327" t="s">
        <v>80</v>
      </c>
      <c r="AF1327" t="s">
        <v>70</v>
      </c>
      <c r="AG1327" t="s">
        <v>55</v>
      </c>
      <c r="AH1327" t="s">
        <v>557</v>
      </c>
      <c r="AI1327">
        <v>3.79</v>
      </c>
      <c r="AJ1327" t="s">
        <v>2272</v>
      </c>
      <c r="AK1327">
        <v>8.99</v>
      </c>
      <c r="AL1327">
        <v>69</v>
      </c>
      <c r="AM1327" s="110" t="str">
        <f t="shared" si="20"/>
        <v>&lt; 25mph</v>
      </c>
    </row>
    <row r="1328" spans="1:39" x14ac:dyDescent="0.45">
      <c r="A1328">
        <f>1+A64</f>
        <v>4</v>
      </c>
      <c r="B1328" t="str">
        <f>""</f>
        <v/>
      </c>
      <c r="C1328" t="s">
        <v>246</v>
      </c>
      <c r="D1328" s="114">
        <v>42890</v>
      </c>
      <c r="E1328">
        <v>2017</v>
      </c>
      <c r="F1328" s="112">
        <v>0.55138888888888893</v>
      </c>
      <c r="G1328">
        <v>33.837330999999999</v>
      </c>
      <c r="H1328">
        <v>-117.486318</v>
      </c>
      <c r="I1328" t="s">
        <v>41</v>
      </c>
      <c r="J1328" t="s">
        <v>42</v>
      </c>
      <c r="K1328" t="s">
        <v>3</v>
      </c>
      <c r="L1328" t="s">
        <v>3</v>
      </c>
      <c r="N1328" t="s">
        <v>43</v>
      </c>
      <c r="O1328" t="s">
        <v>143</v>
      </c>
      <c r="P1328" t="s">
        <v>247</v>
      </c>
      <c r="Q1328" t="s">
        <v>247</v>
      </c>
      <c r="R1328" t="s">
        <v>61</v>
      </c>
      <c r="S1328" t="s">
        <v>62</v>
      </c>
      <c r="T1328" t="s">
        <v>49</v>
      </c>
      <c r="U1328" t="s">
        <v>56</v>
      </c>
      <c r="V1328">
        <v>33</v>
      </c>
      <c r="W1328" t="s">
        <v>51</v>
      </c>
      <c r="X1328" t="s">
        <v>52</v>
      </c>
      <c r="Y1328" t="s">
        <v>53</v>
      </c>
      <c r="Z1328" t="s">
        <v>54</v>
      </c>
      <c r="AA1328" s="114">
        <v>42890</v>
      </c>
      <c r="AB1328" s="112">
        <v>0.55138888888888893</v>
      </c>
      <c r="AC1328" t="s">
        <v>248</v>
      </c>
      <c r="AD1328" t="s">
        <v>56</v>
      </c>
      <c r="AE1328" t="s">
        <v>56</v>
      </c>
      <c r="AF1328" t="s">
        <v>56</v>
      </c>
      <c r="AG1328" t="s">
        <v>55</v>
      </c>
      <c r="AH1328" t="s">
        <v>2070</v>
      </c>
      <c r="AI1328">
        <v>5.17</v>
      </c>
      <c r="AJ1328" t="s">
        <v>2273</v>
      </c>
      <c r="AK1328">
        <v>14.99</v>
      </c>
      <c r="AL1328">
        <v>46</v>
      </c>
      <c r="AM1328" s="110" t="str">
        <f t="shared" si="20"/>
        <v>&lt; 25mph</v>
      </c>
    </row>
    <row r="1329" spans="1:39" x14ac:dyDescent="0.45">
      <c r="A1329" t="str">
        <f ca="1">1+A45</f>
        <v/>
      </c>
      <c r="B1329" t="str">
        <f>""</f>
        <v/>
      </c>
      <c r="C1329" t="s">
        <v>204</v>
      </c>
      <c r="D1329" s="114">
        <v>42632</v>
      </c>
      <c r="E1329">
        <v>2016</v>
      </c>
      <c r="F1329" s="112">
        <v>0.25763888888888892</v>
      </c>
      <c r="G1329">
        <v>34.039960999999998</v>
      </c>
      <c r="H1329">
        <v>-118.66873200000001</v>
      </c>
      <c r="I1329" t="s">
        <v>41</v>
      </c>
      <c r="J1329" t="s">
        <v>42</v>
      </c>
      <c r="K1329" t="s">
        <v>3</v>
      </c>
      <c r="L1329" t="s">
        <v>3</v>
      </c>
      <c r="N1329" t="s">
        <v>43</v>
      </c>
      <c r="O1329" t="s">
        <v>148</v>
      </c>
      <c r="P1329" t="s">
        <v>205</v>
      </c>
      <c r="Q1329" t="s">
        <v>205</v>
      </c>
      <c r="R1329" t="s">
        <v>61</v>
      </c>
      <c r="S1329" t="s">
        <v>62</v>
      </c>
      <c r="T1329" t="s">
        <v>49</v>
      </c>
      <c r="U1329" t="s">
        <v>153</v>
      </c>
      <c r="V1329">
        <v>16</v>
      </c>
      <c r="W1329" t="s">
        <v>51</v>
      </c>
      <c r="X1329" t="s">
        <v>52</v>
      </c>
      <c r="Y1329" t="s">
        <v>53</v>
      </c>
      <c r="Z1329" t="s">
        <v>75</v>
      </c>
      <c r="AA1329" t="s">
        <v>76</v>
      </c>
      <c r="AB1329" t="s">
        <v>56</v>
      </c>
      <c r="AC1329" t="s">
        <v>55</v>
      </c>
      <c r="AD1329" t="s">
        <v>56</v>
      </c>
      <c r="AE1329" t="s">
        <v>56</v>
      </c>
      <c r="AF1329" t="s">
        <v>56</v>
      </c>
      <c r="AG1329" t="s">
        <v>55</v>
      </c>
      <c r="AH1329" t="s">
        <v>561</v>
      </c>
      <c r="AI1329">
        <v>3.41</v>
      </c>
      <c r="AJ1329" t="s">
        <v>2274</v>
      </c>
      <c r="AK1329">
        <v>20</v>
      </c>
      <c r="AL1329">
        <v>37</v>
      </c>
      <c r="AM1329" s="110" t="str">
        <f t="shared" si="20"/>
        <v>&lt; 25mph</v>
      </c>
    </row>
    <row r="1330" spans="1:39" x14ac:dyDescent="0.45">
      <c r="A1330" t="str">
        <f ca="1">1+A14</f>
        <v/>
      </c>
      <c r="B1330" t="str">
        <f>""</f>
        <v/>
      </c>
      <c r="C1330" t="s">
        <v>113</v>
      </c>
      <c r="D1330" s="114">
        <v>42154</v>
      </c>
      <c r="E1330">
        <v>2015</v>
      </c>
      <c r="F1330" s="112">
        <v>0.6430555555555556</v>
      </c>
      <c r="G1330">
        <v>33.709730999999998</v>
      </c>
      <c r="H1330">
        <v>-117.64594700000001</v>
      </c>
      <c r="I1330" t="s">
        <v>41</v>
      </c>
      <c r="J1330" t="s">
        <v>42</v>
      </c>
      <c r="K1330" t="s">
        <v>3</v>
      </c>
      <c r="L1330" t="s">
        <v>3</v>
      </c>
      <c r="N1330" t="s">
        <v>43</v>
      </c>
      <c r="O1330" t="s">
        <v>93</v>
      </c>
      <c r="P1330" t="s">
        <v>114</v>
      </c>
      <c r="Q1330" t="s">
        <v>115</v>
      </c>
      <c r="R1330" t="s">
        <v>61</v>
      </c>
      <c r="S1330" t="s">
        <v>62</v>
      </c>
      <c r="T1330" t="s">
        <v>49</v>
      </c>
      <c r="U1330" t="s">
        <v>50</v>
      </c>
      <c r="V1330">
        <v>12</v>
      </c>
      <c r="W1330" t="s">
        <v>51</v>
      </c>
      <c r="X1330" t="s">
        <v>63</v>
      </c>
      <c r="Y1330" t="s">
        <v>53</v>
      </c>
      <c r="Z1330" t="s">
        <v>54</v>
      </c>
      <c r="AA1330" s="114">
        <v>42154</v>
      </c>
      <c r="AB1330" s="112">
        <v>0.6430555555555556</v>
      </c>
      <c r="AC1330" t="s">
        <v>37</v>
      </c>
      <c r="AD1330" t="s">
        <v>56</v>
      </c>
      <c r="AE1330" t="s">
        <v>112</v>
      </c>
      <c r="AF1330" t="s">
        <v>70</v>
      </c>
      <c r="AG1330" t="s">
        <v>55</v>
      </c>
      <c r="AH1330" t="s">
        <v>450</v>
      </c>
      <c r="AI1330">
        <v>7.87</v>
      </c>
      <c r="AJ1330" t="s">
        <v>2275</v>
      </c>
      <c r="AK1330">
        <v>20</v>
      </c>
      <c r="AL1330">
        <v>38</v>
      </c>
      <c r="AM1330" s="110" t="str">
        <f t="shared" si="20"/>
        <v>&lt; 25mph</v>
      </c>
    </row>
    <row r="1331" spans="1:39" x14ac:dyDescent="0.45">
      <c r="A1331">
        <f>1+A89</f>
        <v>10005</v>
      </c>
      <c r="B1331" t="str">
        <f>""</f>
        <v/>
      </c>
      <c r="C1331" t="s">
        <v>314</v>
      </c>
      <c r="D1331" s="114">
        <v>43617</v>
      </c>
      <c r="E1331">
        <v>2019</v>
      </c>
      <c r="F1331" s="112">
        <v>0.47916666666666669</v>
      </c>
      <c r="G1331">
        <v>34.519815000000001</v>
      </c>
      <c r="H1331">
        <v>-118.21477299999999</v>
      </c>
      <c r="I1331" t="s">
        <v>41</v>
      </c>
      <c r="J1331" t="s">
        <v>42</v>
      </c>
      <c r="K1331" t="s">
        <v>3</v>
      </c>
      <c r="L1331" t="s">
        <v>3</v>
      </c>
      <c r="N1331" t="s">
        <v>133</v>
      </c>
      <c r="P1331" t="s">
        <v>315</v>
      </c>
      <c r="Q1331" t="s">
        <v>315</v>
      </c>
      <c r="R1331" t="s">
        <v>61</v>
      </c>
      <c r="S1331" t="s">
        <v>62</v>
      </c>
      <c r="T1331" t="s">
        <v>49</v>
      </c>
      <c r="U1331" t="s">
        <v>316</v>
      </c>
      <c r="V1331">
        <v>12</v>
      </c>
      <c r="W1331" t="s">
        <v>51</v>
      </c>
      <c r="X1331" t="s">
        <v>52</v>
      </c>
      <c r="Y1331" t="s">
        <v>53</v>
      </c>
      <c r="Z1331" t="s">
        <v>75</v>
      </c>
      <c r="AC1331" t="s">
        <v>86</v>
      </c>
      <c r="AD1331" t="s">
        <v>52</v>
      </c>
      <c r="AG1331" t="s">
        <v>137</v>
      </c>
      <c r="AH1331" t="s">
        <v>500</v>
      </c>
      <c r="AI1331">
        <v>6.51</v>
      </c>
      <c r="AJ1331" t="s">
        <v>2276</v>
      </c>
      <c r="AK1331">
        <v>28.99</v>
      </c>
      <c r="AL1331">
        <v>12</v>
      </c>
      <c r="AM1331" s="110" t="str">
        <f t="shared" si="20"/>
        <v>25-40mph</v>
      </c>
    </row>
    <row r="1332" spans="1:39" x14ac:dyDescent="0.45">
      <c r="A1332" t="str">
        <f ca="1">1+A50</f>
        <v/>
      </c>
      <c r="B1332" t="str">
        <f>""</f>
        <v/>
      </c>
      <c r="C1332" t="s">
        <v>201</v>
      </c>
      <c r="D1332" s="114">
        <v>42666</v>
      </c>
      <c r="E1332">
        <v>2016</v>
      </c>
      <c r="F1332" s="112">
        <v>0.40277777777777779</v>
      </c>
      <c r="G1332">
        <v>34.460281000000002</v>
      </c>
      <c r="H1332">
        <v>-119.285265</v>
      </c>
      <c r="I1332" t="s">
        <v>41</v>
      </c>
      <c r="J1332" t="s">
        <v>42</v>
      </c>
      <c r="K1332" t="s">
        <v>3</v>
      </c>
      <c r="L1332" t="s">
        <v>3</v>
      </c>
      <c r="N1332" t="s">
        <v>43</v>
      </c>
      <c r="O1332" t="s">
        <v>157</v>
      </c>
      <c r="P1332" t="s">
        <v>216</v>
      </c>
      <c r="Q1332" t="s">
        <v>217</v>
      </c>
      <c r="R1332" t="s">
        <v>61</v>
      </c>
      <c r="S1332" t="s">
        <v>62</v>
      </c>
      <c r="T1332" t="s">
        <v>49</v>
      </c>
      <c r="U1332" t="s">
        <v>56</v>
      </c>
      <c r="V1332" t="s">
        <v>164</v>
      </c>
      <c r="W1332" t="s">
        <v>51</v>
      </c>
      <c r="X1332" t="s">
        <v>52</v>
      </c>
      <c r="Y1332" t="s">
        <v>53</v>
      </c>
      <c r="Z1332" t="s">
        <v>75</v>
      </c>
      <c r="AA1332" t="s">
        <v>76</v>
      </c>
      <c r="AB1332" t="s">
        <v>56</v>
      </c>
      <c r="AC1332" t="s">
        <v>86</v>
      </c>
      <c r="AD1332" t="s">
        <v>52</v>
      </c>
      <c r="AE1332" t="s">
        <v>56</v>
      </c>
      <c r="AF1332" t="s">
        <v>56</v>
      </c>
      <c r="AG1332" t="s">
        <v>55</v>
      </c>
      <c r="AH1332" t="s">
        <v>483</v>
      </c>
      <c r="AI1332">
        <v>6.08</v>
      </c>
      <c r="AJ1332" t="s">
        <v>2277</v>
      </c>
      <c r="AK1332">
        <v>17</v>
      </c>
      <c r="AL1332">
        <v>10</v>
      </c>
      <c r="AM1332" s="110" t="str">
        <f t="shared" si="20"/>
        <v>&lt; 25mph</v>
      </c>
    </row>
    <row r="1333" spans="1:39" x14ac:dyDescent="0.45">
      <c r="A1333" t="str">
        <f ca="1">1+A54</f>
        <v/>
      </c>
      <c r="B1333" t="str">
        <f>""</f>
        <v/>
      </c>
      <c r="C1333" t="s">
        <v>225</v>
      </c>
      <c r="D1333" s="114">
        <v>42734</v>
      </c>
      <c r="E1333">
        <v>2016</v>
      </c>
      <c r="F1333" s="112">
        <v>0.48749999999999999</v>
      </c>
      <c r="G1333">
        <v>34.123125999999999</v>
      </c>
      <c r="H1333">
        <v>-118.72296299999999</v>
      </c>
      <c r="I1333" t="s">
        <v>41</v>
      </c>
      <c r="J1333" t="s">
        <v>42</v>
      </c>
      <c r="K1333" t="s">
        <v>4</v>
      </c>
      <c r="L1333" t="s">
        <v>4</v>
      </c>
      <c r="N1333" t="s">
        <v>43</v>
      </c>
      <c r="O1333" t="s">
        <v>148</v>
      </c>
      <c r="P1333" t="s">
        <v>226</v>
      </c>
      <c r="Q1333" t="s">
        <v>226</v>
      </c>
      <c r="R1333" t="s">
        <v>61</v>
      </c>
      <c r="S1333" t="s">
        <v>62</v>
      </c>
      <c r="T1333" t="s">
        <v>49</v>
      </c>
      <c r="U1333" t="s">
        <v>163</v>
      </c>
      <c r="V1333">
        <v>16</v>
      </c>
      <c r="W1333" t="s">
        <v>51</v>
      </c>
      <c r="X1333" t="s">
        <v>52</v>
      </c>
      <c r="Y1333" t="s">
        <v>53</v>
      </c>
      <c r="Z1333" t="s">
        <v>54</v>
      </c>
      <c r="AA1333" s="114">
        <v>42734</v>
      </c>
      <c r="AB1333" s="112">
        <v>0.48749999999999999</v>
      </c>
      <c r="AC1333" t="s">
        <v>37</v>
      </c>
      <c r="AD1333" t="s">
        <v>56</v>
      </c>
      <c r="AE1333" t="s">
        <v>141</v>
      </c>
      <c r="AF1333" t="s">
        <v>70</v>
      </c>
      <c r="AG1333" t="s">
        <v>55</v>
      </c>
      <c r="AH1333" t="s">
        <v>561</v>
      </c>
      <c r="AI1333">
        <v>6.42</v>
      </c>
      <c r="AJ1333" t="s">
        <v>2278</v>
      </c>
      <c r="AK1333">
        <v>14.99</v>
      </c>
      <c r="AL1333">
        <v>51</v>
      </c>
      <c r="AM1333" s="110" t="str">
        <f t="shared" si="20"/>
        <v>&lt; 25mph</v>
      </c>
    </row>
    <row r="1334" spans="1:39" x14ac:dyDescent="0.45">
      <c r="A1334" t="str">
        <f ca="1">1+A101</f>
        <v/>
      </c>
      <c r="B1334" t="str">
        <f>""</f>
        <v/>
      </c>
      <c r="C1334" t="s">
        <v>347</v>
      </c>
      <c r="D1334" s="114">
        <v>43726</v>
      </c>
      <c r="E1334">
        <v>2019</v>
      </c>
      <c r="F1334" s="112">
        <v>0.11944444444444451</v>
      </c>
      <c r="G1334">
        <v>34.314250999999999</v>
      </c>
      <c r="H1334">
        <v>-117.37931</v>
      </c>
      <c r="I1334" t="s">
        <v>41</v>
      </c>
      <c r="J1334" t="s">
        <v>42</v>
      </c>
      <c r="K1334" t="s">
        <v>3</v>
      </c>
      <c r="L1334" t="s">
        <v>3</v>
      </c>
      <c r="N1334" t="s">
        <v>55</v>
      </c>
      <c r="P1334" t="s">
        <v>348</v>
      </c>
      <c r="Q1334" t="s">
        <v>348</v>
      </c>
      <c r="R1334" t="s">
        <v>61</v>
      </c>
      <c r="S1334" t="s">
        <v>62</v>
      </c>
      <c r="T1334" t="s">
        <v>49</v>
      </c>
      <c r="U1334" t="s">
        <v>310</v>
      </c>
      <c r="V1334">
        <v>12</v>
      </c>
      <c r="W1334" t="s">
        <v>51</v>
      </c>
      <c r="X1334" t="s">
        <v>52</v>
      </c>
      <c r="Y1334" t="s">
        <v>53</v>
      </c>
      <c r="Z1334" t="s">
        <v>75</v>
      </c>
      <c r="AC1334" t="s">
        <v>86</v>
      </c>
      <c r="AD1334" t="s">
        <v>175</v>
      </c>
      <c r="AG1334" t="s">
        <v>137</v>
      </c>
      <c r="AH1334" t="s">
        <v>1016</v>
      </c>
      <c r="AI1334">
        <v>7.1</v>
      </c>
      <c r="AJ1334" t="s">
        <v>2279</v>
      </c>
      <c r="AK1334">
        <v>8.99</v>
      </c>
      <c r="AL1334">
        <v>25</v>
      </c>
      <c r="AM1334" s="110" t="str">
        <f t="shared" si="20"/>
        <v>&lt; 25mph</v>
      </c>
    </row>
    <row r="1335" spans="1:39" x14ac:dyDescent="0.45">
      <c r="A1335" t="str">
        <f ca="1">1+A86</f>
        <v/>
      </c>
      <c r="B1335" t="str">
        <f>""</f>
        <v/>
      </c>
      <c r="C1335" t="s">
        <v>305</v>
      </c>
      <c r="D1335" s="114">
        <v>43417</v>
      </c>
      <c r="E1335">
        <v>2018</v>
      </c>
      <c r="F1335" s="112">
        <v>0.29930555555555549</v>
      </c>
      <c r="G1335">
        <v>33.492761000000002</v>
      </c>
      <c r="H1335">
        <v>-117.279639</v>
      </c>
      <c r="I1335" t="s">
        <v>41</v>
      </c>
      <c r="J1335" t="s">
        <v>42</v>
      </c>
      <c r="K1335" t="s">
        <v>3</v>
      </c>
      <c r="L1335" t="s">
        <v>3</v>
      </c>
      <c r="N1335" t="s">
        <v>55</v>
      </c>
      <c r="O1335" t="s">
        <v>56</v>
      </c>
      <c r="P1335" t="s">
        <v>306</v>
      </c>
      <c r="Q1335" t="s">
        <v>307</v>
      </c>
      <c r="R1335" t="s">
        <v>61</v>
      </c>
      <c r="S1335" t="s">
        <v>62</v>
      </c>
      <c r="T1335" t="s">
        <v>49</v>
      </c>
      <c r="U1335" t="s">
        <v>56</v>
      </c>
      <c r="V1335">
        <v>12</v>
      </c>
      <c r="W1335" t="s">
        <v>51</v>
      </c>
      <c r="X1335" t="s">
        <v>52</v>
      </c>
      <c r="Y1335" t="s">
        <v>53</v>
      </c>
      <c r="Z1335" t="s">
        <v>54</v>
      </c>
      <c r="AA1335" s="114">
        <v>43417</v>
      </c>
      <c r="AB1335" s="112">
        <v>0.29930555555555549</v>
      </c>
      <c r="AC1335" t="s">
        <v>86</v>
      </c>
      <c r="AD1335" t="s">
        <v>52</v>
      </c>
      <c r="AE1335" t="s">
        <v>56</v>
      </c>
      <c r="AF1335" t="s">
        <v>56</v>
      </c>
      <c r="AG1335" t="s">
        <v>55</v>
      </c>
      <c r="AH1335" t="s">
        <v>464</v>
      </c>
      <c r="AI1335">
        <v>3.4</v>
      </c>
      <c r="AJ1335" t="s">
        <v>2280</v>
      </c>
      <c r="AK1335">
        <v>4.99</v>
      </c>
      <c r="AL1335">
        <v>32</v>
      </c>
      <c r="AM1335" s="110" t="str">
        <f t="shared" si="20"/>
        <v>&lt; 25mph</v>
      </c>
    </row>
    <row r="1336" spans="1:39" x14ac:dyDescent="0.45">
      <c r="A1336" t="str">
        <f ca="1">1+A16</f>
        <v/>
      </c>
      <c r="B1336" t="str">
        <f>""</f>
        <v/>
      </c>
      <c r="C1336" t="s">
        <v>117</v>
      </c>
      <c r="D1336" s="114">
        <v>42161</v>
      </c>
      <c r="E1336">
        <v>2015</v>
      </c>
      <c r="F1336" s="112">
        <v>0.41666666666666669</v>
      </c>
      <c r="G1336">
        <v>34.404333000000001</v>
      </c>
      <c r="H1336">
        <v>-118.423417</v>
      </c>
      <c r="I1336" t="s">
        <v>41</v>
      </c>
      <c r="J1336" t="s">
        <v>42</v>
      </c>
      <c r="K1336" t="s">
        <v>3</v>
      </c>
      <c r="L1336" t="s">
        <v>3</v>
      </c>
      <c r="N1336" t="s">
        <v>43</v>
      </c>
      <c r="O1336" t="s">
        <v>66</v>
      </c>
      <c r="P1336" t="s">
        <v>118</v>
      </c>
      <c r="Q1336" t="s">
        <v>119</v>
      </c>
      <c r="R1336" t="s">
        <v>61</v>
      </c>
      <c r="S1336" t="s">
        <v>62</v>
      </c>
      <c r="T1336" t="s">
        <v>49</v>
      </c>
      <c r="U1336" t="s">
        <v>50</v>
      </c>
      <c r="V1336">
        <v>16</v>
      </c>
      <c r="W1336" t="s">
        <v>51</v>
      </c>
      <c r="X1336" t="s">
        <v>63</v>
      </c>
      <c r="Y1336" t="s">
        <v>53</v>
      </c>
      <c r="Z1336" t="s">
        <v>54</v>
      </c>
      <c r="AA1336" s="114">
        <v>42161</v>
      </c>
      <c r="AB1336" s="112">
        <v>0.42569444444444438</v>
      </c>
      <c r="AC1336" t="s">
        <v>37</v>
      </c>
      <c r="AD1336" t="s">
        <v>56</v>
      </c>
      <c r="AE1336" t="s">
        <v>112</v>
      </c>
      <c r="AF1336" t="s">
        <v>70</v>
      </c>
      <c r="AG1336" t="s">
        <v>64</v>
      </c>
      <c r="AH1336" t="s">
        <v>455</v>
      </c>
      <c r="AI1336">
        <v>3.54</v>
      </c>
      <c r="AJ1336" t="s">
        <v>2281</v>
      </c>
      <c r="AK1336">
        <v>15.99</v>
      </c>
      <c r="AL1336">
        <v>120</v>
      </c>
      <c r="AM1336" s="110" t="str">
        <f t="shared" si="20"/>
        <v>&lt; 25mph</v>
      </c>
    </row>
    <row r="1337" spans="1:39" x14ac:dyDescent="0.45">
      <c r="A1337">
        <f>1+A64</f>
        <v>4</v>
      </c>
      <c r="B1337" t="str">
        <f>""</f>
        <v/>
      </c>
      <c r="C1337" t="s">
        <v>246</v>
      </c>
      <c r="D1337" s="114">
        <v>42890</v>
      </c>
      <c r="E1337">
        <v>2017</v>
      </c>
      <c r="F1337" s="112">
        <v>0.55138888888888893</v>
      </c>
      <c r="G1337">
        <v>33.837330999999999</v>
      </c>
      <c r="H1337">
        <v>-117.486318</v>
      </c>
      <c r="I1337" t="s">
        <v>41</v>
      </c>
      <c r="J1337" t="s">
        <v>42</v>
      </c>
      <c r="K1337" t="s">
        <v>3</v>
      </c>
      <c r="L1337" t="s">
        <v>3</v>
      </c>
      <c r="N1337" t="s">
        <v>43</v>
      </c>
      <c r="O1337" t="s">
        <v>143</v>
      </c>
      <c r="P1337" t="s">
        <v>247</v>
      </c>
      <c r="Q1337" t="s">
        <v>247</v>
      </c>
      <c r="R1337" t="s">
        <v>61</v>
      </c>
      <c r="S1337" t="s">
        <v>62</v>
      </c>
      <c r="T1337" t="s">
        <v>49</v>
      </c>
      <c r="U1337" t="s">
        <v>56</v>
      </c>
      <c r="V1337">
        <v>33</v>
      </c>
      <c r="W1337" t="s">
        <v>51</v>
      </c>
      <c r="X1337" t="s">
        <v>52</v>
      </c>
      <c r="Y1337" t="s">
        <v>53</v>
      </c>
      <c r="Z1337" t="s">
        <v>54</v>
      </c>
      <c r="AA1337" s="114">
        <v>42890</v>
      </c>
      <c r="AB1337" s="112">
        <v>0.55138888888888893</v>
      </c>
      <c r="AC1337" t="s">
        <v>248</v>
      </c>
      <c r="AD1337" t="s">
        <v>56</v>
      </c>
      <c r="AE1337" t="s">
        <v>56</v>
      </c>
      <c r="AF1337" t="s">
        <v>56</v>
      </c>
      <c r="AG1337" t="s">
        <v>55</v>
      </c>
      <c r="AH1337" t="s">
        <v>1328</v>
      </c>
      <c r="AI1337">
        <v>1.92</v>
      </c>
      <c r="AJ1337" t="s">
        <v>2282</v>
      </c>
      <c r="AK1337">
        <v>27</v>
      </c>
      <c r="AL1337">
        <v>48</v>
      </c>
      <c r="AM1337" s="110" t="str">
        <f t="shared" si="20"/>
        <v>25-40mph</v>
      </c>
    </row>
    <row r="1338" spans="1:39" x14ac:dyDescent="0.45">
      <c r="A1338" t="str">
        <f ca="1">1+A48</f>
        <v/>
      </c>
      <c r="B1338" t="str">
        <f>""</f>
        <v/>
      </c>
      <c r="C1338" t="s">
        <v>210</v>
      </c>
      <c r="D1338" s="114">
        <v>42661</v>
      </c>
      <c r="E1338">
        <v>2016</v>
      </c>
      <c r="F1338" s="112">
        <v>0.77847222222222223</v>
      </c>
      <c r="G1338">
        <v>34.468682999999999</v>
      </c>
      <c r="H1338">
        <v>-119.772155</v>
      </c>
      <c r="I1338" t="s">
        <v>41</v>
      </c>
      <c r="J1338" t="s">
        <v>42</v>
      </c>
      <c r="K1338" t="s">
        <v>4</v>
      </c>
      <c r="L1338" t="s">
        <v>4</v>
      </c>
      <c r="N1338" t="s">
        <v>43</v>
      </c>
      <c r="O1338" t="s">
        <v>211</v>
      </c>
      <c r="P1338" t="s">
        <v>212</v>
      </c>
      <c r="Q1338" t="s">
        <v>212</v>
      </c>
      <c r="R1338" t="s">
        <v>61</v>
      </c>
      <c r="S1338" t="s">
        <v>62</v>
      </c>
      <c r="T1338" t="s">
        <v>49</v>
      </c>
      <c r="U1338" t="s">
        <v>153</v>
      </c>
      <c r="V1338">
        <v>16</v>
      </c>
      <c r="W1338" t="s">
        <v>51</v>
      </c>
      <c r="X1338" t="s">
        <v>52</v>
      </c>
      <c r="Y1338" t="s">
        <v>53</v>
      </c>
      <c r="Z1338" t="s">
        <v>54</v>
      </c>
      <c r="AA1338" s="114">
        <v>42661</v>
      </c>
      <c r="AB1338" s="112">
        <v>0.77847222222222223</v>
      </c>
      <c r="AC1338" t="s">
        <v>86</v>
      </c>
      <c r="AD1338" t="s">
        <v>213</v>
      </c>
      <c r="AE1338" t="s">
        <v>56</v>
      </c>
      <c r="AF1338" t="s">
        <v>56</v>
      </c>
      <c r="AG1338" t="s">
        <v>55</v>
      </c>
      <c r="AH1338" t="s">
        <v>716</v>
      </c>
      <c r="AI1338">
        <v>2.89</v>
      </c>
      <c r="AJ1338" t="s">
        <v>2283</v>
      </c>
      <c r="AK1338">
        <v>16.55</v>
      </c>
      <c r="AL1338">
        <v>155</v>
      </c>
      <c r="AM1338" s="110" t="str">
        <f t="shared" si="20"/>
        <v>&lt; 25mph</v>
      </c>
    </row>
    <row r="1339" spans="1:39" x14ac:dyDescent="0.45">
      <c r="A1339" t="str">
        <f ca="1">1+A88</f>
        <v/>
      </c>
      <c r="B1339" t="str">
        <f>""</f>
        <v/>
      </c>
      <c r="C1339" t="s">
        <v>312</v>
      </c>
      <c r="D1339" s="114">
        <v>43578</v>
      </c>
      <c r="E1339">
        <v>2019</v>
      </c>
      <c r="F1339" s="112">
        <v>0.87916666666666665</v>
      </c>
      <c r="G1339">
        <v>34.214669999999998</v>
      </c>
      <c r="H1339">
        <v>-117.09731499999999</v>
      </c>
      <c r="I1339" t="s">
        <v>41</v>
      </c>
      <c r="J1339" t="s">
        <v>42</v>
      </c>
      <c r="K1339" t="s">
        <v>3</v>
      </c>
      <c r="L1339" t="s">
        <v>3</v>
      </c>
      <c r="N1339" t="s">
        <v>55</v>
      </c>
      <c r="P1339" t="s">
        <v>313</v>
      </c>
      <c r="Q1339" t="s">
        <v>313</v>
      </c>
      <c r="R1339" t="s">
        <v>61</v>
      </c>
      <c r="S1339" t="s">
        <v>62</v>
      </c>
      <c r="T1339" t="s">
        <v>49</v>
      </c>
      <c r="U1339" t="s">
        <v>153</v>
      </c>
      <c r="V1339">
        <v>12</v>
      </c>
      <c r="W1339" t="s">
        <v>51</v>
      </c>
      <c r="Y1339" t="s">
        <v>53</v>
      </c>
      <c r="Z1339" t="s">
        <v>75</v>
      </c>
      <c r="AC1339" t="s">
        <v>55</v>
      </c>
      <c r="AG1339" t="s">
        <v>55</v>
      </c>
      <c r="AH1339" t="s">
        <v>555</v>
      </c>
      <c r="AI1339">
        <v>2.75</v>
      </c>
      <c r="AJ1339" t="s">
        <v>2284</v>
      </c>
      <c r="AK1339">
        <v>10</v>
      </c>
      <c r="AL1339">
        <v>51</v>
      </c>
      <c r="AM1339" s="110" t="str">
        <f t="shared" si="20"/>
        <v>&lt; 25mph</v>
      </c>
    </row>
    <row r="1340" spans="1:39" x14ac:dyDescent="0.45">
      <c r="A1340" t="str">
        <f ca="1">1+A115</f>
        <v/>
      </c>
      <c r="B1340" t="str">
        <f>""</f>
        <v/>
      </c>
      <c r="C1340" t="s">
        <v>380</v>
      </c>
      <c r="D1340" s="114">
        <v>44037</v>
      </c>
      <c r="E1340">
        <v>2020</v>
      </c>
      <c r="F1340" s="112">
        <v>0.55000000000000004</v>
      </c>
      <c r="G1340">
        <v>35.634526000000001</v>
      </c>
      <c r="H1340">
        <v>-118.387573</v>
      </c>
      <c r="I1340" t="s">
        <v>41</v>
      </c>
      <c r="J1340" t="s">
        <v>42</v>
      </c>
      <c r="K1340" t="s">
        <v>3</v>
      </c>
      <c r="L1340" t="s">
        <v>3</v>
      </c>
      <c r="N1340" t="s">
        <v>43</v>
      </c>
      <c r="O1340" t="s">
        <v>179</v>
      </c>
      <c r="P1340" t="s">
        <v>381</v>
      </c>
      <c r="Q1340" t="s">
        <v>381</v>
      </c>
      <c r="R1340" t="s">
        <v>62</v>
      </c>
      <c r="S1340" t="s">
        <v>62</v>
      </c>
      <c r="T1340" t="s">
        <v>49</v>
      </c>
      <c r="U1340" t="s">
        <v>153</v>
      </c>
      <c r="V1340">
        <v>12</v>
      </c>
      <c r="W1340" t="s">
        <v>51</v>
      </c>
      <c r="X1340" t="s">
        <v>52</v>
      </c>
      <c r="Y1340" t="s">
        <v>53</v>
      </c>
      <c r="Z1340" t="s">
        <v>75</v>
      </c>
      <c r="AC1340" t="s">
        <v>37</v>
      </c>
      <c r="AE1340" t="s">
        <v>112</v>
      </c>
      <c r="AF1340" t="s">
        <v>70</v>
      </c>
      <c r="AG1340" t="s">
        <v>321</v>
      </c>
      <c r="AH1340" t="s">
        <v>547</v>
      </c>
      <c r="AI1340">
        <v>1.86</v>
      </c>
      <c r="AJ1340" t="s">
        <v>2285</v>
      </c>
      <c r="AK1340">
        <v>11.01</v>
      </c>
      <c r="AL1340">
        <v>1</v>
      </c>
      <c r="AM1340" s="110" t="str">
        <f t="shared" si="20"/>
        <v>&lt; 25mph</v>
      </c>
    </row>
    <row r="1341" spans="1:39" x14ac:dyDescent="0.45">
      <c r="A1341">
        <f>1+A107</f>
        <v>10005</v>
      </c>
      <c r="B1341" t="str">
        <f>""</f>
        <v/>
      </c>
      <c r="C1341" t="s">
        <v>363</v>
      </c>
      <c r="D1341" s="114">
        <v>43943</v>
      </c>
      <c r="E1341">
        <v>2020</v>
      </c>
      <c r="F1341" s="112">
        <v>0.63888888888888884</v>
      </c>
      <c r="G1341">
        <v>34.439951999999998</v>
      </c>
      <c r="H1341">
        <v>-118.281142</v>
      </c>
      <c r="I1341" t="s">
        <v>63</v>
      </c>
      <c r="J1341" t="s">
        <v>42</v>
      </c>
      <c r="K1341" t="s">
        <v>3</v>
      </c>
      <c r="L1341" t="s">
        <v>3</v>
      </c>
      <c r="N1341" t="s">
        <v>55</v>
      </c>
      <c r="P1341" t="s">
        <v>364</v>
      </c>
      <c r="Q1341" t="s">
        <v>364</v>
      </c>
      <c r="R1341" t="s">
        <v>62</v>
      </c>
      <c r="S1341" t="s">
        <v>62</v>
      </c>
      <c r="T1341" t="s">
        <v>49</v>
      </c>
      <c r="U1341" t="s">
        <v>360</v>
      </c>
      <c r="V1341">
        <v>16</v>
      </c>
      <c r="W1341" t="s">
        <v>51</v>
      </c>
      <c r="X1341" t="s">
        <v>63</v>
      </c>
      <c r="Y1341" t="s">
        <v>53</v>
      </c>
      <c r="Z1341" t="s">
        <v>75</v>
      </c>
      <c r="AC1341" t="s">
        <v>86</v>
      </c>
      <c r="AD1341" t="s">
        <v>52</v>
      </c>
      <c r="AG1341" t="s">
        <v>63</v>
      </c>
      <c r="AH1341" t="s">
        <v>847</v>
      </c>
      <c r="AI1341">
        <v>4.83</v>
      </c>
      <c r="AJ1341" t="s">
        <v>2286</v>
      </c>
      <c r="AK1341">
        <v>5.99</v>
      </c>
      <c r="AL1341">
        <v>1</v>
      </c>
      <c r="AM1341" s="110" t="str">
        <f t="shared" si="20"/>
        <v>&lt; 25mph</v>
      </c>
    </row>
    <row r="1342" spans="1:39" x14ac:dyDescent="0.45">
      <c r="A1342" t="str">
        <f ca="1">1+A84</f>
        <v/>
      </c>
      <c r="B1342" t="str">
        <f>""</f>
        <v/>
      </c>
      <c r="C1342" t="s">
        <v>300</v>
      </c>
      <c r="D1342" s="114">
        <v>43364</v>
      </c>
      <c r="E1342">
        <v>2018</v>
      </c>
      <c r="F1342" s="112">
        <v>0.3527777777777778</v>
      </c>
      <c r="G1342">
        <v>34.07282</v>
      </c>
      <c r="H1342">
        <v>-117.039726</v>
      </c>
      <c r="I1342" t="s">
        <v>41</v>
      </c>
      <c r="J1342" t="s">
        <v>42</v>
      </c>
      <c r="K1342" t="s">
        <v>3</v>
      </c>
      <c r="L1342" t="s">
        <v>3</v>
      </c>
      <c r="N1342" t="s">
        <v>43</v>
      </c>
      <c r="O1342" t="s">
        <v>279</v>
      </c>
      <c r="P1342" t="s">
        <v>301</v>
      </c>
      <c r="Q1342" t="s">
        <v>302</v>
      </c>
      <c r="R1342" t="s">
        <v>61</v>
      </c>
      <c r="S1342" t="s">
        <v>62</v>
      </c>
      <c r="T1342" t="s">
        <v>49</v>
      </c>
      <c r="U1342" t="s">
        <v>56</v>
      </c>
      <c r="V1342">
        <v>33</v>
      </c>
      <c r="W1342" t="s">
        <v>51</v>
      </c>
      <c r="X1342" t="s">
        <v>52</v>
      </c>
      <c r="Y1342" t="s">
        <v>53</v>
      </c>
      <c r="Z1342" t="s">
        <v>75</v>
      </c>
      <c r="AA1342" t="s">
        <v>76</v>
      </c>
      <c r="AB1342" t="s">
        <v>56</v>
      </c>
      <c r="AC1342" t="s">
        <v>37</v>
      </c>
      <c r="AD1342" t="s">
        <v>56</v>
      </c>
      <c r="AE1342" t="s">
        <v>141</v>
      </c>
      <c r="AF1342" t="s">
        <v>70</v>
      </c>
      <c r="AG1342" t="s">
        <v>55</v>
      </c>
      <c r="AH1342" t="s">
        <v>2287</v>
      </c>
      <c r="AI1342">
        <v>6.98</v>
      </c>
      <c r="AJ1342" t="s">
        <v>2288</v>
      </c>
      <c r="AK1342">
        <v>24.77</v>
      </c>
      <c r="AL1342">
        <v>209</v>
      </c>
      <c r="AM1342" s="110" t="str">
        <f t="shared" si="20"/>
        <v>&lt; 25mph</v>
      </c>
    </row>
    <row r="1343" spans="1:39" x14ac:dyDescent="0.45">
      <c r="A1343" t="str">
        <f ca="1">1+A38</f>
        <v/>
      </c>
      <c r="B1343" t="str">
        <f>""</f>
        <v/>
      </c>
      <c r="C1343" t="s">
        <v>183</v>
      </c>
      <c r="D1343" s="114">
        <v>42542</v>
      </c>
      <c r="E1343">
        <v>2016</v>
      </c>
      <c r="F1343" s="112">
        <v>0.90763888888888888</v>
      </c>
      <c r="G1343">
        <v>36.251508999999999</v>
      </c>
      <c r="H1343">
        <v>-118.78093200000001</v>
      </c>
      <c r="I1343" t="s">
        <v>41</v>
      </c>
      <c r="J1343" t="s">
        <v>42</v>
      </c>
      <c r="K1343" t="s">
        <v>4</v>
      </c>
      <c r="L1343" t="s">
        <v>4</v>
      </c>
      <c r="N1343" t="s">
        <v>43</v>
      </c>
      <c r="O1343" t="s">
        <v>101</v>
      </c>
      <c r="P1343" t="s">
        <v>184</v>
      </c>
      <c r="Q1343" t="s">
        <v>184</v>
      </c>
      <c r="R1343" t="s">
        <v>47</v>
      </c>
      <c r="S1343" t="s">
        <v>48</v>
      </c>
      <c r="T1343" t="s">
        <v>49</v>
      </c>
      <c r="U1343" t="s">
        <v>163</v>
      </c>
      <c r="V1343">
        <v>12</v>
      </c>
      <c r="W1343" t="s">
        <v>51</v>
      </c>
      <c r="X1343" t="s">
        <v>52</v>
      </c>
      <c r="Y1343" t="s">
        <v>53</v>
      </c>
      <c r="Z1343" t="s">
        <v>54</v>
      </c>
      <c r="AA1343" s="114">
        <v>42542</v>
      </c>
      <c r="AB1343" s="112">
        <v>0.90763888888888888</v>
      </c>
      <c r="AC1343" t="s">
        <v>37</v>
      </c>
      <c r="AD1343" t="s">
        <v>56</v>
      </c>
      <c r="AE1343" t="s">
        <v>41</v>
      </c>
      <c r="AF1343" t="s">
        <v>70</v>
      </c>
      <c r="AG1343" t="s">
        <v>55</v>
      </c>
      <c r="AH1343" t="s">
        <v>732</v>
      </c>
      <c r="AI1343">
        <v>7.69</v>
      </c>
      <c r="AJ1343" t="s">
        <v>2289</v>
      </c>
      <c r="AK1343">
        <v>14.99</v>
      </c>
      <c r="AL1343">
        <v>30</v>
      </c>
      <c r="AM1343" s="110" t="str">
        <f t="shared" si="20"/>
        <v>&lt; 25mph</v>
      </c>
    </row>
    <row r="1344" spans="1:39" x14ac:dyDescent="0.45">
      <c r="A1344" t="str">
        <f ca="1">1+A105</f>
        <v/>
      </c>
      <c r="B1344" t="str">
        <f>""</f>
        <v/>
      </c>
      <c r="C1344" t="s">
        <v>357</v>
      </c>
      <c r="D1344" s="114">
        <v>43833</v>
      </c>
      <c r="E1344">
        <v>2020</v>
      </c>
      <c r="F1344" s="112">
        <v>0.29930555555555549</v>
      </c>
      <c r="G1344">
        <v>34.495790999999997</v>
      </c>
      <c r="H1344">
        <v>-118.027598</v>
      </c>
      <c r="I1344" t="s">
        <v>63</v>
      </c>
      <c r="J1344" t="s">
        <v>42</v>
      </c>
      <c r="K1344" t="s">
        <v>3</v>
      </c>
      <c r="L1344" t="s">
        <v>3</v>
      </c>
      <c r="N1344" t="s">
        <v>43</v>
      </c>
      <c r="O1344" t="s">
        <v>358</v>
      </c>
      <c r="P1344" t="s">
        <v>359</v>
      </c>
      <c r="Q1344" t="s">
        <v>359</v>
      </c>
      <c r="R1344" t="s">
        <v>62</v>
      </c>
      <c r="S1344" t="s">
        <v>62</v>
      </c>
      <c r="T1344" t="s">
        <v>49</v>
      </c>
      <c r="U1344" t="s">
        <v>360</v>
      </c>
      <c r="V1344">
        <v>12</v>
      </c>
      <c r="W1344" t="s">
        <v>51</v>
      </c>
      <c r="X1344" t="s">
        <v>52</v>
      </c>
      <c r="Y1344" t="s">
        <v>53</v>
      </c>
      <c r="Z1344" t="s">
        <v>54</v>
      </c>
      <c r="AA1344" s="114">
        <v>43833</v>
      </c>
      <c r="AB1344" s="112">
        <v>0.29930555555555549</v>
      </c>
      <c r="AC1344" t="s">
        <v>86</v>
      </c>
      <c r="AD1344" t="s">
        <v>52</v>
      </c>
      <c r="AG1344" t="s">
        <v>63</v>
      </c>
      <c r="AH1344" t="s">
        <v>2290</v>
      </c>
      <c r="AI1344">
        <v>3.33</v>
      </c>
      <c r="AJ1344" t="s">
        <v>2291</v>
      </c>
      <c r="AK1344">
        <v>13.73</v>
      </c>
      <c r="AL1344">
        <v>60</v>
      </c>
      <c r="AM1344" s="110" t="str">
        <f t="shared" si="20"/>
        <v>&lt; 25mph</v>
      </c>
    </row>
    <row r="1345" spans="1:39" x14ac:dyDescent="0.45">
      <c r="A1345" t="str">
        <f ca="1">1+A3</f>
        <v/>
      </c>
      <c r="B1345" t="str">
        <f>""</f>
        <v/>
      </c>
      <c r="C1345" t="s">
        <v>65</v>
      </c>
      <c r="D1345" s="114">
        <v>42089</v>
      </c>
      <c r="E1345">
        <v>2015</v>
      </c>
      <c r="F1345" s="112">
        <v>0.58958333333333335</v>
      </c>
      <c r="G1345">
        <v>33.945951000000001</v>
      </c>
      <c r="H1345">
        <v>-117.924723</v>
      </c>
      <c r="I1345" t="s">
        <v>41</v>
      </c>
      <c r="J1345" t="s">
        <v>42</v>
      </c>
      <c r="K1345" t="s">
        <v>3</v>
      </c>
      <c r="L1345" t="s">
        <v>3</v>
      </c>
      <c r="N1345" t="s">
        <v>43</v>
      </c>
      <c r="O1345" t="s">
        <v>66</v>
      </c>
      <c r="P1345" t="s">
        <v>67</v>
      </c>
      <c r="Q1345" t="s">
        <v>68</v>
      </c>
      <c r="R1345" t="s">
        <v>69</v>
      </c>
      <c r="S1345" t="s">
        <v>48</v>
      </c>
      <c r="T1345" t="s">
        <v>49</v>
      </c>
      <c r="U1345" t="s">
        <v>56</v>
      </c>
      <c r="V1345">
        <v>12</v>
      </c>
      <c r="W1345" t="s">
        <v>51</v>
      </c>
      <c r="X1345" t="s">
        <v>52</v>
      </c>
      <c r="Y1345" t="s">
        <v>53</v>
      </c>
      <c r="Z1345" t="s">
        <v>54</v>
      </c>
      <c r="AA1345" s="114">
        <v>42089</v>
      </c>
      <c r="AB1345" s="112">
        <v>0.58958333333333335</v>
      </c>
      <c r="AC1345" t="s">
        <v>37</v>
      </c>
      <c r="AD1345" t="s">
        <v>56</v>
      </c>
      <c r="AE1345" t="s">
        <v>63</v>
      </c>
      <c r="AF1345" t="s">
        <v>70</v>
      </c>
      <c r="AG1345" t="s">
        <v>55</v>
      </c>
      <c r="AH1345" t="s">
        <v>659</v>
      </c>
      <c r="AI1345">
        <v>5.52</v>
      </c>
      <c r="AJ1345" t="s">
        <v>2292</v>
      </c>
      <c r="AK1345">
        <v>8.01</v>
      </c>
      <c r="AL1345">
        <v>70</v>
      </c>
      <c r="AM1345" s="110" t="str">
        <f t="shared" si="20"/>
        <v>&lt; 25mph</v>
      </c>
    </row>
    <row r="1346" spans="1:39" x14ac:dyDescent="0.45">
      <c r="A1346" t="str">
        <f ca="1">1+A116</f>
        <v/>
      </c>
      <c r="B1346" t="str">
        <f>""</f>
        <v/>
      </c>
      <c r="C1346" t="s">
        <v>382</v>
      </c>
      <c r="D1346" s="114">
        <v>44053</v>
      </c>
      <c r="E1346">
        <v>2020</v>
      </c>
      <c r="F1346" s="112">
        <v>0.60763888888888884</v>
      </c>
      <c r="G1346">
        <v>35.102145999999998</v>
      </c>
      <c r="H1346">
        <v>-118.539429</v>
      </c>
      <c r="I1346" t="s">
        <v>41</v>
      </c>
      <c r="J1346" t="s">
        <v>42</v>
      </c>
      <c r="K1346" t="s">
        <v>3</v>
      </c>
      <c r="L1346" t="s">
        <v>3</v>
      </c>
      <c r="N1346" t="s">
        <v>256</v>
      </c>
      <c r="P1346" t="s">
        <v>383</v>
      </c>
      <c r="Q1346" t="s">
        <v>383</v>
      </c>
      <c r="R1346" t="s">
        <v>62</v>
      </c>
      <c r="S1346" t="s">
        <v>62</v>
      </c>
      <c r="T1346" t="s">
        <v>49</v>
      </c>
      <c r="U1346" t="s">
        <v>163</v>
      </c>
      <c r="V1346">
        <v>12</v>
      </c>
      <c r="W1346" t="s">
        <v>51</v>
      </c>
      <c r="X1346" t="s">
        <v>52</v>
      </c>
      <c r="Y1346" t="s">
        <v>53</v>
      </c>
      <c r="Z1346" t="s">
        <v>75</v>
      </c>
      <c r="AC1346" t="s">
        <v>63</v>
      </c>
      <c r="AG1346" t="s">
        <v>55</v>
      </c>
      <c r="AH1346" t="s">
        <v>498</v>
      </c>
      <c r="AI1346">
        <v>6.59</v>
      </c>
      <c r="AJ1346" t="s">
        <v>2293</v>
      </c>
      <c r="AK1346">
        <v>20</v>
      </c>
      <c r="AL1346">
        <v>56</v>
      </c>
      <c r="AM1346" s="110" t="str">
        <f t="shared" ref="AM1346:AM1409" si="21">IF(AL1346=0,"No data",IF(AK1346&lt;25,"&lt; 25mph",IF(AK1346&lt;40,"25-40mph",IF(AK1346&lt;55,"40-55mph",IF(AK1346&gt;=55,"55mph+","Undefined")))))</f>
        <v>&lt; 25mph</v>
      </c>
    </row>
    <row r="1347" spans="1:39" x14ac:dyDescent="0.45">
      <c r="A1347" t="str">
        <f ca="1">1+A77</f>
        <v/>
      </c>
      <c r="B1347" t="str">
        <f>""</f>
        <v/>
      </c>
      <c r="C1347" t="s">
        <v>159</v>
      </c>
      <c r="D1347" s="114">
        <v>43253</v>
      </c>
      <c r="E1347">
        <v>2018</v>
      </c>
      <c r="F1347" s="112">
        <v>0.44513888888888892</v>
      </c>
      <c r="G1347">
        <v>35.893067000000002</v>
      </c>
      <c r="H1347">
        <v>-118.920705</v>
      </c>
      <c r="I1347" t="s">
        <v>41</v>
      </c>
      <c r="J1347" t="s">
        <v>42</v>
      </c>
      <c r="K1347" t="s">
        <v>4</v>
      </c>
      <c r="L1347" t="s">
        <v>4</v>
      </c>
      <c r="N1347" t="s">
        <v>43</v>
      </c>
      <c r="O1347" t="s">
        <v>279</v>
      </c>
      <c r="P1347" t="s">
        <v>280</v>
      </c>
      <c r="Q1347" t="s">
        <v>281</v>
      </c>
      <c r="R1347" t="s">
        <v>47</v>
      </c>
      <c r="S1347" t="s">
        <v>48</v>
      </c>
      <c r="T1347" t="s">
        <v>49</v>
      </c>
      <c r="U1347" t="s">
        <v>56</v>
      </c>
      <c r="V1347">
        <v>12</v>
      </c>
      <c r="W1347" t="s">
        <v>51</v>
      </c>
      <c r="X1347" t="s">
        <v>52</v>
      </c>
      <c r="Y1347" t="s">
        <v>53</v>
      </c>
      <c r="Z1347" t="s">
        <v>54</v>
      </c>
      <c r="AA1347" s="114">
        <v>43253</v>
      </c>
      <c r="AB1347" s="112">
        <v>0.46666666666666667</v>
      </c>
      <c r="AC1347" t="s">
        <v>37</v>
      </c>
      <c r="AD1347" t="s">
        <v>56</v>
      </c>
      <c r="AE1347" t="s">
        <v>112</v>
      </c>
      <c r="AF1347" t="s">
        <v>70</v>
      </c>
      <c r="AG1347" t="s">
        <v>55</v>
      </c>
      <c r="AH1347" t="s">
        <v>1773</v>
      </c>
      <c r="AI1347">
        <v>7.21</v>
      </c>
      <c r="AJ1347" t="s">
        <v>2294</v>
      </c>
      <c r="AK1347">
        <v>9.73</v>
      </c>
      <c r="AL1347">
        <v>7</v>
      </c>
      <c r="AM1347" s="110" t="str">
        <f t="shared" si="21"/>
        <v>&lt; 25mph</v>
      </c>
    </row>
    <row r="1348" spans="1:39" x14ac:dyDescent="0.45">
      <c r="A1348" t="str">
        <f ca="1">1+A8</f>
        <v/>
      </c>
      <c r="B1348" t="str">
        <f>""</f>
        <v/>
      </c>
      <c r="C1348" t="s">
        <v>89</v>
      </c>
      <c r="D1348" s="114">
        <v>42129</v>
      </c>
      <c r="E1348">
        <v>2015</v>
      </c>
      <c r="F1348" s="112">
        <v>0.66666666666666663</v>
      </c>
      <c r="G1348">
        <v>33.711010000000002</v>
      </c>
      <c r="H1348">
        <v>-117.708946</v>
      </c>
      <c r="I1348" t="s">
        <v>41</v>
      </c>
      <c r="J1348" t="s">
        <v>42</v>
      </c>
      <c r="K1348" t="s">
        <v>3</v>
      </c>
      <c r="L1348" t="s">
        <v>3</v>
      </c>
      <c r="N1348" t="s">
        <v>43</v>
      </c>
      <c r="O1348" t="s">
        <v>90</v>
      </c>
      <c r="P1348" t="s">
        <v>91</v>
      </c>
      <c r="Q1348" t="s">
        <v>92</v>
      </c>
      <c r="R1348" t="s">
        <v>61</v>
      </c>
      <c r="S1348" t="s">
        <v>62</v>
      </c>
      <c r="T1348" t="s">
        <v>49</v>
      </c>
      <c r="U1348" t="s">
        <v>56</v>
      </c>
      <c r="V1348">
        <v>12</v>
      </c>
      <c r="W1348" t="s">
        <v>51</v>
      </c>
      <c r="X1348" t="s">
        <v>52</v>
      </c>
      <c r="Y1348" t="s">
        <v>53</v>
      </c>
      <c r="Z1348" t="s">
        <v>75</v>
      </c>
      <c r="AA1348" t="s">
        <v>76</v>
      </c>
      <c r="AB1348" t="s">
        <v>56</v>
      </c>
      <c r="AC1348" t="s">
        <v>37</v>
      </c>
      <c r="AD1348" t="s">
        <v>56</v>
      </c>
      <c r="AE1348" t="s">
        <v>80</v>
      </c>
      <c r="AF1348" t="s">
        <v>70</v>
      </c>
      <c r="AG1348" t="s">
        <v>64</v>
      </c>
      <c r="AH1348" t="s">
        <v>450</v>
      </c>
      <c r="AI1348">
        <v>6.92</v>
      </c>
      <c r="AJ1348" t="s">
        <v>2295</v>
      </c>
      <c r="AK1348">
        <v>14.99</v>
      </c>
      <c r="AL1348">
        <v>89</v>
      </c>
      <c r="AM1348" s="110" t="str">
        <f t="shared" si="21"/>
        <v>&lt; 25mph</v>
      </c>
    </row>
    <row r="1349" spans="1:39" x14ac:dyDescent="0.45">
      <c r="A1349" t="str">
        <f ca="1">1+A91</f>
        <v/>
      </c>
      <c r="B1349" t="str">
        <f>""</f>
        <v/>
      </c>
      <c r="C1349" t="s">
        <v>107</v>
      </c>
      <c r="D1349" s="114">
        <v>43622</v>
      </c>
      <c r="E1349">
        <v>2019</v>
      </c>
      <c r="F1349" s="112">
        <v>0.57777777777777772</v>
      </c>
      <c r="G1349">
        <v>36.416786000000002</v>
      </c>
      <c r="H1349">
        <v>-118.910242</v>
      </c>
      <c r="I1349" t="s">
        <v>41</v>
      </c>
      <c r="J1349" t="s">
        <v>42</v>
      </c>
      <c r="K1349" t="s">
        <v>3</v>
      </c>
      <c r="L1349" t="s">
        <v>3</v>
      </c>
      <c r="N1349" t="s">
        <v>55</v>
      </c>
      <c r="P1349" t="s">
        <v>320</v>
      </c>
      <c r="Q1349" t="s">
        <v>320</v>
      </c>
      <c r="R1349" t="s">
        <v>47</v>
      </c>
      <c r="S1349" t="s">
        <v>48</v>
      </c>
      <c r="T1349" t="s">
        <v>49</v>
      </c>
      <c r="U1349" t="s">
        <v>316</v>
      </c>
      <c r="V1349">
        <v>12</v>
      </c>
      <c r="W1349" t="s">
        <v>51</v>
      </c>
      <c r="X1349" t="s">
        <v>52</v>
      </c>
      <c r="Y1349" t="s">
        <v>53</v>
      </c>
      <c r="Z1349" t="s">
        <v>75</v>
      </c>
      <c r="AC1349" t="s">
        <v>37</v>
      </c>
      <c r="AE1349" t="s">
        <v>80</v>
      </c>
      <c r="AF1349" t="s">
        <v>70</v>
      </c>
      <c r="AG1349" t="s">
        <v>321</v>
      </c>
      <c r="AH1349" t="s">
        <v>2296</v>
      </c>
      <c r="AI1349">
        <v>5.56</v>
      </c>
      <c r="AJ1349" t="s">
        <v>2297</v>
      </c>
      <c r="AK1349">
        <v>8.61</v>
      </c>
      <c r="AL1349">
        <v>45</v>
      </c>
      <c r="AM1349" s="110" t="str">
        <f t="shared" si="21"/>
        <v>&lt; 25mph</v>
      </c>
    </row>
    <row r="1350" spans="1:39" x14ac:dyDescent="0.45">
      <c r="A1350" t="str">
        <f ca="1">1+A97</f>
        <v/>
      </c>
      <c r="B1350" t="str">
        <f>""</f>
        <v/>
      </c>
      <c r="C1350" t="s">
        <v>336</v>
      </c>
      <c r="D1350" s="114">
        <v>43702</v>
      </c>
      <c r="E1350">
        <v>2019</v>
      </c>
      <c r="F1350" s="112">
        <v>0.33541666666666659</v>
      </c>
      <c r="G1350">
        <v>34.301005000000004</v>
      </c>
      <c r="H1350">
        <v>-118.83076200000001</v>
      </c>
      <c r="I1350" t="s">
        <v>41</v>
      </c>
      <c r="J1350" t="s">
        <v>42</v>
      </c>
      <c r="K1350" t="s">
        <v>3</v>
      </c>
      <c r="L1350" t="s">
        <v>3</v>
      </c>
      <c r="N1350" t="s">
        <v>43</v>
      </c>
      <c r="O1350" t="s">
        <v>326</v>
      </c>
      <c r="P1350" t="s">
        <v>337</v>
      </c>
      <c r="Q1350" t="s">
        <v>337</v>
      </c>
      <c r="R1350" t="s">
        <v>61</v>
      </c>
      <c r="S1350" t="s">
        <v>62</v>
      </c>
      <c r="T1350" t="s">
        <v>49</v>
      </c>
      <c r="U1350" t="s">
        <v>310</v>
      </c>
      <c r="V1350">
        <v>16</v>
      </c>
      <c r="W1350" t="s">
        <v>51</v>
      </c>
      <c r="X1350" t="s">
        <v>338</v>
      </c>
      <c r="Y1350" t="s">
        <v>53</v>
      </c>
      <c r="Z1350" t="s">
        <v>54</v>
      </c>
      <c r="AA1350" s="114">
        <v>43702</v>
      </c>
      <c r="AB1350" s="112">
        <v>0.33541666666666659</v>
      </c>
      <c r="AC1350" t="s">
        <v>37</v>
      </c>
      <c r="AE1350" t="s">
        <v>112</v>
      </c>
      <c r="AF1350" t="s">
        <v>70</v>
      </c>
      <c r="AG1350" t="s">
        <v>63</v>
      </c>
      <c r="AH1350" t="s">
        <v>604</v>
      </c>
      <c r="AI1350">
        <v>7</v>
      </c>
      <c r="AJ1350" t="s">
        <v>2298</v>
      </c>
      <c r="AK1350">
        <v>12.28</v>
      </c>
      <c r="AL1350">
        <v>129</v>
      </c>
      <c r="AM1350" s="110" t="str">
        <f t="shared" si="21"/>
        <v>&lt; 25mph</v>
      </c>
    </row>
    <row r="1351" spans="1:39" x14ac:dyDescent="0.45">
      <c r="A1351">
        <f>1+A32</f>
        <v>10006</v>
      </c>
      <c r="B1351" t="str">
        <f>""</f>
        <v/>
      </c>
      <c r="C1351" t="s">
        <v>167</v>
      </c>
      <c r="D1351" s="114">
        <v>42502</v>
      </c>
      <c r="E1351">
        <v>2016</v>
      </c>
      <c r="F1351" s="112">
        <v>0.37152777777777779</v>
      </c>
      <c r="G1351">
        <v>34.473616</v>
      </c>
      <c r="H1351">
        <v>-120.21599500000001</v>
      </c>
      <c r="I1351" t="s">
        <v>41</v>
      </c>
      <c r="J1351" t="s">
        <v>42</v>
      </c>
      <c r="K1351" t="s">
        <v>3</v>
      </c>
      <c r="L1351" t="s">
        <v>3</v>
      </c>
      <c r="N1351" t="s">
        <v>43</v>
      </c>
      <c r="O1351" t="s">
        <v>168</v>
      </c>
      <c r="P1351" t="s">
        <v>170</v>
      </c>
      <c r="Q1351" t="s">
        <v>170</v>
      </c>
      <c r="R1351" t="s">
        <v>47</v>
      </c>
      <c r="S1351" t="s">
        <v>48</v>
      </c>
      <c r="T1351" t="s">
        <v>49</v>
      </c>
      <c r="U1351" t="s">
        <v>56</v>
      </c>
      <c r="V1351">
        <v>16</v>
      </c>
      <c r="W1351" t="s">
        <v>51</v>
      </c>
      <c r="X1351" t="s">
        <v>52</v>
      </c>
      <c r="Y1351" t="s">
        <v>53</v>
      </c>
      <c r="Z1351" t="s">
        <v>54</v>
      </c>
      <c r="AA1351" s="114">
        <v>42502</v>
      </c>
      <c r="AB1351" s="112">
        <v>0.37152777777777779</v>
      </c>
      <c r="AC1351" t="s">
        <v>86</v>
      </c>
      <c r="AD1351" t="s">
        <v>87</v>
      </c>
      <c r="AE1351" t="s">
        <v>56</v>
      </c>
      <c r="AF1351" t="s">
        <v>56</v>
      </c>
      <c r="AG1351" t="s">
        <v>55</v>
      </c>
      <c r="AH1351" t="s">
        <v>976</v>
      </c>
      <c r="AI1351">
        <v>0.62</v>
      </c>
      <c r="AJ1351" t="s">
        <v>2299</v>
      </c>
      <c r="AK1351">
        <v>4.9400000000000004</v>
      </c>
      <c r="AL1351">
        <v>15</v>
      </c>
      <c r="AM1351" s="110" t="str">
        <f t="shared" si="21"/>
        <v>&lt; 25mph</v>
      </c>
    </row>
    <row r="1352" spans="1:39" x14ac:dyDescent="0.45">
      <c r="A1352" t="str">
        <f ca="1">1+A77</f>
        <v/>
      </c>
      <c r="B1352" t="str">
        <f>""</f>
        <v/>
      </c>
      <c r="C1352" t="s">
        <v>159</v>
      </c>
      <c r="D1352" s="114">
        <v>43253</v>
      </c>
      <c r="E1352">
        <v>2018</v>
      </c>
      <c r="F1352" s="112">
        <v>0.44513888888888892</v>
      </c>
      <c r="G1352">
        <v>35.893067000000002</v>
      </c>
      <c r="H1352">
        <v>-118.920705</v>
      </c>
      <c r="I1352" t="s">
        <v>41</v>
      </c>
      <c r="J1352" t="s">
        <v>42</v>
      </c>
      <c r="K1352" t="s">
        <v>4</v>
      </c>
      <c r="L1352" t="s">
        <v>4</v>
      </c>
      <c r="N1352" t="s">
        <v>43</v>
      </c>
      <c r="O1352" t="s">
        <v>279</v>
      </c>
      <c r="P1352" t="s">
        <v>280</v>
      </c>
      <c r="Q1352" t="s">
        <v>281</v>
      </c>
      <c r="R1352" t="s">
        <v>47</v>
      </c>
      <c r="S1352" t="s">
        <v>48</v>
      </c>
      <c r="T1352" t="s">
        <v>49</v>
      </c>
      <c r="U1352" t="s">
        <v>56</v>
      </c>
      <c r="V1352">
        <v>12</v>
      </c>
      <c r="W1352" t="s">
        <v>51</v>
      </c>
      <c r="X1352" t="s">
        <v>52</v>
      </c>
      <c r="Y1352" t="s">
        <v>53</v>
      </c>
      <c r="Z1352" t="s">
        <v>54</v>
      </c>
      <c r="AA1352" s="114">
        <v>43253</v>
      </c>
      <c r="AB1352" s="112">
        <v>0.46666666666666667</v>
      </c>
      <c r="AC1352" t="s">
        <v>37</v>
      </c>
      <c r="AD1352" t="s">
        <v>56</v>
      </c>
      <c r="AE1352" t="s">
        <v>112</v>
      </c>
      <c r="AF1352" t="s">
        <v>70</v>
      </c>
      <c r="AG1352" t="s">
        <v>55</v>
      </c>
      <c r="AH1352" t="s">
        <v>2300</v>
      </c>
      <c r="AI1352">
        <v>3.58</v>
      </c>
      <c r="AJ1352" t="s">
        <v>2301</v>
      </c>
      <c r="AK1352">
        <v>7.96</v>
      </c>
      <c r="AL1352">
        <v>31</v>
      </c>
      <c r="AM1352" s="110" t="str">
        <f t="shared" si="21"/>
        <v>&lt; 25mph</v>
      </c>
    </row>
    <row r="1353" spans="1:39" x14ac:dyDescent="0.45">
      <c r="A1353">
        <f>1+A114</f>
        <v>10006</v>
      </c>
      <c r="B1353" t="str">
        <f>""</f>
        <v/>
      </c>
      <c r="C1353" t="s">
        <v>378</v>
      </c>
      <c r="D1353" s="114">
        <v>44017</v>
      </c>
      <c r="E1353">
        <v>2020</v>
      </c>
      <c r="F1353" s="112">
        <v>0.5</v>
      </c>
      <c r="G1353">
        <v>35.870798000000001</v>
      </c>
      <c r="H1353">
        <v>-118.64113399999999</v>
      </c>
      <c r="I1353" t="s">
        <v>41</v>
      </c>
      <c r="J1353" t="s">
        <v>42</v>
      </c>
      <c r="K1353" t="s">
        <v>3</v>
      </c>
      <c r="L1353" t="s">
        <v>3</v>
      </c>
      <c r="N1353" t="s">
        <v>43</v>
      </c>
      <c r="O1353" t="s">
        <v>101</v>
      </c>
      <c r="P1353" t="s">
        <v>379</v>
      </c>
      <c r="Q1353" t="s">
        <v>379</v>
      </c>
      <c r="R1353" t="s">
        <v>48</v>
      </c>
      <c r="S1353" t="s">
        <v>48</v>
      </c>
      <c r="T1353" t="s">
        <v>49</v>
      </c>
      <c r="U1353" t="s">
        <v>64</v>
      </c>
      <c r="V1353">
        <v>2.4</v>
      </c>
      <c r="W1353" t="s">
        <v>51</v>
      </c>
      <c r="X1353" t="s">
        <v>63</v>
      </c>
      <c r="Y1353" t="s">
        <v>53</v>
      </c>
      <c r="Z1353" t="s">
        <v>54</v>
      </c>
      <c r="AA1353" s="114">
        <v>44017</v>
      </c>
      <c r="AB1353" s="112">
        <v>0.5</v>
      </c>
      <c r="AC1353" t="s">
        <v>37</v>
      </c>
      <c r="AE1353" t="s">
        <v>41</v>
      </c>
      <c r="AF1353" t="s">
        <v>70</v>
      </c>
      <c r="AG1353" t="s">
        <v>55</v>
      </c>
      <c r="AH1353" t="s">
        <v>857</v>
      </c>
      <c r="AI1353">
        <v>1.17</v>
      </c>
      <c r="AJ1353" t="s">
        <v>2302</v>
      </c>
      <c r="AK1353">
        <v>3</v>
      </c>
      <c r="AL1353">
        <v>13</v>
      </c>
      <c r="AM1353" s="110" t="str">
        <f t="shared" si="21"/>
        <v>&lt; 25mph</v>
      </c>
    </row>
    <row r="1354" spans="1:39" x14ac:dyDescent="0.45">
      <c r="A1354">
        <f>1+A107</f>
        <v>10005</v>
      </c>
      <c r="B1354" t="str">
        <f>""</f>
        <v/>
      </c>
      <c r="C1354" t="s">
        <v>363</v>
      </c>
      <c r="D1354" s="114">
        <v>43943</v>
      </c>
      <c r="E1354">
        <v>2020</v>
      </c>
      <c r="F1354" s="112">
        <v>0.63888888888888884</v>
      </c>
      <c r="G1354">
        <v>34.439951999999998</v>
      </c>
      <c r="H1354">
        <v>-118.281142</v>
      </c>
      <c r="I1354" t="s">
        <v>63</v>
      </c>
      <c r="J1354" t="s">
        <v>42</v>
      </c>
      <c r="K1354" t="s">
        <v>3</v>
      </c>
      <c r="L1354" t="s">
        <v>3</v>
      </c>
      <c r="N1354" t="s">
        <v>55</v>
      </c>
      <c r="P1354" t="s">
        <v>364</v>
      </c>
      <c r="Q1354" t="s">
        <v>364</v>
      </c>
      <c r="R1354" t="s">
        <v>62</v>
      </c>
      <c r="S1354" t="s">
        <v>62</v>
      </c>
      <c r="T1354" t="s">
        <v>49</v>
      </c>
      <c r="U1354" t="s">
        <v>360</v>
      </c>
      <c r="V1354">
        <v>16</v>
      </c>
      <c r="W1354" t="s">
        <v>51</v>
      </c>
      <c r="X1354" t="s">
        <v>63</v>
      </c>
      <c r="Y1354" t="s">
        <v>53</v>
      </c>
      <c r="Z1354" t="s">
        <v>75</v>
      </c>
      <c r="AC1354" t="s">
        <v>86</v>
      </c>
      <c r="AD1354" t="s">
        <v>52</v>
      </c>
      <c r="AG1354" t="s">
        <v>63</v>
      </c>
      <c r="AH1354" t="s">
        <v>847</v>
      </c>
      <c r="AI1354">
        <v>4.83</v>
      </c>
      <c r="AJ1354" t="s">
        <v>2303</v>
      </c>
      <c r="AK1354">
        <v>4.99</v>
      </c>
      <c r="AL1354">
        <v>1</v>
      </c>
      <c r="AM1354" s="110" t="str">
        <f t="shared" si="21"/>
        <v>&lt; 25mph</v>
      </c>
    </row>
    <row r="1355" spans="1:39" x14ac:dyDescent="0.45">
      <c r="A1355" t="str">
        <f ca="1">1+A70</f>
        <v/>
      </c>
      <c r="B1355" t="str">
        <f>""</f>
        <v/>
      </c>
      <c r="C1355" t="s">
        <v>264</v>
      </c>
      <c r="D1355" s="114">
        <v>42955</v>
      </c>
      <c r="E1355">
        <v>2017</v>
      </c>
      <c r="F1355" s="112">
        <v>0.74444444444444446</v>
      </c>
      <c r="G1355">
        <v>35.134186999999997</v>
      </c>
      <c r="H1355">
        <v>-118.560727</v>
      </c>
      <c r="I1355" t="s">
        <v>41</v>
      </c>
      <c r="J1355" t="s">
        <v>42</v>
      </c>
      <c r="K1355" t="s">
        <v>3</v>
      </c>
      <c r="L1355" t="s">
        <v>3</v>
      </c>
      <c r="N1355" t="s">
        <v>43</v>
      </c>
      <c r="O1355" t="s">
        <v>179</v>
      </c>
      <c r="P1355" t="s">
        <v>265</v>
      </c>
      <c r="Q1355" t="s">
        <v>265</v>
      </c>
      <c r="R1355" t="s">
        <v>61</v>
      </c>
      <c r="S1355" t="s">
        <v>62</v>
      </c>
      <c r="T1355" t="s">
        <v>49</v>
      </c>
      <c r="U1355" t="s">
        <v>56</v>
      </c>
      <c r="V1355">
        <v>12</v>
      </c>
      <c r="W1355" t="s">
        <v>51</v>
      </c>
      <c r="X1355" t="s">
        <v>52</v>
      </c>
      <c r="Y1355" t="s">
        <v>53</v>
      </c>
      <c r="Z1355" t="s">
        <v>54</v>
      </c>
      <c r="AA1355" s="114">
        <v>42955</v>
      </c>
      <c r="AB1355" s="112">
        <v>0.74444444444444446</v>
      </c>
      <c r="AC1355" t="s">
        <v>37</v>
      </c>
      <c r="AD1355" t="s">
        <v>56</v>
      </c>
      <c r="AE1355" t="s">
        <v>80</v>
      </c>
      <c r="AF1355" t="s">
        <v>70</v>
      </c>
      <c r="AG1355" t="s">
        <v>55</v>
      </c>
      <c r="AH1355" t="s">
        <v>557</v>
      </c>
      <c r="AI1355">
        <v>3.79</v>
      </c>
      <c r="AJ1355" t="s">
        <v>2304</v>
      </c>
      <c r="AK1355">
        <v>5.99</v>
      </c>
      <c r="AL1355">
        <v>25</v>
      </c>
      <c r="AM1355" s="110" t="str">
        <f t="shared" si="21"/>
        <v>&lt; 25mph</v>
      </c>
    </row>
    <row r="1356" spans="1:39" x14ac:dyDescent="0.45">
      <c r="A1356" t="str">
        <f ca="1">1+A98</f>
        <v/>
      </c>
      <c r="B1356" t="str">
        <f>""</f>
        <v/>
      </c>
      <c r="C1356" t="s">
        <v>339</v>
      </c>
      <c r="D1356" s="114">
        <v>43710</v>
      </c>
      <c r="E1356">
        <v>2019</v>
      </c>
      <c r="F1356" s="112">
        <v>0.58472222222222225</v>
      </c>
      <c r="G1356">
        <v>34.702641999999997</v>
      </c>
      <c r="H1356">
        <v>-118.34202500000001</v>
      </c>
      <c r="I1356" t="s">
        <v>63</v>
      </c>
      <c r="J1356" t="s">
        <v>42</v>
      </c>
      <c r="K1356" t="s">
        <v>3</v>
      </c>
      <c r="L1356" t="s">
        <v>3</v>
      </c>
      <c r="N1356" t="s">
        <v>43</v>
      </c>
      <c r="O1356" t="s">
        <v>340</v>
      </c>
      <c r="P1356" t="s">
        <v>341</v>
      </c>
      <c r="Q1356" t="s">
        <v>341</v>
      </c>
      <c r="R1356" t="s">
        <v>47</v>
      </c>
      <c r="S1356" t="s">
        <v>48</v>
      </c>
      <c r="T1356" t="s">
        <v>49</v>
      </c>
      <c r="U1356" t="s">
        <v>64</v>
      </c>
      <c r="V1356">
        <v>12</v>
      </c>
      <c r="W1356" t="s">
        <v>51</v>
      </c>
      <c r="X1356" t="s">
        <v>52</v>
      </c>
      <c r="Y1356" t="s">
        <v>53</v>
      </c>
      <c r="Z1356" t="s">
        <v>54</v>
      </c>
      <c r="AA1356" s="114">
        <v>43710</v>
      </c>
      <c r="AB1356" s="112">
        <v>0.58472222222222225</v>
      </c>
      <c r="AC1356" t="s">
        <v>37</v>
      </c>
      <c r="AE1356" t="s">
        <v>141</v>
      </c>
      <c r="AF1356" t="s">
        <v>70</v>
      </c>
      <c r="AG1356" t="s">
        <v>63</v>
      </c>
      <c r="AH1356" t="s">
        <v>518</v>
      </c>
      <c r="AI1356">
        <v>7.08</v>
      </c>
      <c r="AJ1356" t="s">
        <v>2305</v>
      </c>
      <c r="AK1356">
        <v>11.01</v>
      </c>
      <c r="AL1356">
        <v>42</v>
      </c>
      <c r="AM1356" s="110" t="str">
        <f t="shared" si="21"/>
        <v>&lt; 25mph</v>
      </c>
    </row>
    <row r="1357" spans="1:39" x14ac:dyDescent="0.45">
      <c r="A1357" t="str">
        <f ca="1">1+A135</f>
        <v/>
      </c>
      <c r="B1357" t="s">
        <v>415</v>
      </c>
      <c r="D1357" s="114">
        <v>43074</v>
      </c>
      <c r="E1357">
        <v>2017</v>
      </c>
      <c r="F1357" s="112">
        <v>0.47986111111111113</v>
      </c>
      <c r="G1357">
        <v>34.452829999999999</v>
      </c>
      <c r="H1357">
        <v>-118.58188</v>
      </c>
      <c r="I1357" t="s">
        <v>41</v>
      </c>
      <c r="J1357" t="s">
        <v>42</v>
      </c>
      <c r="K1357" t="s">
        <v>9</v>
      </c>
      <c r="M1357" t="s">
        <v>9</v>
      </c>
      <c r="N1357" t="s">
        <v>43</v>
      </c>
      <c r="O1357" t="s">
        <v>292</v>
      </c>
      <c r="AG1357" t="s">
        <v>331</v>
      </c>
      <c r="AH1357" t="s">
        <v>1232</v>
      </c>
      <c r="AI1357">
        <v>5.1100000000000003</v>
      </c>
      <c r="AJ1357" t="s">
        <v>2306</v>
      </c>
      <c r="AK1357">
        <v>23</v>
      </c>
      <c r="AL1357">
        <v>8</v>
      </c>
      <c r="AM1357" s="110" t="str">
        <f t="shared" si="21"/>
        <v>&lt; 25mph</v>
      </c>
    </row>
    <row r="1358" spans="1:39" x14ac:dyDescent="0.45">
      <c r="A1358" t="str">
        <f ca="1">1+A36</f>
        <v/>
      </c>
      <c r="B1358" t="str">
        <f>""</f>
        <v/>
      </c>
      <c r="C1358" t="s">
        <v>178</v>
      </c>
      <c r="D1358" s="114">
        <v>42527</v>
      </c>
      <c r="E1358">
        <v>2016</v>
      </c>
      <c r="F1358" s="112">
        <v>0.73888888888888893</v>
      </c>
      <c r="G1358">
        <v>35.135475999999997</v>
      </c>
      <c r="H1358">
        <v>-118.477058</v>
      </c>
      <c r="I1358" t="s">
        <v>41</v>
      </c>
      <c r="J1358" t="s">
        <v>42</v>
      </c>
      <c r="K1358" t="s">
        <v>3</v>
      </c>
      <c r="L1358" t="s">
        <v>3</v>
      </c>
      <c r="N1358" t="s">
        <v>43</v>
      </c>
      <c r="O1358" t="s">
        <v>179</v>
      </c>
      <c r="P1358" t="s">
        <v>180</v>
      </c>
      <c r="Q1358" t="s">
        <v>180</v>
      </c>
      <c r="R1358" t="s">
        <v>61</v>
      </c>
      <c r="S1358" t="s">
        <v>62</v>
      </c>
      <c r="T1358" t="s">
        <v>49</v>
      </c>
      <c r="U1358" t="s">
        <v>56</v>
      </c>
      <c r="V1358">
        <v>12</v>
      </c>
      <c r="W1358" t="s">
        <v>51</v>
      </c>
      <c r="X1358" t="s">
        <v>52</v>
      </c>
      <c r="Y1358" t="s">
        <v>53</v>
      </c>
      <c r="Z1358" t="s">
        <v>54</v>
      </c>
      <c r="AA1358" s="114">
        <v>42527</v>
      </c>
      <c r="AB1358" s="112">
        <v>0.73888888888888893</v>
      </c>
      <c r="AC1358" t="s">
        <v>37</v>
      </c>
      <c r="AD1358" t="s">
        <v>56</v>
      </c>
      <c r="AE1358" t="s">
        <v>63</v>
      </c>
      <c r="AF1358" t="s">
        <v>81</v>
      </c>
      <c r="AG1358" t="s">
        <v>55</v>
      </c>
      <c r="AH1358" t="s">
        <v>498</v>
      </c>
      <c r="AI1358">
        <v>3.96</v>
      </c>
      <c r="AJ1358" t="s">
        <v>2307</v>
      </c>
      <c r="AK1358">
        <v>15.99</v>
      </c>
      <c r="AL1358">
        <v>29</v>
      </c>
      <c r="AM1358" s="110" t="str">
        <f t="shared" si="21"/>
        <v>&lt; 25mph</v>
      </c>
    </row>
    <row r="1359" spans="1:39" x14ac:dyDescent="0.45">
      <c r="A1359" t="str">
        <f ca="1">1+A130</f>
        <v/>
      </c>
      <c r="B1359" t="s">
        <v>249</v>
      </c>
      <c r="D1359" s="114">
        <v>42544</v>
      </c>
      <c r="E1359">
        <v>2016</v>
      </c>
      <c r="F1359" s="112">
        <v>0.66666666666666663</v>
      </c>
      <c r="G1359">
        <v>34.26764</v>
      </c>
      <c r="H1359">
        <v>-117.843994</v>
      </c>
      <c r="I1359" t="s">
        <v>41</v>
      </c>
      <c r="J1359" t="s">
        <v>42</v>
      </c>
      <c r="K1359" t="s">
        <v>9</v>
      </c>
      <c r="M1359" t="s">
        <v>9</v>
      </c>
      <c r="N1359" t="s">
        <v>43</v>
      </c>
      <c r="O1359" t="s">
        <v>413</v>
      </c>
      <c r="AC1359" t="s">
        <v>37</v>
      </c>
      <c r="AE1359" t="s">
        <v>41</v>
      </c>
      <c r="AH1359" t="s">
        <v>662</v>
      </c>
      <c r="AI1359">
        <v>6.35</v>
      </c>
      <c r="AJ1359" t="s">
        <v>2308</v>
      </c>
      <c r="AK1359">
        <v>4.99</v>
      </c>
      <c r="AL1359">
        <v>1</v>
      </c>
      <c r="AM1359" s="110" t="str">
        <f t="shared" si="21"/>
        <v>&lt; 25mph</v>
      </c>
    </row>
    <row r="1360" spans="1:39" x14ac:dyDescent="0.45">
      <c r="A1360" t="str">
        <f ca="1">1+A145</f>
        <v/>
      </c>
      <c r="B1360" t="s">
        <v>430</v>
      </c>
      <c r="D1360" s="114">
        <v>43768</v>
      </c>
      <c r="E1360">
        <v>2019</v>
      </c>
      <c r="F1360" s="112">
        <v>0.44791666666666669</v>
      </c>
      <c r="G1360">
        <v>34.150865000000003</v>
      </c>
      <c r="H1360">
        <v>-118.674104</v>
      </c>
      <c r="I1360" t="s">
        <v>41</v>
      </c>
      <c r="J1360" t="s">
        <v>42</v>
      </c>
      <c r="K1360" t="s">
        <v>5</v>
      </c>
      <c r="M1360" t="s">
        <v>5</v>
      </c>
      <c r="N1360" t="s">
        <v>43</v>
      </c>
      <c r="O1360" t="s">
        <v>292</v>
      </c>
      <c r="AG1360" t="s">
        <v>331</v>
      </c>
      <c r="AH1360" t="s">
        <v>561</v>
      </c>
      <c r="AI1360">
        <v>5.89</v>
      </c>
      <c r="AJ1360" t="s">
        <v>2309</v>
      </c>
      <c r="AK1360">
        <v>27</v>
      </c>
      <c r="AL1360">
        <v>108</v>
      </c>
      <c r="AM1360" s="110" t="str">
        <f t="shared" si="21"/>
        <v>25-40mph</v>
      </c>
    </row>
    <row r="1361" spans="1:39" x14ac:dyDescent="0.45">
      <c r="A1361" t="str">
        <f ca="1">1+A45</f>
        <v/>
      </c>
      <c r="B1361" t="str">
        <f>""</f>
        <v/>
      </c>
      <c r="C1361" t="s">
        <v>204</v>
      </c>
      <c r="D1361" s="114">
        <v>42632</v>
      </c>
      <c r="E1361">
        <v>2016</v>
      </c>
      <c r="F1361" s="112">
        <v>0.25763888888888892</v>
      </c>
      <c r="G1361">
        <v>34.039960999999998</v>
      </c>
      <c r="H1361">
        <v>-118.66873200000001</v>
      </c>
      <c r="I1361" t="s">
        <v>41</v>
      </c>
      <c r="J1361" t="s">
        <v>42</v>
      </c>
      <c r="K1361" t="s">
        <v>3</v>
      </c>
      <c r="L1361" t="s">
        <v>3</v>
      </c>
      <c r="N1361" t="s">
        <v>43</v>
      </c>
      <c r="O1361" t="s">
        <v>148</v>
      </c>
      <c r="P1361" t="s">
        <v>205</v>
      </c>
      <c r="Q1361" t="s">
        <v>205</v>
      </c>
      <c r="R1361" t="s">
        <v>61</v>
      </c>
      <c r="S1361" t="s">
        <v>62</v>
      </c>
      <c r="T1361" t="s">
        <v>49</v>
      </c>
      <c r="U1361" t="s">
        <v>153</v>
      </c>
      <c r="V1361">
        <v>16</v>
      </c>
      <c r="W1361" t="s">
        <v>51</v>
      </c>
      <c r="X1361" t="s">
        <v>52</v>
      </c>
      <c r="Y1361" t="s">
        <v>53</v>
      </c>
      <c r="Z1361" t="s">
        <v>75</v>
      </c>
      <c r="AA1361" t="s">
        <v>76</v>
      </c>
      <c r="AB1361" t="s">
        <v>56</v>
      </c>
      <c r="AC1361" t="s">
        <v>55</v>
      </c>
      <c r="AD1361" t="s">
        <v>56</v>
      </c>
      <c r="AE1361" t="s">
        <v>56</v>
      </c>
      <c r="AF1361" t="s">
        <v>56</v>
      </c>
      <c r="AG1361" t="s">
        <v>55</v>
      </c>
      <c r="AH1361" t="s">
        <v>514</v>
      </c>
      <c r="AI1361">
        <v>3.63</v>
      </c>
      <c r="AJ1361" t="s">
        <v>2310</v>
      </c>
      <c r="AK1361">
        <v>16</v>
      </c>
      <c r="AL1361">
        <v>194</v>
      </c>
      <c r="AM1361" s="110" t="str">
        <f t="shared" si="21"/>
        <v>&lt; 25mph</v>
      </c>
    </row>
    <row r="1362" spans="1:39" x14ac:dyDescent="0.45">
      <c r="A1362">
        <f>1+A11</f>
        <v>2</v>
      </c>
      <c r="B1362" t="str">
        <f>""</f>
        <v/>
      </c>
      <c r="C1362" t="s">
        <v>100</v>
      </c>
      <c r="D1362" s="114">
        <v>42147</v>
      </c>
      <c r="E1362">
        <v>2015</v>
      </c>
      <c r="F1362" s="112">
        <v>0.49791666666666667</v>
      </c>
      <c r="G1362">
        <v>34.300640000000001</v>
      </c>
      <c r="H1362">
        <v>-118.361272</v>
      </c>
      <c r="I1362" t="s">
        <v>41</v>
      </c>
      <c r="J1362" t="s">
        <v>42</v>
      </c>
      <c r="K1362" t="s">
        <v>4</v>
      </c>
      <c r="L1362" t="s">
        <v>4</v>
      </c>
      <c r="N1362" t="s">
        <v>43</v>
      </c>
      <c r="O1362" t="s">
        <v>101</v>
      </c>
      <c r="P1362" t="s">
        <v>102</v>
      </c>
      <c r="Q1362" t="s">
        <v>103</v>
      </c>
      <c r="R1362" t="s">
        <v>61</v>
      </c>
      <c r="S1362" t="s">
        <v>62</v>
      </c>
      <c r="T1362" t="s">
        <v>49</v>
      </c>
      <c r="U1362" t="s">
        <v>50</v>
      </c>
      <c r="V1362">
        <v>16</v>
      </c>
      <c r="W1362" t="s">
        <v>51</v>
      </c>
      <c r="X1362" t="s">
        <v>52</v>
      </c>
      <c r="Y1362" t="s">
        <v>53</v>
      </c>
      <c r="Z1362" t="s">
        <v>54</v>
      </c>
      <c r="AA1362" s="114">
        <v>42147</v>
      </c>
      <c r="AB1362" s="112">
        <v>0.46180555555555558</v>
      </c>
      <c r="AC1362" t="s">
        <v>55</v>
      </c>
      <c r="AD1362" t="s">
        <v>56</v>
      </c>
      <c r="AE1362" t="s">
        <v>56</v>
      </c>
      <c r="AF1362" t="s">
        <v>56</v>
      </c>
      <c r="AG1362" t="s">
        <v>55</v>
      </c>
      <c r="AH1362" t="s">
        <v>2311</v>
      </c>
      <c r="AI1362">
        <v>7.34</v>
      </c>
      <c r="AJ1362" t="s">
        <v>2312</v>
      </c>
      <c r="AK1362">
        <v>13</v>
      </c>
      <c r="AL1362">
        <v>23</v>
      </c>
      <c r="AM1362" s="110" t="str">
        <f t="shared" si="21"/>
        <v>&lt; 25mph</v>
      </c>
    </row>
    <row r="1363" spans="1:39" x14ac:dyDescent="0.45">
      <c r="A1363" t="str">
        <f ca="1">1+A100</f>
        <v/>
      </c>
      <c r="B1363" t="str">
        <f>""</f>
        <v/>
      </c>
      <c r="C1363" t="s">
        <v>345</v>
      </c>
      <c r="D1363" s="114">
        <v>43720</v>
      </c>
      <c r="E1363">
        <v>2019</v>
      </c>
      <c r="F1363" s="112">
        <v>0.92638888888888893</v>
      </c>
      <c r="G1363">
        <v>34.575785000000003</v>
      </c>
      <c r="H1363">
        <v>-118.692075</v>
      </c>
      <c r="I1363" t="s">
        <v>63</v>
      </c>
      <c r="J1363" t="s">
        <v>42</v>
      </c>
      <c r="K1363" t="s">
        <v>3</v>
      </c>
      <c r="L1363" t="s">
        <v>3</v>
      </c>
      <c r="N1363" t="s">
        <v>43</v>
      </c>
      <c r="O1363" t="s">
        <v>340</v>
      </c>
      <c r="P1363" t="s">
        <v>346</v>
      </c>
      <c r="Q1363" t="s">
        <v>346</v>
      </c>
      <c r="R1363" t="s">
        <v>61</v>
      </c>
      <c r="S1363" t="s">
        <v>62</v>
      </c>
      <c r="T1363" t="s">
        <v>49</v>
      </c>
      <c r="U1363" t="s">
        <v>64</v>
      </c>
      <c r="V1363">
        <v>16</v>
      </c>
      <c r="W1363" t="s">
        <v>51</v>
      </c>
      <c r="X1363" t="s">
        <v>52</v>
      </c>
      <c r="Y1363" t="s">
        <v>53</v>
      </c>
      <c r="Z1363" t="s">
        <v>75</v>
      </c>
      <c r="AC1363" t="s">
        <v>37</v>
      </c>
      <c r="AE1363" t="s">
        <v>55</v>
      </c>
      <c r="AF1363" t="s">
        <v>70</v>
      </c>
      <c r="AG1363" t="s">
        <v>55</v>
      </c>
      <c r="AH1363" t="s">
        <v>609</v>
      </c>
      <c r="AI1363">
        <v>2.77</v>
      </c>
      <c r="AJ1363" t="s">
        <v>2313</v>
      </c>
      <c r="AK1363">
        <v>18.989999999999998</v>
      </c>
      <c r="AL1363">
        <v>2</v>
      </c>
      <c r="AM1363" s="110" t="str">
        <f t="shared" si="21"/>
        <v>&lt; 25mph</v>
      </c>
    </row>
    <row r="1364" spans="1:39" x14ac:dyDescent="0.45">
      <c r="A1364" t="str">
        <f ca="1">1+A84</f>
        <v/>
      </c>
      <c r="B1364" t="str">
        <f>""</f>
        <v/>
      </c>
      <c r="C1364" t="s">
        <v>300</v>
      </c>
      <c r="D1364" s="114">
        <v>43364</v>
      </c>
      <c r="E1364">
        <v>2018</v>
      </c>
      <c r="F1364" s="112">
        <v>0.3527777777777778</v>
      </c>
      <c r="G1364">
        <v>34.07282</v>
      </c>
      <c r="H1364">
        <v>-117.039726</v>
      </c>
      <c r="I1364" t="s">
        <v>41</v>
      </c>
      <c r="J1364" t="s">
        <v>42</v>
      </c>
      <c r="K1364" t="s">
        <v>3</v>
      </c>
      <c r="L1364" t="s">
        <v>3</v>
      </c>
      <c r="N1364" t="s">
        <v>43</v>
      </c>
      <c r="O1364" t="s">
        <v>279</v>
      </c>
      <c r="P1364" t="s">
        <v>301</v>
      </c>
      <c r="Q1364" t="s">
        <v>302</v>
      </c>
      <c r="R1364" t="s">
        <v>61</v>
      </c>
      <c r="S1364" t="s">
        <v>62</v>
      </c>
      <c r="T1364" t="s">
        <v>49</v>
      </c>
      <c r="U1364" t="s">
        <v>56</v>
      </c>
      <c r="V1364">
        <v>33</v>
      </c>
      <c r="W1364" t="s">
        <v>51</v>
      </c>
      <c r="X1364" t="s">
        <v>52</v>
      </c>
      <c r="Y1364" t="s">
        <v>53</v>
      </c>
      <c r="Z1364" t="s">
        <v>75</v>
      </c>
      <c r="AA1364" t="s">
        <v>76</v>
      </c>
      <c r="AB1364" t="s">
        <v>56</v>
      </c>
      <c r="AC1364" t="s">
        <v>37</v>
      </c>
      <c r="AD1364" t="s">
        <v>56</v>
      </c>
      <c r="AE1364" t="s">
        <v>141</v>
      </c>
      <c r="AF1364" t="s">
        <v>70</v>
      </c>
      <c r="AG1364" t="s">
        <v>55</v>
      </c>
      <c r="AH1364" t="s">
        <v>1427</v>
      </c>
      <c r="AI1364">
        <v>6.74</v>
      </c>
      <c r="AJ1364" t="s">
        <v>2314</v>
      </c>
      <c r="AK1364">
        <v>7</v>
      </c>
      <c r="AL1364">
        <v>58</v>
      </c>
      <c r="AM1364" s="110" t="str">
        <f t="shared" si="21"/>
        <v>&lt; 25mph</v>
      </c>
    </row>
    <row r="1365" spans="1:39" x14ac:dyDescent="0.45">
      <c r="A1365" t="str">
        <f ca="1">1+A42</f>
        <v/>
      </c>
      <c r="B1365" t="str">
        <f>""</f>
        <v/>
      </c>
      <c r="C1365" t="s">
        <v>195</v>
      </c>
      <c r="D1365" s="114">
        <v>42606</v>
      </c>
      <c r="E1365">
        <v>2016</v>
      </c>
      <c r="F1365" s="112">
        <v>0.69236111111111109</v>
      </c>
      <c r="G1365">
        <v>34.466453000000001</v>
      </c>
      <c r="H1365">
        <v>-120.070103</v>
      </c>
      <c r="I1365" t="s">
        <v>41</v>
      </c>
      <c r="J1365" t="s">
        <v>42</v>
      </c>
      <c r="K1365" t="s">
        <v>5</v>
      </c>
      <c r="L1365" t="s">
        <v>5</v>
      </c>
      <c r="N1365" t="s">
        <v>43</v>
      </c>
      <c r="O1365" t="s">
        <v>168</v>
      </c>
      <c r="P1365" t="s">
        <v>196</v>
      </c>
      <c r="Q1365" t="s">
        <v>197</v>
      </c>
      <c r="R1365" t="s">
        <v>47</v>
      </c>
      <c r="S1365" t="s">
        <v>48</v>
      </c>
      <c r="T1365" t="s">
        <v>49</v>
      </c>
      <c r="U1365" t="s">
        <v>56</v>
      </c>
      <c r="V1365">
        <v>16</v>
      </c>
      <c r="W1365" t="s">
        <v>51</v>
      </c>
      <c r="X1365" t="s">
        <v>52</v>
      </c>
      <c r="Y1365" t="s">
        <v>53</v>
      </c>
      <c r="Z1365" t="s">
        <v>54</v>
      </c>
      <c r="AA1365" s="114">
        <v>42606</v>
      </c>
      <c r="AB1365" s="112">
        <v>0.78472222222222221</v>
      </c>
      <c r="AC1365" t="s">
        <v>37</v>
      </c>
      <c r="AD1365" t="s">
        <v>56</v>
      </c>
      <c r="AE1365" t="s">
        <v>112</v>
      </c>
      <c r="AF1365" t="s">
        <v>70</v>
      </c>
      <c r="AG1365" t="s">
        <v>55</v>
      </c>
      <c r="AH1365" t="s">
        <v>509</v>
      </c>
      <c r="AI1365">
        <v>3.48</v>
      </c>
      <c r="AJ1365" t="s">
        <v>2315</v>
      </c>
      <c r="AK1365">
        <v>10</v>
      </c>
      <c r="AL1365">
        <v>13</v>
      </c>
      <c r="AM1365" s="110" t="str">
        <f t="shared" si="21"/>
        <v>&lt; 25mph</v>
      </c>
    </row>
    <row r="1366" spans="1:39" x14ac:dyDescent="0.45">
      <c r="A1366" t="str">
        <f ca="1">1+A38</f>
        <v/>
      </c>
      <c r="B1366" t="str">
        <f>""</f>
        <v/>
      </c>
      <c r="C1366" t="s">
        <v>183</v>
      </c>
      <c r="D1366" s="114">
        <v>42542</v>
      </c>
      <c r="E1366">
        <v>2016</v>
      </c>
      <c r="F1366" s="112">
        <v>0.90763888888888888</v>
      </c>
      <c r="G1366">
        <v>36.251508999999999</v>
      </c>
      <c r="H1366">
        <v>-118.78093200000001</v>
      </c>
      <c r="I1366" t="s">
        <v>41</v>
      </c>
      <c r="J1366" t="s">
        <v>42</v>
      </c>
      <c r="K1366" t="s">
        <v>4</v>
      </c>
      <c r="L1366" t="s">
        <v>4</v>
      </c>
      <c r="N1366" t="s">
        <v>43</v>
      </c>
      <c r="O1366" t="s">
        <v>101</v>
      </c>
      <c r="P1366" t="s">
        <v>184</v>
      </c>
      <c r="Q1366" t="s">
        <v>184</v>
      </c>
      <c r="R1366" t="s">
        <v>47</v>
      </c>
      <c r="S1366" t="s">
        <v>48</v>
      </c>
      <c r="T1366" t="s">
        <v>49</v>
      </c>
      <c r="U1366" t="s">
        <v>163</v>
      </c>
      <c r="V1366">
        <v>12</v>
      </c>
      <c r="W1366" t="s">
        <v>51</v>
      </c>
      <c r="X1366" t="s">
        <v>52</v>
      </c>
      <c r="Y1366" t="s">
        <v>53</v>
      </c>
      <c r="Z1366" t="s">
        <v>54</v>
      </c>
      <c r="AA1366" s="114">
        <v>42542</v>
      </c>
      <c r="AB1366" s="112">
        <v>0.90763888888888888</v>
      </c>
      <c r="AC1366" t="s">
        <v>37</v>
      </c>
      <c r="AD1366" t="s">
        <v>56</v>
      </c>
      <c r="AE1366" t="s">
        <v>41</v>
      </c>
      <c r="AF1366" t="s">
        <v>70</v>
      </c>
      <c r="AG1366" t="s">
        <v>55</v>
      </c>
      <c r="AH1366" t="s">
        <v>732</v>
      </c>
      <c r="AI1366">
        <v>7.69</v>
      </c>
      <c r="AJ1366" t="s">
        <v>2316</v>
      </c>
      <c r="AK1366">
        <v>17</v>
      </c>
      <c r="AL1366">
        <v>34</v>
      </c>
      <c r="AM1366" s="110" t="str">
        <f t="shared" si="21"/>
        <v>&lt; 25mph</v>
      </c>
    </row>
    <row r="1367" spans="1:39" x14ac:dyDescent="0.45">
      <c r="A1367" t="str">
        <f ca="1">1+A36</f>
        <v/>
      </c>
      <c r="B1367" t="str">
        <f>""</f>
        <v/>
      </c>
      <c r="C1367" t="s">
        <v>178</v>
      </c>
      <c r="D1367" s="114">
        <v>42527</v>
      </c>
      <c r="E1367">
        <v>2016</v>
      </c>
      <c r="F1367" s="112">
        <v>0.73888888888888893</v>
      </c>
      <c r="G1367">
        <v>35.135475999999997</v>
      </c>
      <c r="H1367">
        <v>-118.477058</v>
      </c>
      <c r="I1367" t="s">
        <v>41</v>
      </c>
      <c r="J1367" t="s">
        <v>42</v>
      </c>
      <c r="K1367" t="s">
        <v>3</v>
      </c>
      <c r="L1367" t="s">
        <v>3</v>
      </c>
      <c r="N1367" t="s">
        <v>43</v>
      </c>
      <c r="O1367" t="s">
        <v>179</v>
      </c>
      <c r="P1367" t="s">
        <v>180</v>
      </c>
      <c r="Q1367" t="s">
        <v>180</v>
      </c>
      <c r="R1367" t="s">
        <v>61</v>
      </c>
      <c r="S1367" t="s">
        <v>62</v>
      </c>
      <c r="T1367" t="s">
        <v>49</v>
      </c>
      <c r="U1367" t="s">
        <v>56</v>
      </c>
      <c r="V1367">
        <v>12</v>
      </c>
      <c r="W1367" t="s">
        <v>51</v>
      </c>
      <c r="X1367" t="s">
        <v>52</v>
      </c>
      <c r="Y1367" t="s">
        <v>53</v>
      </c>
      <c r="Z1367" t="s">
        <v>54</v>
      </c>
      <c r="AA1367" s="114">
        <v>42527</v>
      </c>
      <c r="AB1367" s="112">
        <v>0.73888888888888893</v>
      </c>
      <c r="AC1367" t="s">
        <v>37</v>
      </c>
      <c r="AD1367" t="s">
        <v>56</v>
      </c>
      <c r="AE1367" t="s">
        <v>63</v>
      </c>
      <c r="AF1367" t="s">
        <v>81</v>
      </c>
      <c r="AG1367" t="s">
        <v>55</v>
      </c>
      <c r="AH1367" t="s">
        <v>703</v>
      </c>
      <c r="AI1367">
        <v>2.14</v>
      </c>
      <c r="AJ1367" t="s">
        <v>2317</v>
      </c>
      <c r="AK1367">
        <v>18.41</v>
      </c>
      <c r="AL1367">
        <v>23</v>
      </c>
      <c r="AM1367" s="110" t="str">
        <f t="shared" si="21"/>
        <v>&lt; 25mph</v>
      </c>
    </row>
    <row r="1368" spans="1:39" x14ac:dyDescent="0.45">
      <c r="A1368" t="str">
        <f ca="1">1+A60</f>
        <v/>
      </c>
      <c r="B1368" t="str">
        <f>""</f>
        <v/>
      </c>
      <c r="C1368" t="s">
        <v>237</v>
      </c>
      <c r="D1368" s="114">
        <v>42856</v>
      </c>
      <c r="E1368">
        <v>2017</v>
      </c>
      <c r="F1368" s="112">
        <v>0.2361111111111111</v>
      </c>
      <c r="G1368">
        <v>38.020944</v>
      </c>
      <c r="H1368">
        <v>-119.16076</v>
      </c>
      <c r="I1368" t="s">
        <v>41</v>
      </c>
      <c r="J1368" t="s">
        <v>42</v>
      </c>
      <c r="K1368" t="s">
        <v>4</v>
      </c>
      <c r="L1368" t="s">
        <v>4</v>
      </c>
      <c r="N1368" t="s">
        <v>43</v>
      </c>
      <c r="O1368" t="s">
        <v>238</v>
      </c>
      <c r="P1368" t="s">
        <v>239</v>
      </c>
      <c r="Q1368" t="s">
        <v>239</v>
      </c>
      <c r="R1368" t="s">
        <v>47</v>
      </c>
      <c r="S1368" t="s">
        <v>48</v>
      </c>
      <c r="T1368" t="s">
        <v>49</v>
      </c>
      <c r="U1368" t="s">
        <v>56</v>
      </c>
      <c r="V1368">
        <v>55</v>
      </c>
      <c r="W1368" t="s">
        <v>51</v>
      </c>
      <c r="X1368" t="s">
        <v>52</v>
      </c>
      <c r="Y1368" t="s">
        <v>53</v>
      </c>
      <c r="Z1368" t="s">
        <v>75</v>
      </c>
      <c r="AA1368" t="s">
        <v>76</v>
      </c>
      <c r="AB1368" t="s">
        <v>56</v>
      </c>
      <c r="AC1368" t="s">
        <v>240</v>
      </c>
      <c r="AD1368" t="s">
        <v>56</v>
      </c>
      <c r="AE1368" t="s">
        <v>56</v>
      </c>
      <c r="AF1368" t="s">
        <v>56</v>
      </c>
      <c r="AG1368" t="s">
        <v>55</v>
      </c>
      <c r="AH1368" t="s">
        <v>2318</v>
      </c>
      <c r="AI1368">
        <v>1</v>
      </c>
      <c r="AJ1368" t="s">
        <v>2319</v>
      </c>
      <c r="AK1368">
        <v>21.99</v>
      </c>
      <c r="AL1368">
        <v>11</v>
      </c>
      <c r="AM1368" s="110" t="str">
        <f t="shared" si="21"/>
        <v>&lt; 25mph</v>
      </c>
    </row>
    <row r="1369" spans="1:39" x14ac:dyDescent="0.45">
      <c r="A1369" t="str">
        <f ca="1">1+A81</f>
        <v/>
      </c>
      <c r="B1369" t="str">
        <f>""</f>
        <v/>
      </c>
      <c r="C1369" t="s">
        <v>291</v>
      </c>
      <c r="D1369" s="114">
        <v>43287</v>
      </c>
      <c r="E1369">
        <v>2018</v>
      </c>
      <c r="F1369" s="112">
        <v>0.23472222222222219</v>
      </c>
      <c r="G1369">
        <v>34.674356000000003</v>
      </c>
      <c r="H1369">
        <v>-118.45173699999999</v>
      </c>
      <c r="I1369" t="s">
        <v>41</v>
      </c>
      <c r="J1369" t="s">
        <v>42</v>
      </c>
      <c r="K1369" t="s">
        <v>3</v>
      </c>
      <c r="L1369" t="s">
        <v>3</v>
      </c>
      <c r="N1369" t="s">
        <v>43</v>
      </c>
      <c r="O1369" t="s">
        <v>292</v>
      </c>
      <c r="P1369" t="s">
        <v>293</v>
      </c>
      <c r="Q1369" t="s">
        <v>294</v>
      </c>
      <c r="R1369" t="s">
        <v>61</v>
      </c>
      <c r="S1369" t="s">
        <v>62</v>
      </c>
      <c r="T1369" t="s">
        <v>49</v>
      </c>
      <c r="U1369" t="s">
        <v>56</v>
      </c>
      <c r="V1369">
        <v>12</v>
      </c>
      <c r="W1369" t="s">
        <v>51</v>
      </c>
      <c r="X1369" t="s">
        <v>52</v>
      </c>
      <c r="Y1369" t="s">
        <v>53</v>
      </c>
      <c r="Z1369" t="s">
        <v>54</v>
      </c>
      <c r="AA1369" s="114">
        <v>43287</v>
      </c>
      <c r="AB1369" s="112">
        <v>0.23472222222222219</v>
      </c>
      <c r="AC1369" t="s">
        <v>37</v>
      </c>
      <c r="AD1369" t="s">
        <v>56</v>
      </c>
      <c r="AE1369" t="s">
        <v>80</v>
      </c>
      <c r="AF1369" t="s">
        <v>81</v>
      </c>
      <c r="AG1369" t="s">
        <v>55</v>
      </c>
      <c r="AH1369" t="s">
        <v>1153</v>
      </c>
      <c r="AI1369">
        <v>3.76</v>
      </c>
      <c r="AJ1369" t="s">
        <v>2320</v>
      </c>
      <c r="AK1369">
        <v>15.99</v>
      </c>
      <c r="AL1369">
        <v>11</v>
      </c>
      <c r="AM1369" s="110" t="str">
        <f t="shared" si="21"/>
        <v>&lt; 25mph</v>
      </c>
    </row>
    <row r="1370" spans="1:39" x14ac:dyDescent="0.45">
      <c r="A1370" t="str">
        <f ca="1">1+A69</f>
        <v/>
      </c>
      <c r="B1370" t="str">
        <f>""</f>
        <v/>
      </c>
      <c r="C1370" t="s">
        <v>262</v>
      </c>
      <c r="D1370" s="114">
        <v>42927</v>
      </c>
      <c r="E1370">
        <v>2017</v>
      </c>
      <c r="F1370" s="112">
        <v>0.75416666666666665</v>
      </c>
      <c r="G1370">
        <v>34.205357999999997</v>
      </c>
      <c r="H1370">
        <v>-117.114256</v>
      </c>
      <c r="I1370" t="s">
        <v>41</v>
      </c>
      <c r="J1370" t="s">
        <v>42</v>
      </c>
      <c r="K1370" t="s">
        <v>3</v>
      </c>
      <c r="L1370" t="s">
        <v>3</v>
      </c>
      <c r="N1370" t="s">
        <v>43</v>
      </c>
      <c r="O1370" t="s">
        <v>230</v>
      </c>
      <c r="P1370" t="s">
        <v>263</v>
      </c>
      <c r="Q1370" t="s">
        <v>263</v>
      </c>
      <c r="R1370" t="s">
        <v>61</v>
      </c>
      <c r="S1370" t="s">
        <v>62</v>
      </c>
      <c r="T1370" t="s">
        <v>49</v>
      </c>
      <c r="U1370" t="s">
        <v>153</v>
      </c>
      <c r="V1370">
        <v>2.4</v>
      </c>
      <c r="W1370" t="s">
        <v>51</v>
      </c>
      <c r="X1370" t="s">
        <v>52</v>
      </c>
      <c r="Y1370" t="s">
        <v>53</v>
      </c>
      <c r="Z1370" t="s">
        <v>75</v>
      </c>
      <c r="AA1370" t="s">
        <v>76</v>
      </c>
      <c r="AB1370" t="s">
        <v>56</v>
      </c>
      <c r="AC1370" t="s">
        <v>55</v>
      </c>
      <c r="AD1370" t="s">
        <v>56</v>
      </c>
      <c r="AE1370" t="s">
        <v>56</v>
      </c>
      <c r="AF1370" t="s">
        <v>56</v>
      </c>
      <c r="AG1370" t="s">
        <v>55</v>
      </c>
      <c r="AH1370" t="s">
        <v>555</v>
      </c>
      <c r="AI1370">
        <v>2.4700000000000002</v>
      </c>
      <c r="AJ1370" t="s">
        <v>2321</v>
      </c>
      <c r="AK1370">
        <v>24.99</v>
      </c>
      <c r="AL1370">
        <v>63</v>
      </c>
      <c r="AM1370" s="110" t="str">
        <f t="shared" si="21"/>
        <v>&lt; 25mph</v>
      </c>
    </row>
    <row r="1371" spans="1:39" x14ac:dyDescent="0.45">
      <c r="A1371" t="str">
        <f ca="1">1+A39</f>
        <v/>
      </c>
      <c r="B1371" t="str">
        <f>""</f>
        <v/>
      </c>
      <c r="C1371" t="s">
        <v>185</v>
      </c>
      <c r="D1371" s="114">
        <v>42559</v>
      </c>
      <c r="E1371">
        <v>2016</v>
      </c>
      <c r="F1371" s="112">
        <v>0.46875</v>
      </c>
      <c r="G1371">
        <v>34.790622999999997</v>
      </c>
      <c r="H1371">
        <v>-118.825559</v>
      </c>
      <c r="I1371" t="s">
        <v>41</v>
      </c>
      <c r="J1371" t="s">
        <v>42</v>
      </c>
      <c r="K1371" t="s">
        <v>7</v>
      </c>
      <c r="L1371" t="s">
        <v>7</v>
      </c>
      <c r="N1371" t="s">
        <v>43</v>
      </c>
      <c r="O1371" t="s">
        <v>179</v>
      </c>
      <c r="P1371" t="s">
        <v>186</v>
      </c>
      <c r="Q1371" t="s">
        <v>187</v>
      </c>
      <c r="R1371" t="s">
        <v>47</v>
      </c>
      <c r="S1371" t="s">
        <v>48</v>
      </c>
      <c r="T1371" t="s">
        <v>49</v>
      </c>
      <c r="U1371" t="s">
        <v>56</v>
      </c>
      <c r="V1371">
        <v>66</v>
      </c>
      <c r="W1371" t="s">
        <v>111</v>
      </c>
      <c r="X1371" t="s">
        <v>52</v>
      </c>
      <c r="Y1371" t="s">
        <v>53</v>
      </c>
      <c r="Z1371" t="s">
        <v>75</v>
      </c>
      <c r="AA1371" t="s">
        <v>76</v>
      </c>
      <c r="AB1371" t="s">
        <v>56</v>
      </c>
      <c r="AC1371" t="s">
        <v>55</v>
      </c>
      <c r="AD1371" t="s">
        <v>56</v>
      </c>
      <c r="AE1371" t="s">
        <v>56</v>
      </c>
      <c r="AF1371" t="s">
        <v>56</v>
      </c>
      <c r="AG1371" t="s">
        <v>55</v>
      </c>
      <c r="AH1371" t="s">
        <v>503</v>
      </c>
      <c r="AI1371">
        <v>7.95</v>
      </c>
      <c r="AJ1371" t="s">
        <v>2322</v>
      </c>
      <c r="AK1371">
        <v>10</v>
      </c>
      <c r="AL1371">
        <v>2</v>
      </c>
      <c r="AM1371" s="110" t="str">
        <f t="shared" si="21"/>
        <v>&lt; 25mph</v>
      </c>
    </row>
    <row r="1372" spans="1:39" x14ac:dyDescent="0.45">
      <c r="A1372" t="str">
        <f ca="1">1+A76</f>
        <v/>
      </c>
      <c r="B1372" t="str">
        <f>""</f>
        <v/>
      </c>
      <c r="C1372" t="s">
        <v>277</v>
      </c>
      <c r="D1372" s="114">
        <v>43052</v>
      </c>
      <c r="E1372">
        <v>2017</v>
      </c>
      <c r="F1372" s="112">
        <v>0.5756944444444444</v>
      </c>
      <c r="G1372">
        <v>33.739097999999998</v>
      </c>
      <c r="H1372">
        <v>-117.27778000000001</v>
      </c>
      <c r="I1372" t="s">
        <v>41</v>
      </c>
      <c r="J1372" t="s">
        <v>42</v>
      </c>
      <c r="K1372" t="s">
        <v>3</v>
      </c>
      <c r="L1372" t="s">
        <v>3</v>
      </c>
      <c r="N1372" t="s">
        <v>55</v>
      </c>
      <c r="O1372" t="s">
        <v>56</v>
      </c>
      <c r="P1372" t="s">
        <v>278</v>
      </c>
      <c r="Q1372" t="s">
        <v>278</v>
      </c>
      <c r="R1372" t="s">
        <v>61</v>
      </c>
      <c r="S1372" t="s">
        <v>62</v>
      </c>
      <c r="T1372" t="s">
        <v>49</v>
      </c>
      <c r="U1372" t="s">
        <v>153</v>
      </c>
      <c r="V1372">
        <v>12</v>
      </c>
      <c r="W1372" t="s">
        <v>51</v>
      </c>
      <c r="X1372" t="s">
        <v>52</v>
      </c>
      <c r="Y1372" t="s">
        <v>53</v>
      </c>
      <c r="Z1372" t="s">
        <v>54</v>
      </c>
      <c r="AA1372" s="114">
        <v>43052</v>
      </c>
      <c r="AB1372" s="112">
        <v>0.5756944444444444</v>
      </c>
      <c r="AC1372" t="s">
        <v>86</v>
      </c>
      <c r="AD1372" t="s">
        <v>87</v>
      </c>
      <c r="AE1372" t="s">
        <v>56</v>
      </c>
      <c r="AF1372" t="s">
        <v>56</v>
      </c>
      <c r="AG1372" t="s">
        <v>55</v>
      </c>
      <c r="AH1372" t="s">
        <v>568</v>
      </c>
      <c r="AI1372">
        <v>4.71</v>
      </c>
      <c r="AJ1372" t="s">
        <v>2323</v>
      </c>
      <c r="AK1372">
        <v>8.3000000000000007</v>
      </c>
      <c r="AL1372">
        <v>12</v>
      </c>
      <c r="AM1372" s="110" t="str">
        <f t="shared" si="21"/>
        <v>&lt; 25mph</v>
      </c>
    </row>
    <row r="1373" spans="1:39" x14ac:dyDescent="0.45">
      <c r="A1373" t="str">
        <f ca="1">1+A43</f>
        <v/>
      </c>
      <c r="B1373" t="str">
        <f>""</f>
        <v/>
      </c>
      <c r="C1373" t="s">
        <v>198</v>
      </c>
      <c r="D1373" s="114">
        <v>42616</v>
      </c>
      <c r="E1373">
        <v>2016</v>
      </c>
      <c r="F1373" s="112">
        <v>0.43333333333333329</v>
      </c>
      <c r="G1373">
        <v>34.444661000000004</v>
      </c>
      <c r="H1373">
        <v>-119.236951</v>
      </c>
      <c r="I1373" t="s">
        <v>41</v>
      </c>
      <c r="J1373" t="s">
        <v>42</v>
      </c>
      <c r="K1373" t="s">
        <v>4</v>
      </c>
      <c r="L1373" t="s">
        <v>4</v>
      </c>
      <c r="N1373" t="s">
        <v>43</v>
      </c>
      <c r="O1373" t="s">
        <v>157</v>
      </c>
      <c r="P1373" t="s">
        <v>199</v>
      </c>
      <c r="Q1373" t="s">
        <v>200</v>
      </c>
      <c r="R1373" t="s">
        <v>61</v>
      </c>
      <c r="S1373" t="s">
        <v>62</v>
      </c>
      <c r="T1373" t="s">
        <v>49</v>
      </c>
      <c r="U1373" t="s">
        <v>56</v>
      </c>
      <c r="V1373">
        <v>66</v>
      </c>
      <c r="W1373" t="s">
        <v>111</v>
      </c>
      <c r="X1373" t="s">
        <v>52</v>
      </c>
      <c r="Y1373" t="s">
        <v>53</v>
      </c>
      <c r="Z1373" t="s">
        <v>75</v>
      </c>
      <c r="AA1373" t="s">
        <v>76</v>
      </c>
      <c r="AB1373" t="s">
        <v>56</v>
      </c>
      <c r="AC1373" t="s">
        <v>37</v>
      </c>
      <c r="AD1373" t="s">
        <v>56</v>
      </c>
      <c r="AE1373" t="s">
        <v>112</v>
      </c>
      <c r="AF1373" t="s">
        <v>70</v>
      </c>
      <c r="AG1373" t="s">
        <v>55</v>
      </c>
      <c r="AH1373" t="s">
        <v>813</v>
      </c>
      <c r="AI1373">
        <v>7.44</v>
      </c>
      <c r="AJ1373" t="s">
        <v>2324</v>
      </c>
      <c r="AK1373">
        <v>17</v>
      </c>
      <c r="AL1373">
        <v>21</v>
      </c>
      <c r="AM1373" s="110" t="str">
        <f t="shared" si="21"/>
        <v>&lt; 25mph</v>
      </c>
    </row>
    <row r="1374" spans="1:39" x14ac:dyDescent="0.45">
      <c r="A1374" t="str">
        <f ca="1">1+A108</f>
        <v/>
      </c>
      <c r="B1374" t="str">
        <f>""</f>
        <v/>
      </c>
      <c r="C1374" t="s">
        <v>365</v>
      </c>
      <c r="D1374" s="114">
        <v>43952</v>
      </c>
      <c r="E1374">
        <v>2020</v>
      </c>
      <c r="F1374" s="112">
        <v>0.89236111111111116</v>
      </c>
      <c r="G1374">
        <v>34.565368999999997</v>
      </c>
      <c r="H1374">
        <v>-118.116483</v>
      </c>
      <c r="I1374" t="s">
        <v>63</v>
      </c>
      <c r="J1374" t="s">
        <v>42</v>
      </c>
      <c r="K1374" t="s">
        <v>3</v>
      </c>
      <c r="L1374" t="s">
        <v>3</v>
      </c>
      <c r="N1374" t="s">
        <v>43</v>
      </c>
      <c r="O1374" t="s">
        <v>358</v>
      </c>
      <c r="P1374" t="s">
        <v>366</v>
      </c>
      <c r="Q1374" t="s">
        <v>366</v>
      </c>
      <c r="R1374" t="s">
        <v>48</v>
      </c>
      <c r="S1374" t="s">
        <v>48</v>
      </c>
      <c r="T1374" t="s">
        <v>49</v>
      </c>
      <c r="U1374" t="s">
        <v>360</v>
      </c>
      <c r="V1374">
        <v>12</v>
      </c>
      <c r="W1374" t="s">
        <v>51</v>
      </c>
      <c r="X1374" t="s">
        <v>52</v>
      </c>
      <c r="Y1374" t="s">
        <v>53</v>
      </c>
      <c r="Z1374" t="s">
        <v>54</v>
      </c>
      <c r="AA1374" s="114">
        <v>43952</v>
      </c>
      <c r="AB1374" s="112">
        <v>0.89236111111111116</v>
      </c>
      <c r="AC1374" t="s">
        <v>37</v>
      </c>
      <c r="AE1374" t="s">
        <v>80</v>
      </c>
      <c r="AF1374" t="s">
        <v>70</v>
      </c>
      <c r="AG1374" t="s">
        <v>63</v>
      </c>
      <c r="AH1374" t="s">
        <v>500</v>
      </c>
      <c r="AI1374">
        <v>2.12</v>
      </c>
      <c r="AJ1374" t="s">
        <v>2325</v>
      </c>
      <c r="AK1374">
        <v>11.01</v>
      </c>
      <c r="AL1374">
        <v>6</v>
      </c>
      <c r="AM1374" s="110" t="str">
        <f t="shared" si="21"/>
        <v>&lt; 25mph</v>
      </c>
    </row>
    <row r="1375" spans="1:39" x14ac:dyDescent="0.45">
      <c r="A1375" t="str">
        <f ca="1">1+A134</f>
        <v/>
      </c>
      <c r="B1375" t="s">
        <v>417</v>
      </c>
      <c r="D1375" s="114">
        <v>43073</v>
      </c>
      <c r="E1375">
        <v>2017</v>
      </c>
      <c r="F1375" s="112">
        <v>0.76944444444444449</v>
      </c>
      <c r="G1375">
        <v>34.415210000000002</v>
      </c>
      <c r="H1375">
        <v>-119.09124</v>
      </c>
      <c r="I1375" t="s">
        <v>41</v>
      </c>
      <c r="J1375" t="s">
        <v>42</v>
      </c>
      <c r="K1375" t="s">
        <v>9</v>
      </c>
      <c r="M1375" t="s">
        <v>9</v>
      </c>
      <c r="N1375" t="s">
        <v>43</v>
      </c>
      <c r="O1375" t="s">
        <v>409</v>
      </c>
      <c r="AG1375" t="s">
        <v>331</v>
      </c>
      <c r="AH1375" t="s">
        <v>468</v>
      </c>
      <c r="AI1375">
        <v>6.91</v>
      </c>
      <c r="AJ1375" t="s">
        <v>2326</v>
      </c>
      <c r="AK1375">
        <v>7</v>
      </c>
      <c r="AL1375">
        <v>66</v>
      </c>
      <c r="AM1375" s="110" t="str">
        <f t="shared" si="21"/>
        <v>&lt; 25mph</v>
      </c>
    </row>
    <row r="1376" spans="1:39" x14ac:dyDescent="0.45">
      <c r="A1376" t="str">
        <f ca="1">1+A31</f>
        <v/>
      </c>
      <c r="B1376" t="str">
        <f>""</f>
        <v/>
      </c>
      <c r="C1376" t="s">
        <v>167</v>
      </c>
      <c r="D1376" s="114">
        <v>42492</v>
      </c>
      <c r="E1376">
        <v>2016</v>
      </c>
      <c r="F1376" s="112">
        <v>0.29375000000000001</v>
      </c>
      <c r="G1376">
        <v>34.473624000000001</v>
      </c>
      <c r="H1376">
        <v>-120.215309</v>
      </c>
      <c r="I1376" t="s">
        <v>41</v>
      </c>
      <c r="J1376" t="s">
        <v>42</v>
      </c>
      <c r="K1376" t="s">
        <v>3</v>
      </c>
      <c r="L1376" t="s">
        <v>3</v>
      </c>
      <c r="N1376" t="s">
        <v>43</v>
      </c>
      <c r="O1376" t="s">
        <v>168</v>
      </c>
      <c r="P1376" t="s">
        <v>169</v>
      </c>
      <c r="Q1376" t="s">
        <v>169</v>
      </c>
      <c r="R1376" t="s">
        <v>47</v>
      </c>
      <c r="S1376" t="s">
        <v>48</v>
      </c>
      <c r="T1376" t="s">
        <v>49</v>
      </c>
      <c r="U1376" t="s">
        <v>56</v>
      </c>
      <c r="V1376">
        <v>16</v>
      </c>
      <c r="W1376" t="s">
        <v>51</v>
      </c>
      <c r="X1376" t="s">
        <v>52</v>
      </c>
      <c r="Y1376" t="s">
        <v>53</v>
      </c>
      <c r="Z1376" t="s">
        <v>54</v>
      </c>
      <c r="AA1376" s="114">
        <v>42492</v>
      </c>
      <c r="AB1376" s="112">
        <v>0.29375000000000001</v>
      </c>
      <c r="AC1376" t="s">
        <v>86</v>
      </c>
      <c r="AD1376" t="s">
        <v>87</v>
      </c>
      <c r="AE1376" t="s">
        <v>56</v>
      </c>
      <c r="AF1376" t="s">
        <v>56</v>
      </c>
      <c r="AG1376" t="s">
        <v>55</v>
      </c>
      <c r="AH1376" t="s">
        <v>976</v>
      </c>
      <c r="AI1376">
        <v>0.66</v>
      </c>
      <c r="AJ1376" t="s">
        <v>2327</v>
      </c>
      <c r="AK1376">
        <v>8.0500000000000007</v>
      </c>
      <c r="AL1376">
        <v>16</v>
      </c>
      <c r="AM1376" s="110" t="str">
        <f t="shared" si="21"/>
        <v>&lt; 25mph</v>
      </c>
    </row>
    <row r="1377" spans="1:39" x14ac:dyDescent="0.45">
      <c r="A1377" t="str">
        <f ca="1">1+A4</f>
        <v/>
      </c>
      <c r="B1377" t="str">
        <f>""</f>
        <v/>
      </c>
      <c r="C1377" t="s">
        <v>71</v>
      </c>
      <c r="D1377" s="114">
        <v>42111</v>
      </c>
      <c r="E1377">
        <v>2015</v>
      </c>
      <c r="F1377" s="112">
        <v>0.36180555555555549</v>
      </c>
      <c r="G1377">
        <v>33.639702999999997</v>
      </c>
      <c r="H1377">
        <v>-116.900997</v>
      </c>
      <c r="I1377" t="s">
        <v>41</v>
      </c>
      <c r="J1377" t="s">
        <v>42</v>
      </c>
      <c r="K1377" t="s">
        <v>3</v>
      </c>
      <c r="L1377" t="s">
        <v>3</v>
      </c>
      <c r="N1377" t="s">
        <v>43</v>
      </c>
      <c r="O1377" t="s">
        <v>72</v>
      </c>
      <c r="P1377" t="s">
        <v>73</v>
      </c>
      <c r="Q1377" t="s">
        <v>74</v>
      </c>
      <c r="R1377" t="s">
        <v>61</v>
      </c>
      <c r="S1377" t="s">
        <v>62</v>
      </c>
      <c r="T1377" t="s">
        <v>49</v>
      </c>
      <c r="U1377" t="s">
        <v>56</v>
      </c>
      <c r="V1377">
        <v>12</v>
      </c>
      <c r="W1377" t="s">
        <v>51</v>
      </c>
      <c r="X1377" t="s">
        <v>63</v>
      </c>
      <c r="Y1377" t="s">
        <v>53</v>
      </c>
      <c r="Z1377" t="s">
        <v>75</v>
      </c>
      <c r="AA1377" t="s">
        <v>76</v>
      </c>
      <c r="AB1377" t="s">
        <v>56</v>
      </c>
      <c r="AC1377" t="s">
        <v>63</v>
      </c>
      <c r="AD1377" t="s">
        <v>56</v>
      </c>
      <c r="AE1377" t="s">
        <v>56</v>
      </c>
      <c r="AF1377" t="s">
        <v>56</v>
      </c>
      <c r="AG1377" t="s">
        <v>55</v>
      </c>
      <c r="AH1377" t="s">
        <v>2328</v>
      </c>
      <c r="AI1377">
        <v>4.34</v>
      </c>
      <c r="AJ1377" t="s">
        <v>2329</v>
      </c>
      <c r="AK1377">
        <v>18.12</v>
      </c>
      <c r="AL1377">
        <v>69</v>
      </c>
      <c r="AM1377" s="110" t="str">
        <f t="shared" si="21"/>
        <v>&lt; 25mph</v>
      </c>
    </row>
    <row r="1378" spans="1:39" x14ac:dyDescent="0.45">
      <c r="A1378" t="str">
        <f ca="1">1+A59</f>
        <v/>
      </c>
      <c r="B1378" t="str">
        <f>""</f>
        <v/>
      </c>
      <c r="C1378" t="s">
        <v>232</v>
      </c>
      <c r="D1378" s="114">
        <v>42848</v>
      </c>
      <c r="E1378">
        <v>2017</v>
      </c>
      <c r="F1378" s="112">
        <v>0.68333333333333335</v>
      </c>
      <c r="G1378">
        <v>34.59619</v>
      </c>
      <c r="H1378">
        <v>-118.242698</v>
      </c>
      <c r="I1378" t="s">
        <v>41</v>
      </c>
      <c r="J1378" t="s">
        <v>42</v>
      </c>
      <c r="K1378" t="s">
        <v>4</v>
      </c>
      <c r="L1378" t="s">
        <v>4</v>
      </c>
      <c r="N1378" t="s">
        <v>43</v>
      </c>
      <c r="O1378" t="s">
        <v>235</v>
      </c>
      <c r="P1378" t="s">
        <v>236</v>
      </c>
      <c r="Q1378" t="s">
        <v>236</v>
      </c>
      <c r="R1378" t="s">
        <v>61</v>
      </c>
      <c r="S1378" t="s">
        <v>62</v>
      </c>
      <c r="T1378" t="s">
        <v>49</v>
      </c>
      <c r="U1378" t="s">
        <v>163</v>
      </c>
      <c r="V1378">
        <v>12</v>
      </c>
      <c r="W1378" t="s">
        <v>51</v>
      </c>
      <c r="X1378" t="s">
        <v>52</v>
      </c>
      <c r="Y1378" t="s">
        <v>53</v>
      </c>
      <c r="Z1378" t="s">
        <v>54</v>
      </c>
      <c r="AA1378" s="114">
        <v>42848</v>
      </c>
      <c r="AB1378" s="112">
        <v>0.68333333333333335</v>
      </c>
      <c r="AC1378" t="s">
        <v>55</v>
      </c>
      <c r="AD1378" t="s">
        <v>56</v>
      </c>
      <c r="AE1378" t="s">
        <v>56</v>
      </c>
      <c r="AF1378" t="s">
        <v>56</v>
      </c>
      <c r="AG1378" t="s">
        <v>55</v>
      </c>
      <c r="AH1378" t="s">
        <v>518</v>
      </c>
      <c r="AI1378">
        <v>3.22</v>
      </c>
      <c r="AJ1378" t="s">
        <v>2330</v>
      </c>
      <c r="AK1378">
        <v>1.01</v>
      </c>
      <c r="AL1378">
        <v>18</v>
      </c>
      <c r="AM1378" s="110" t="str">
        <f t="shared" si="21"/>
        <v>&lt; 25mph</v>
      </c>
    </row>
    <row r="1379" spans="1:39" x14ac:dyDescent="0.45">
      <c r="A1379" t="str">
        <f ca="1">1+A85</f>
        <v/>
      </c>
      <c r="B1379" t="str">
        <f>""</f>
        <v/>
      </c>
      <c r="C1379" t="s">
        <v>229</v>
      </c>
      <c r="D1379" s="114">
        <v>43412</v>
      </c>
      <c r="E1379">
        <v>2018</v>
      </c>
      <c r="F1379" s="112">
        <v>0.50624999999999998</v>
      </c>
      <c r="G1379">
        <v>34.039700000000003</v>
      </c>
      <c r="H1379">
        <v>-116.936189</v>
      </c>
      <c r="I1379" t="s">
        <v>41</v>
      </c>
      <c r="J1379" t="s">
        <v>42</v>
      </c>
      <c r="K1379" t="s">
        <v>3</v>
      </c>
      <c r="L1379" t="s">
        <v>3</v>
      </c>
      <c r="N1379" t="s">
        <v>43</v>
      </c>
      <c r="O1379" t="s">
        <v>279</v>
      </c>
      <c r="P1379" t="s">
        <v>303</v>
      </c>
      <c r="Q1379" t="s">
        <v>304</v>
      </c>
      <c r="R1379" t="s">
        <v>61</v>
      </c>
      <c r="S1379" t="s">
        <v>62</v>
      </c>
      <c r="T1379" t="s">
        <v>49</v>
      </c>
      <c r="U1379" t="s">
        <v>56</v>
      </c>
      <c r="V1379">
        <v>12</v>
      </c>
      <c r="W1379" t="s">
        <v>51</v>
      </c>
      <c r="X1379" t="s">
        <v>52</v>
      </c>
      <c r="Y1379" t="s">
        <v>53</v>
      </c>
      <c r="Z1379" t="s">
        <v>54</v>
      </c>
      <c r="AA1379" s="114">
        <v>43412</v>
      </c>
      <c r="AB1379" s="112">
        <v>0.50624999999999998</v>
      </c>
      <c r="AC1379" t="s">
        <v>86</v>
      </c>
      <c r="AD1379" t="s">
        <v>175</v>
      </c>
      <c r="AE1379" t="s">
        <v>56</v>
      </c>
      <c r="AF1379" t="s">
        <v>56</v>
      </c>
      <c r="AG1379" t="s">
        <v>55</v>
      </c>
      <c r="AH1379" t="s">
        <v>583</v>
      </c>
      <c r="AI1379">
        <v>7.19</v>
      </c>
      <c r="AJ1379" t="s">
        <v>2331</v>
      </c>
      <c r="AK1379">
        <v>32.99</v>
      </c>
      <c r="AL1379">
        <v>72</v>
      </c>
      <c r="AM1379" s="110" t="str">
        <f t="shared" si="21"/>
        <v>25-40mph</v>
      </c>
    </row>
    <row r="1380" spans="1:39" x14ac:dyDescent="0.45">
      <c r="A1380" t="str">
        <f ca="1">1+A138</f>
        <v/>
      </c>
      <c r="B1380" t="s">
        <v>421</v>
      </c>
      <c r="D1380" s="114">
        <v>43287</v>
      </c>
      <c r="E1380">
        <v>2018</v>
      </c>
      <c r="F1380" s="112">
        <v>0.86111111111111116</v>
      </c>
      <c r="G1380">
        <v>34.463889000000002</v>
      </c>
      <c r="H1380">
        <v>-119.831389</v>
      </c>
      <c r="I1380" t="s">
        <v>41</v>
      </c>
      <c r="J1380" t="s">
        <v>42</v>
      </c>
      <c r="K1380" t="s">
        <v>6</v>
      </c>
      <c r="M1380" t="s">
        <v>6</v>
      </c>
      <c r="N1380" t="s">
        <v>43</v>
      </c>
      <c r="O1380" t="s">
        <v>211</v>
      </c>
      <c r="AG1380" t="s">
        <v>331</v>
      </c>
      <c r="AH1380" t="s">
        <v>2332</v>
      </c>
      <c r="AI1380">
        <v>5.26</v>
      </c>
      <c r="AJ1380" t="s">
        <v>2333</v>
      </c>
      <c r="AK1380">
        <v>28.05</v>
      </c>
      <c r="AL1380">
        <v>149</v>
      </c>
      <c r="AM1380" s="110" t="str">
        <f t="shared" si="21"/>
        <v>25-40mph</v>
      </c>
    </row>
    <row r="1381" spans="1:39" x14ac:dyDescent="0.45">
      <c r="A1381" t="str">
        <f ca="1">1+A2</f>
        <v/>
      </c>
      <c r="B1381" t="str">
        <f>""</f>
        <v/>
      </c>
      <c r="C1381" t="s">
        <v>57</v>
      </c>
      <c r="D1381" s="114">
        <v>42057</v>
      </c>
      <c r="E1381">
        <v>2015</v>
      </c>
      <c r="F1381" s="112">
        <v>0.41111111111111109</v>
      </c>
      <c r="G1381">
        <v>34.284868000000003</v>
      </c>
      <c r="H1381">
        <v>-119.217293</v>
      </c>
      <c r="I1381" t="s">
        <v>41</v>
      </c>
      <c r="J1381" t="s">
        <v>42</v>
      </c>
      <c r="K1381" t="s">
        <v>5</v>
      </c>
      <c r="L1381" t="s">
        <v>5</v>
      </c>
      <c r="N1381" t="s">
        <v>43</v>
      </c>
      <c r="O1381" t="s">
        <v>58</v>
      </c>
      <c r="P1381" t="s">
        <v>59</v>
      </c>
      <c r="Q1381" t="s">
        <v>60</v>
      </c>
      <c r="R1381" t="s">
        <v>61</v>
      </c>
      <c r="S1381" t="s">
        <v>62</v>
      </c>
      <c r="T1381" t="s">
        <v>49</v>
      </c>
      <c r="U1381" t="s">
        <v>50</v>
      </c>
      <c r="V1381">
        <v>16</v>
      </c>
      <c r="W1381" t="s">
        <v>51</v>
      </c>
      <c r="X1381" t="s">
        <v>63</v>
      </c>
      <c r="Y1381" t="s">
        <v>53</v>
      </c>
      <c r="Z1381" t="s">
        <v>54</v>
      </c>
      <c r="AA1381" s="114">
        <v>42057</v>
      </c>
      <c r="AB1381" s="112">
        <v>0.45069444444444451</v>
      </c>
      <c r="AC1381" t="s">
        <v>55</v>
      </c>
      <c r="AD1381" t="s">
        <v>56</v>
      </c>
      <c r="AE1381" t="s">
        <v>56</v>
      </c>
      <c r="AF1381" t="s">
        <v>56</v>
      </c>
      <c r="AG1381" t="s">
        <v>64</v>
      </c>
      <c r="AH1381" t="s">
        <v>440</v>
      </c>
      <c r="AI1381">
        <v>8</v>
      </c>
      <c r="AJ1381" t="s">
        <v>2334</v>
      </c>
      <c r="AK1381">
        <v>8.01</v>
      </c>
      <c r="AL1381">
        <v>23</v>
      </c>
      <c r="AM1381" s="110" t="str">
        <f t="shared" si="21"/>
        <v>&lt; 25mph</v>
      </c>
    </row>
    <row r="1382" spans="1:39" x14ac:dyDescent="0.45">
      <c r="A1382" t="str">
        <f ca="1">1+A43</f>
        <v/>
      </c>
      <c r="B1382" t="str">
        <f>""</f>
        <v/>
      </c>
      <c r="C1382" t="s">
        <v>198</v>
      </c>
      <c r="D1382" s="114">
        <v>42616</v>
      </c>
      <c r="E1382">
        <v>2016</v>
      </c>
      <c r="F1382" s="112">
        <v>0.43333333333333329</v>
      </c>
      <c r="G1382">
        <v>34.444661000000004</v>
      </c>
      <c r="H1382">
        <v>-119.236951</v>
      </c>
      <c r="I1382" t="s">
        <v>41</v>
      </c>
      <c r="J1382" t="s">
        <v>42</v>
      </c>
      <c r="K1382" t="s">
        <v>4</v>
      </c>
      <c r="L1382" t="s">
        <v>4</v>
      </c>
      <c r="N1382" t="s">
        <v>43</v>
      </c>
      <c r="O1382" t="s">
        <v>157</v>
      </c>
      <c r="P1382" t="s">
        <v>199</v>
      </c>
      <c r="Q1382" t="s">
        <v>200</v>
      </c>
      <c r="R1382" t="s">
        <v>61</v>
      </c>
      <c r="S1382" t="s">
        <v>62</v>
      </c>
      <c r="T1382" t="s">
        <v>49</v>
      </c>
      <c r="U1382" t="s">
        <v>56</v>
      </c>
      <c r="V1382">
        <v>66</v>
      </c>
      <c r="W1382" t="s">
        <v>111</v>
      </c>
      <c r="X1382" t="s">
        <v>52</v>
      </c>
      <c r="Y1382" t="s">
        <v>53</v>
      </c>
      <c r="Z1382" t="s">
        <v>75</v>
      </c>
      <c r="AA1382" t="s">
        <v>76</v>
      </c>
      <c r="AB1382" t="s">
        <v>56</v>
      </c>
      <c r="AC1382" t="s">
        <v>37</v>
      </c>
      <c r="AD1382" t="s">
        <v>56</v>
      </c>
      <c r="AE1382" t="s">
        <v>112</v>
      </c>
      <c r="AF1382" t="s">
        <v>70</v>
      </c>
      <c r="AG1382" t="s">
        <v>55</v>
      </c>
      <c r="AH1382" t="s">
        <v>2335</v>
      </c>
      <c r="AI1382">
        <v>6.85</v>
      </c>
      <c r="AJ1382" t="s">
        <v>2336</v>
      </c>
      <c r="AK1382">
        <v>14.53</v>
      </c>
      <c r="AL1382">
        <v>94</v>
      </c>
      <c r="AM1382" s="110" t="str">
        <f t="shared" si="21"/>
        <v>&lt; 25mph</v>
      </c>
    </row>
    <row r="1383" spans="1:39" x14ac:dyDescent="0.45">
      <c r="A1383" t="str">
        <f ca="1">1+A26</f>
        <v/>
      </c>
      <c r="B1383" t="str">
        <f>""</f>
        <v/>
      </c>
      <c r="C1383" t="s">
        <v>154</v>
      </c>
      <c r="D1383" s="114">
        <v>42427</v>
      </c>
      <c r="E1383">
        <v>2016</v>
      </c>
      <c r="F1383" s="112">
        <v>3.4027777777777768E-2</v>
      </c>
      <c r="G1383">
        <v>33.913418</v>
      </c>
      <c r="H1383">
        <v>-116.800325</v>
      </c>
      <c r="I1383" t="s">
        <v>63</v>
      </c>
      <c r="J1383" t="s">
        <v>42</v>
      </c>
      <c r="K1383" t="s">
        <v>3</v>
      </c>
      <c r="L1383" t="s">
        <v>3</v>
      </c>
      <c r="N1383" t="s">
        <v>43</v>
      </c>
      <c r="O1383" t="s">
        <v>101</v>
      </c>
      <c r="P1383" t="s">
        <v>155</v>
      </c>
      <c r="Q1383" t="s">
        <v>155</v>
      </c>
      <c r="R1383" t="s">
        <v>61</v>
      </c>
      <c r="S1383" t="s">
        <v>62</v>
      </c>
      <c r="T1383" t="s">
        <v>49</v>
      </c>
      <c r="U1383" t="s">
        <v>56</v>
      </c>
      <c r="V1383">
        <v>12</v>
      </c>
      <c r="W1383" t="s">
        <v>51</v>
      </c>
      <c r="X1383" t="s">
        <v>52</v>
      </c>
      <c r="Y1383" t="s">
        <v>53</v>
      </c>
      <c r="Z1383" t="s">
        <v>54</v>
      </c>
      <c r="AA1383" s="114">
        <v>42427</v>
      </c>
      <c r="AB1383" s="112">
        <v>3.4027777777777768E-2</v>
      </c>
      <c r="AC1383" t="s">
        <v>37</v>
      </c>
      <c r="AD1383" t="s">
        <v>56</v>
      </c>
      <c r="AE1383" t="s">
        <v>80</v>
      </c>
      <c r="AF1383" t="s">
        <v>81</v>
      </c>
      <c r="AG1383" t="s">
        <v>55</v>
      </c>
      <c r="AH1383" t="s">
        <v>1555</v>
      </c>
      <c r="AI1383">
        <v>5.22</v>
      </c>
      <c r="AJ1383" t="s">
        <v>2337</v>
      </c>
      <c r="AK1383">
        <v>48</v>
      </c>
      <c r="AL1383">
        <v>14</v>
      </c>
      <c r="AM1383" s="110" t="str">
        <f t="shared" si="21"/>
        <v>40-55mph</v>
      </c>
    </row>
    <row r="1384" spans="1:39" x14ac:dyDescent="0.45">
      <c r="A1384" t="str">
        <f ca="1">1+A49</f>
        <v/>
      </c>
      <c r="B1384" t="str">
        <f>""</f>
        <v/>
      </c>
      <c r="C1384" t="s">
        <v>176</v>
      </c>
      <c r="D1384" s="114">
        <v>42665</v>
      </c>
      <c r="E1384">
        <v>2016</v>
      </c>
      <c r="F1384" s="112">
        <v>0.63680555555555551</v>
      </c>
      <c r="G1384">
        <v>34.381228999999998</v>
      </c>
      <c r="H1384">
        <v>-118.41318099999999</v>
      </c>
      <c r="I1384" t="s">
        <v>63</v>
      </c>
      <c r="J1384" t="s">
        <v>42</v>
      </c>
      <c r="K1384" t="s">
        <v>3</v>
      </c>
      <c r="L1384" t="s">
        <v>3</v>
      </c>
      <c r="N1384" t="s">
        <v>43</v>
      </c>
      <c r="O1384" t="s">
        <v>148</v>
      </c>
      <c r="P1384" t="s">
        <v>214</v>
      </c>
      <c r="Q1384" t="s">
        <v>215</v>
      </c>
      <c r="R1384" t="s">
        <v>61</v>
      </c>
      <c r="S1384" t="s">
        <v>62</v>
      </c>
      <c r="T1384" t="s">
        <v>49</v>
      </c>
      <c r="U1384" t="s">
        <v>56</v>
      </c>
      <c r="V1384">
        <v>16</v>
      </c>
      <c r="W1384" t="s">
        <v>51</v>
      </c>
      <c r="X1384" t="s">
        <v>52</v>
      </c>
      <c r="Y1384" t="s">
        <v>53</v>
      </c>
      <c r="Z1384" t="s">
        <v>54</v>
      </c>
      <c r="AA1384" s="114">
        <v>42665</v>
      </c>
      <c r="AB1384" s="112">
        <v>0.63680555555555551</v>
      </c>
      <c r="AC1384" t="s">
        <v>37</v>
      </c>
      <c r="AD1384" t="s">
        <v>56</v>
      </c>
      <c r="AE1384" t="s">
        <v>141</v>
      </c>
      <c r="AF1384" t="s">
        <v>70</v>
      </c>
      <c r="AG1384" t="s">
        <v>55</v>
      </c>
      <c r="AH1384" t="s">
        <v>891</v>
      </c>
      <c r="AI1384">
        <v>3.76</v>
      </c>
      <c r="AJ1384" t="s">
        <v>2338</v>
      </c>
      <c r="AK1384">
        <v>14.38</v>
      </c>
      <c r="AL1384">
        <v>119</v>
      </c>
      <c r="AM1384" s="110" t="str">
        <f t="shared" si="21"/>
        <v>&lt; 25mph</v>
      </c>
    </row>
    <row r="1385" spans="1:39" x14ac:dyDescent="0.45">
      <c r="A1385" t="str">
        <f ca="1">1+A71</f>
        <v/>
      </c>
      <c r="B1385" t="str">
        <f>""</f>
        <v/>
      </c>
      <c r="C1385" t="s">
        <v>266</v>
      </c>
      <c r="D1385" s="114">
        <v>42975</v>
      </c>
      <c r="E1385">
        <v>2017</v>
      </c>
      <c r="F1385" s="112">
        <v>0.1736111111111111</v>
      </c>
      <c r="G1385">
        <v>33.957009999999997</v>
      </c>
      <c r="H1385">
        <v>-117.861324</v>
      </c>
      <c r="I1385" t="s">
        <v>41</v>
      </c>
      <c r="J1385" t="s">
        <v>42</v>
      </c>
      <c r="K1385" t="s">
        <v>3</v>
      </c>
      <c r="L1385" t="s">
        <v>3</v>
      </c>
      <c r="N1385" t="s">
        <v>133</v>
      </c>
      <c r="O1385" t="s">
        <v>56</v>
      </c>
      <c r="P1385" t="s">
        <v>267</v>
      </c>
      <c r="Q1385" t="s">
        <v>268</v>
      </c>
      <c r="R1385" t="s">
        <v>61</v>
      </c>
      <c r="S1385" t="s">
        <v>62</v>
      </c>
      <c r="T1385" t="s">
        <v>49</v>
      </c>
      <c r="U1385" t="s">
        <v>56</v>
      </c>
      <c r="V1385">
        <v>16</v>
      </c>
      <c r="W1385" t="s">
        <v>51</v>
      </c>
      <c r="X1385" t="s">
        <v>52</v>
      </c>
      <c r="Y1385" t="s">
        <v>53</v>
      </c>
      <c r="Z1385" t="s">
        <v>75</v>
      </c>
      <c r="AA1385" t="s">
        <v>76</v>
      </c>
      <c r="AB1385" t="s">
        <v>56</v>
      </c>
      <c r="AC1385" t="s">
        <v>86</v>
      </c>
      <c r="AD1385" t="s">
        <v>146</v>
      </c>
      <c r="AE1385" t="s">
        <v>56</v>
      </c>
      <c r="AF1385" t="s">
        <v>56</v>
      </c>
      <c r="AG1385" t="s">
        <v>55</v>
      </c>
      <c r="AH1385" t="s">
        <v>2339</v>
      </c>
      <c r="AI1385">
        <v>7.16</v>
      </c>
      <c r="AJ1385" t="s">
        <v>2340</v>
      </c>
      <c r="AK1385">
        <v>9.42</v>
      </c>
      <c r="AL1385">
        <v>187</v>
      </c>
      <c r="AM1385" s="110" t="str">
        <f t="shared" si="21"/>
        <v>&lt; 25mph</v>
      </c>
    </row>
    <row r="1386" spans="1:39" x14ac:dyDescent="0.45">
      <c r="A1386" t="str">
        <f ca="1">1+A63</f>
        <v/>
      </c>
      <c r="B1386" t="str">
        <f>""</f>
        <v/>
      </c>
      <c r="C1386" t="s">
        <v>244</v>
      </c>
      <c r="D1386" s="114">
        <v>42888</v>
      </c>
      <c r="E1386">
        <v>2017</v>
      </c>
      <c r="F1386" s="112">
        <v>0.4513888888888889</v>
      </c>
      <c r="G1386">
        <v>35.102069</v>
      </c>
      <c r="H1386">
        <v>-118.53279499999999</v>
      </c>
      <c r="I1386" t="s">
        <v>41</v>
      </c>
      <c r="J1386" t="s">
        <v>42</v>
      </c>
      <c r="K1386" t="s">
        <v>3</v>
      </c>
      <c r="L1386" t="s">
        <v>3</v>
      </c>
      <c r="N1386" t="s">
        <v>43</v>
      </c>
      <c r="O1386" t="s">
        <v>179</v>
      </c>
      <c r="P1386" t="s">
        <v>245</v>
      </c>
      <c r="Q1386" t="s">
        <v>245</v>
      </c>
      <c r="R1386" t="s">
        <v>61</v>
      </c>
      <c r="S1386" t="s">
        <v>62</v>
      </c>
      <c r="T1386" t="s">
        <v>49</v>
      </c>
      <c r="U1386" t="s">
        <v>56</v>
      </c>
      <c r="V1386">
        <v>12</v>
      </c>
      <c r="W1386" t="s">
        <v>51</v>
      </c>
      <c r="X1386" t="s">
        <v>52</v>
      </c>
      <c r="Y1386" t="s">
        <v>53</v>
      </c>
      <c r="Z1386" t="s">
        <v>75</v>
      </c>
      <c r="AA1386" t="s">
        <v>76</v>
      </c>
      <c r="AB1386" t="s">
        <v>56</v>
      </c>
      <c r="AC1386" t="s">
        <v>37</v>
      </c>
      <c r="AD1386" t="s">
        <v>56</v>
      </c>
      <c r="AE1386" t="s">
        <v>141</v>
      </c>
      <c r="AF1386" t="s">
        <v>70</v>
      </c>
      <c r="AG1386" t="s">
        <v>55</v>
      </c>
      <c r="AH1386" t="s">
        <v>637</v>
      </c>
      <c r="AI1386">
        <v>2.6</v>
      </c>
      <c r="AJ1386" t="s">
        <v>2341</v>
      </c>
      <c r="AK1386">
        <v>18.920000000000002</v>
      </c>
      <c r="AL1386">
        <v>161</v>
      </c>
      <c r="AM1386" s="110" t="str">
        <f t="shared" si="21"/>
        <v>&lt; 25mph</v>
      </c>
    </row>
    <row r="1387" spans="1:39" x14ac:dyDescent="0.45">
      <c r="A1387" t="str">
        <f ca="1">1+A3</f>
        <v/>
      </c>
      <c r="B1387" t="str">
        <f>""</f>
        <v/>
      </c>
      <c r="C1387" t="s">
        <v>65</v>
      </c>
      <c r="D1387" s="114">
        <v>42089</v>
      </c>
      <c r="E1387">
        <v>2015</v>
      </c>
      <c r="F1387" s="112">
        <v>0.58958333333333335</v>
      </c>
      <c r="G1387">
        <v>33.945951000000001</v>
      </c>
      <c r="H1387">
        <v>-117.924723</v>
      </c>
      <c r="I1387" t="s">
        <v>41</v>
      </c>
      <c r="J1387" t="s">
        <v>42</v>
      </c>
      <c r="K1387" t="s">
        <v>3</v>
      </c>
      <c r="L1387" t="s">
        <v>3</v>
      </c>
      <c r="N1387" t="s">
        <v>43</v>
      </c>
      <c r="O1387" t="s">
        <v>66</v>
      </c>
      <c r="P1387" t="s">
        <v>67</v>
      </c>
      <c r="Q1387" t="s">
        <v>68</v>
      </c>
      <c r="R1387" t="s">
        <v>69</v>
      </c>
      <c r="S1387" t="s">
        <v>48</v>
      </c>
      <c r="T1387" t="s">
        <v>49</v>
      </c>
      <c r="U1387" t="s">
        <v>56</v>
      </c>
      <c r="V1387">
        <v>12</v>
      </c>
      <c r="W1387" t="s">
        <v>51</v>
      </c>
      <c r="X1387" t="s">
        <v>52</v>
      </c>
      <c r="Y1387" t="s">
        <v>53</v>
      </c>
      <c r="Z1387" t="s">
        <v>54</v>
      </c>
      <c r="AA1387" s="114">
        <v>42089</v>
      </c>
      <c r="AB1387" s="112">
        <v>0.58958333333333335</v>
      </c>
      <c r="AC1387" t="s">
        <v>37</v>
      </c>
      <c r="AD1387" t="s">
        <v>56</v>
      </c>
      <c r="AE1387" t="s">
        <v>63</v>
      </c>
      <c r="AF1387" t="s">
        <v>70</v>
      </c>
      <c r="AG1387" t="s">
        <v>55</v>
      </c>
      <c r="AH1387" t="s">
        <v>559</v>
      </c>
      <c r="AI1387">
        <v>5.88</v>
      </c>
      <c r="AJ1387" t="s">
        <v>2342</v>
      </c>
      <c r="AK1387">
        <v>4.99</v>
      </c>
      <c r="AL1387">
        <v>103</v>
      </c>
      <c r="AM1387" s="110" t="str">
        <f t="shared" si="21"/>
        <v>&lt; 25mph</v>
      </c>
    </row>
    <row r="1388" spans="1:39" x14ac:dyDescent="0.45">
      <c r="A1388" t="str">
        <f ca="1">1+A142</f>
        <v/>
      </c>
      <c r="B1388" t="s">
        <v>427</v>
      </c>
      <c r="D1388" s="114">
        <v>43748</v>
      </c>
      <c r="E1388">
        <v>2019</v>
      </c>
      <c r="F1388" s="112">
        <v>0.88124999999999998</v>
      </c>
      <c r="G1388">
        <v>34.329880000000003</v>
      </c>
      <c r="H1388">
        <v>-118.48161</v>
      </c>
      <c r="I1388" t="s">
        <v>41</v>
      </c>
      <c r="J1388" t="s">
        <v>42</v>
      </c>
      <c r="K1388" t="s">
        <v>9</v>
      </c>
      <c r="M1388" t="s">
        <v>9</v>
      </c>
      <c r="N1388" t="s">
        <v>43</v>
      </c>
      <c r="O1388" t="s">
        <v>292</v>
      </c>
      <c r="AG1388" t="s">
        <v>331</v>
      </c>
      <c r="AH1388" t="s">
        <v>462</v>
      </c>
      <c r="AI1388">
        <v>2.27</v>
      </c>
      <c r="AJ1388" t="s">
        <v>2343</v>
      </c>
      <c r="AK1388">
        <v>20</v>
      </c>
      <c r="AL1388">
        <v>57</v>
      </c>
      <c r="AM1388" s="110" t="str">
        <f t="shared" si="21"/>
        <v>&lt; 25mph</v>
      </c>
    </row>
    <row r="1389" spans="1:39" x14ac:dyDescent="0.45">
      <c r="A1389" t="str">
        <f ca="1">1+A113</f>
        <v/>
      </c>
      <c r="B1389" t="str">
        <f>""</f>
        <v/>
      </c>
      <c r="C1389" t="s">
        <v>376</v>
      </c>
      <c r="D1389" s="114">
        <v>44017</v>
      </c>
      <c r="E1389">
        <v>2020</v>
      </c>
      <c r="F1389" s="112">
        <v>0.1645833333333333</v>
      </c>
      <c r="G1389">
        <v>34.132502000000002</v>
      </c>
      <c r="H1389">
        <v>-118.85320299999999</v>
      </c>
      <c r="I1389" t="s">
        <v>41</v>
      </c>
      <c r="J1389" t="s">
        <v>42</v>
      </c>
      <c r="K1389" t="s">
        <v>4</v>
      </c>
      <c r="L1389" t="s">
        <v>4</v>
      </c>
      <c r="N1389" t="s">
        <v>55</v>
      </c>
      <c r="P1389" t="s">
        <v>377</v>
      </c>
      <c r="Q1389" t="s">
        <v>377</v>
      </c>
      <c r="R1389" t="s">
        <v>62</v>
      </c>
      <c r="S1389" t="s">
        <v>62</v>
      </c>
      <c r="T1389" t="s">
        <v>49</v>
      </c>
      <c r="U1389" t="s">
        <v>64</v>
      </c>
      <c r="V1389">
        <v>16</v>
      </c>
      <c r="W1389" t="s">
        <v>51</v>
      </c>
      <c r="X1389" t="s">
        <v>63</v>
      </c>
      <c r="Y1389" t="s">
        <v>53</v>
      </c>
      <c r="Z1389" t="s">
        <v>54</v>
      </c>
      <c r="AA1389" s="114">
        <v>44017</v>
      </c>
      <c r="AB1389" s="112">
        <v>0.1645833333333333</v>
      </c>
      <c r="AC1389" t="s">
        <v>86</v>
      </c>
      <c r="AD1389" t="s">
        <v>146</v>
      </c>
      <c r="AG1389" t="s">
        <v>55</v>
      </c>
      <c r="AH1389" t="s">
        <v>798</v>
      </c>
      <c r="AI1389">
        <v>4.63</v>
      </c>
      <c r="AJ1389" t="s">
        <v>2344</v>
      </c>
      <c r="AK1389">
        <v>14.8</v>
      </c>
      <c r="AL1389">
        <v>162</v>
      </c>
      <c r="AM1389" s="110" t="str">
        <f t="shared" si="21"/>
        <v>&lt; 25mph</v>
      </c>
    </row>
    <row r="1390" spans="1:39" x14ac:dyDescent="0.45">
      <c r="A1390" t="str">
        <f ca="1">1+A118</f>
        <v/>
      </c>
      <c r="B1390" t="str">
        <f>""</f>
        <v/>
      </c>
      <c r="C1390" t="s">
        <v>388</v>
      </c>
      <c r="D1390" s="114">
        <v>44107</v>
      </c>
      <c r="E1390">
        <v>2020</v>
      </c>
      <c r="F1390" s="112">
        <v>0.73958333333333337</v>
      </c>
      <c r="G1390">
        <v>34.357016000000002</v>
      </c>
      <c r="H1390">
        <v>-118.56586799999999</v>
      </c>
      <c r="I1390" t="s">
        <v>41</v>
      </c>
      <c r="J1390" t="s">
        <v>42</v>
      </c>
      <c r="K1390" t="s">
        <v>3</v>
      </c>
      <c r="L1390" t="s">
        <v>3</v>
      </c>
      <c r="N1390" t="s">
        <v>97</v>
      </c>
      <c r="O1390" t="s">
        <v>56</v>
      </c>
      <c r="P1390" t="s">
        <v>389</v>
      </c>
      <c r="Q1390" t="s">
        <v>389</v>
      </c>
      <c r="R1390" t="s">
        <v>62</v>
      </c>
      <c r="S1390" t="s">
        <v>62</v>
      </c>
      <c r="U1390" t="s">
        <v>163</v>
      </c>
      <c r="V1390">
        <v>16</v>
      </c>
      <c r="W1390" t="s">
        <v>51</v>
      </c>
      <c r="X1390" t="s">
        <v>52</v>
      </c>
      <c r="Y1390" t="s">
        <v>53</v>
      </c>
      <c r="Z1390" t="s">
        <v>75</v>
      </c>
      <c r="AC1390" t="s">
        <v>86</v>
      </c>
      <c r="AD1390" t="s">
        <v>52</v>
      </c>
      <c r="AG1390" t="s">
        <v>63</v>
      </c>
      <c r="AH1390" t="s">
        <v>667</v>
      </c>
      <c r="AI1390">
        <v>6.17</v>
      </c>
      <c r="AJ1390" t="s">
        <v>2345</v>
      </c>
      <c r="AK1390">
        <v>25.99</v>
      </c>
      <c r="AL1390">
        <v>45</v>
      </c>
      <c r="AM1390" s="110" t="str">
        <f t="shared" si="21"/>
        <v>25-40mph</v>
      </c>
    </row>
    <row r="1391" spans="1:39" x14ac:dyDescent="0.45">
      <c r="A1391" t="str">
        <f ca="1">1+A97</f>
        <v/>
      </c>
      <c r="B1391" t="str">
        <f>""</f>
        <v/>
      </c>
      <c r="C1391" t="s">
        <v>336</v>
      </c>
      <c r="D1391" s="114">
        <v>43702</v>
      </c>
      <c r="E1391">
        <v>2019</v>
      </c>
      <c r="F1391" s="112">
        <v>0.33541666666666659</v>
      </c>
      <c r="G1391">
        <v>34.301005000000004</v>
      </c>
      <c r="H1391">
        <v>-118.83076200000001</v>
      </c>
      <c r="I1391" t="s">
        <v>41</v>
      </c>
      <c r="J1391" t="s">
        <v>42</v>
      </c>
      <c r="K1391" t="s">
        <v>3</v>
      </c>
      <c r="L1391" t="s">
        <v>3</v>
      </c>
      <c r="N1391" t="s">
        <v>43</v>
      </c>
      <c r="O1391" t="s">
        <v>326</v>
      </c>
      <c r="P1391" t="s">
        <v>337</v>
      </c>
      <c r="Q1391" t="s">
        <v>337</v>
      </c>
      <c r="R1391" t="s">
        <v>61</v>
      </c>
      <c r="S1391" t="s">
        <v>62</v>
      </c>
      <c r="T1391" t="s">
        <v>49</v>
      </c>
      <c r="U1391" t="s">
        <v>310</v>
      </c>
      <c r="V1391">
        <v>16</v>
      </c>
      <c r="W1391" t="s">
        <v>51</v>
      </c>
      <c r="X1391" t="s">
        <v>338</v>
      </c>
      <c r="Y1391" t="s">
        <v>53</v>
      </c>
      <c r="Z1391" t="s">
        <v>54</v>
      </c>
      <c r="AA1391" s="114">
        <v>43702</v>
      </c>
      <c r="AB1391" s="112">
        <v>0.33541666666666659</v>
      </c>
      <c r="AC1391" t="s">
        <v>37</v>
      </c>
      <c r="AE1391" t="s">
        <v>112</v>
      </c>
      <c r="AF1391" t="s">
        <v>70</v>
      </c>
      <c r="AG1391" t="s">
        <v>63</v>
      </c>
      <c r="AH1391" t="s">
        <v>448</v>
      </c>
      <c r="AI1391">
        <v>4.92</v>
      </c>
      <c r="AJ1391" t="s">
        <v>2346</v>
      </c>
      <c r="AK1391">
        <v>11.01</v>
      </c>
      <c r="AL1391">
        <v>48</v>
      </c>
      <c r="AM1391" s="110" t="str">
        <f t="shared" si="21"/>
        <v>&lt; 25mph</v>
      </c>
    </row>
    <row r="1392" spans="1:39" x14ac:dyDescent="0.45">
      <c r="A1392" t="str">
        <f ca="1">1+A43</f>
        <v/>
      </c>
      <c r="B1392" t="str">
        <f>""</f>
        <v/>
      </c>
      <c r="C1392" t="s">
        <v>198</v>
      </c>
      <c r="D1392" s="114">
        <v>42616</v>
      </c>
      <c r="E1392">
        <v>2016</v>
      </c>
      <c r="F1392" s="112">
        <v>0.43333333333333329</v>
      </c>
      <c r="G1392">
        <v>34.444661000000004</v>
      </c>
      <c r="H1392">
        <v>-119.236951</v>
      </c>
      <c r="I1392" t="s">
        <v>41</v>
      </c>
      <c r="J1392" t="s">
        <v>42</v>
      </c>
      <c r="K1392" t="s">
        <v>4</v>
      </c>
      <c r="L1392" t="s">
        <v>4</v>
      </c>
      <c r="N1392" t="s">
        <v>43</v>
      </c>
      <c r="O1392" t="s">
        <v>157</v>
      </c>
      <c r="P1392" t="s">
        <v>199</v>
      </c>
      <c r="Q1392" t="s">
        <v>200</v>
      </c>
      <c r="R1392" t="s">
        <v>61</v>
      </c>
      <c r="S1392" t="s">
        <v>62</v>
      </c>
      <c r="T1392" t="s">
        <v>49</v>
      </c>
      <c r="U1392" t="s">
        <v>56</v>
      </c>
      <c r="V1392">
        <v>66</v>
      </c>
      <c r="W1392" t="s">
        <v>111</v>
      </c>
      <c r="X1392" t="s">
        <v>52</v>
      </c>
      <c r="Y1392" t="s">
        <v>53</v>
      </c>
      <c r="Z1392" t="s">
        <v>75</v>
      </c>
      <c r="AA1392" t="s">
        <v>76</v>
      </c>
      <c r="AB1392" t="s">
        <v>56</v>
      </c>
      <c r="AC1392" t="s">
        <v>37</v>
      </c>
      <c r="AD1392" t="s">
        <v>56</v>
      </c>
      <c r="AE1392" t="s">
        <v>112</v>
      </c>
      <c r="AF1392" t="s">
        <v>70</v>
      </c>
      <c r="AG1392" t="s">
        <v>55</v>
      </c>
      <c r="AH1392" t="s">
        <v>727</v>
      </c>
      <c r="AI1392">
        <v>5.09</v>
      </c>
      <c r="AJ1392" t="s">
        <v>2347</v>
      </c>
      <c r="AK1392">
        <v>6.58</v>
      </c>
      <c r="AL1392">
        <v>80</v>
      </c>
      <c r="AM1392" s="110" t="str">
        <f t="shared" si="21"/>
        <v>&lt; 25mph</v>
      </c>
    </row>
    <row r="1393" spans="1:39" x14ac:dyDescent="0.45">
      <c r="A1393" t="str">
        <f ca="1">1+A62</f>
        <v/>
      </c>
      <c r="B1393" t="str">
        <f>""</f>
        <v/>
      </c>
      <c r="C1393" t="s">
        <v>242</v>
      </c>
      <c r="D1393" s="114">
        <v>42875</v>
      </c>
      <c r="E1393">
        <v>2017</v>
      </c>
      <c r="F1393" s="112">
        <v>0.72777777777777775</v>
      </c>
      <c r="G1393">
        <v>33.706786999999998</v>
      </c>
      <c r="H1393">
        <v>-117.13882099999999</v>
      </c>
      <c r="I1393" t="s">
        <v>41</v>
      </c>
      <c r="J1393" t="s">
        <v>42</v>
      </c>
      <c r="K1393" t="s">
        <v>3</v>
      </c>
      <c r="L1393" t="s">
        <v>3</v>
      </c>
      <c r="N1393" t="s">
        <v>43</v>
      </c>
      <c r="O1393" t="s">
        <v>143</v>
      </c>
      <c r="P1393" t="s">
        <v>243</v>
      </c>
      <c r="Q1393" t="s">
        <v>243</v>
      </c>
      <c r="R1393" t="s">
        <v>47</v>
      </c>
      <c r="S1393" t="s">
        <v>75</v>
      </c>
      <c r="T1393" t="s">
        <v>49</v>
      </c>
      <c r="U1393" t="s">
        <v>56</v>
      </c>
      <c r="V1393">
        <v>12</v>
      </c>
      <c r="W1393" t="s">
        <v>51</v>
      </c>
      <c r="X1393" t="s">
        <v>52</v>
      </c>
      <c r="Y1393" t="s">
        <v>53</v>
      </c>
      <c r="Z1393" t="s">
        <v>54</v>
      </c>
      <c r="AA1393" s="114">
        <v>42875</v>
      </c>
      <c r="AB1393" s="112">
        <v>0.72777777777777775</v>
      </c>
      <c r="AC1393" t="s">
        <v>37</v>
      </c>
      <c r="AD1393" t="s">
        <v>56</v>
      </c>
      <c r="AE1393" t="s">
        <v>141</v>
      </c>
      <c r="AF1393" t="s">
        <v>70</v>
      </c>
      <c r="AG1393" t="s">
        <v>55</v>
      </c>
      <c r="AH1393" t="s">
        <v>1655</v>
      </c>
      <c r="AI1393">
        <v>2.93</v>
      </c>
      <c r="AJ1393" t="s">
        <v>2348</v>
      </c>
      <c r="AK1393">
        <v>3</v>
      </c>
      <c r="AL1393">
        <v>36</v>
      </c>
      <c r="AM1393" s="110" t="str">
        <f t="shared" si="21"/>
        <v>&lt; 25mph</v>
      </c>
    </row>
    <row r="1394" spans="1:39" x14ac:dyDescent="0.45">
      <c r="A1394" t="str">
        <f ca="1">1+A88</f>
        <v/>
      </c>
      <c r="B1394" t="str">
        <f>""</f>
        <v/>
      </c>
      <c r="C1394" t="s">
        <v>312</v>
      </c>
      <c r="D1394" s="114">
        <v>43578</v>
      </c>
      <c r="E1394">
        <v>2019</v>
      </c>
      <c r="F1394" s="112">
        <v>0.87916666666666665</v>
      </c>
      <c r="G1394">
        <v>34.214669999999998</v>
      </c>
      <c r="H1394">
        <v>-117.09731499999999</v>
      </c>
      <c r="I1394" t="s">
        <v>41</v>
      </c>
      <c r="J1394" t="s">
        <v>42</v>
      </c>
      <c r="K1394" t="s">
        <v>3</v>
      </c>
      <c r="L1394" t="s">
        <v>3</v>
      </c>
      <c r="N1394" t="s">
        <v>55</v>
      </c>
      <c r="P1394" t="s">
        <v>313</v>
      </c>
      <c r="Q1394" t="s">
        <v>313</v>
      </c>
      <c r="R1394" t="s">
        <v>61</v>
      </c>
      <c r="S1394" t="s">
        <v>62</v>
      </c>
      <c r="T1394" t="s">
        <v>49</v>
      </c>
      <c r="U1394" t="s">
        <v>153</v>
      </c>
      <c r="V1394">
        <v>12</v>
      </c>
      <c r="W1394" t="s">
        <v>51</v>
      </c>
      <c r="Y1394" t="s">
        <v>53</v>
      </c>
      <c r="Z1394" t="s">
        <v>75</v>
      </c>
      <c r="AC1394" t="s">
        <v>55</v>
      </c>
      <c r="AG1394" t="s">
        <v>55</v>
      </c>
      <c r="AH1394" t="s">
        <v>555</v>
      </c>
      <c r="AI1394">
        <v>2.75</v>
      </c>
      <c r="AJ1394" t="s">
        <v>2349</v>
      </c>
      <c r="AK1394">
        <v>49.01</v>
      </c>
      <c r="AL1394">
        <v>52</v>
      </c>
      <c r="AM1394" s="110" t="str">
        <f t="shared" si="21"/>
        <v>40-55mph</v>
      </c>
    </row>
    <row r="1395" spans="1:39" x14ac:dyDescent="0.45">
      <c r="A1395" t="str">
        <f ca="1">1+A50</f>
        <v/>
      </c>
      <c r="B1395" t="str">
        <f>""</f>
        <v/>
      </c>
      <c r="C1395" t="s">
        <v>201</v>
      </c>
      <c r="D1395" s="114">
        <v>42666</v>
      </c>
      <c r="E1395">
        <v>2016</v>
      </c>
      <c r="F1395" s="112">
        <v>0.40277777777777779</v>
      </c>
      <c r="G1395">
        <v>34.460281000000002</v>
      </c>
      <c r="H1395">
        <v>-119.285265</v>
      </c>
      <c r="I1395" t="s">
        <v>41</v>
      </c>
      <c r="J1395" t="s">
        <v>42</v>
      </c>
      <c r="K1395" t="s">
        <v>3</v>
      </c>
      <c r="L1395" t="s">
        <v>3</v>
      </c>
      <c r="N1395" t="s">
        <v>43</v>
      </c>
      <c r="O1395" t="s">
        <v>157</v>
      </c>
      <c r="P1395" t="s">
        <v>216</v>
      </c>
      <c r="Q1395" t="s">
        <v>217</v>
      </c>
      <c r="R1395" t="s">
        <v>61</v>
      </c>
      <c r="S1395" t="s">
        <v>62</v>
      </c>
      <c r="T1395" t="s">
        <v>49</v>
      </c>
      <c r="U1395" t="s">
        <v>56</v>
      </c>
      <c r="V1395" t="s">
        <v>164</v>
      </c>
      <c r="W1395" t="s">
        <v>51</v>
      </c>
      <c r="X1395" t="s">
        <v>52</v>
      </c>
      <c r="Y1395" t="s">
        <v>53</v>
      </c>
      <c r="Z1395" t="s">
        <v>75</v>
      </c>
      <c r="AA1395" t="s">
        <v>76</v>
      </c>
      <c r="AB1395" t="s">
        <v>56</v>
      </c>
      <c r="AC1395" t="s">
        <v>86</v>
      </c>
      <c r="AD1395" t="s">
        <v>52</v>
      </c>
      <c r="AE1395" t="s">
        <v>56</v>
      </c>
      <c r="AF1395" t="s">
        <v>56</v>
      </c>
      <c r="AG1395" t="s">
        <v>55</v>
      </c>
      <c r="AH1395" t="s">
        <v>511</v>
      </c>
      <c r="AI1395">
        <v>3.19</v>
      </c>
      <c r="AJ1395" t="s">
        <v>2350</v>
      </c>
      <c r="AK1395">
        <v>3.58</v>
      </c>
      <c r="AL1395">
        <v>6</v>
      </c>
      <c r="AM1395" s="110" t="str">
        <f t="shared" si="21"/>
        <v>&lt; 25mph</v>
      </c>
    </row>
    <row r="1396" spans="1:39" x14ac:dyDescent="0.45">
      <c r="A1396" t="str">
        <f ca="1">1+A145</f>
        <v/>
      </c>
      <c r="B1396" t="s">
        <v>430</v>
      </c>
      <c r="D1396" s="114">
        <v>43768</v>
      </c>
      <c r="E1396">
        <v>2019</v>
      </c>
      <c r="F1396" s="112">
        <v>0.44791666666666669</v>
      </c>
      <c r="G1396">
        <v>34.150865000000003</v>
      </c>
      <c r="H1396">
        <v>-118.674104</v>
      </c>
      <c r="I1396" t="s">
        <v>41</v>
      </c>
      <c r="J1396" t="s">
        <v>42</v>
      </c>
      <c r="K1396" t="s">
        <v>5</v>
      </c>
      <c r="M1396" t="s">
        <v>5</v>
      </c>
      <c r="N1396" t="s">
        <v>43</v>
      </c>
      <c r="O1396" t="s">
        <v>292</v>
      </c>
      <c r="AG1396" t="s">
        <v>331</v>
      </c>
      <c r="AH1396" t="s">
        <v>561</v>
      </c>
      <c r="AI1396">
        <v>5.89</v>
      </c>
      <c r="AJ1396" t="s">
        <v>2351</v>
      </c>
      <c r="AK1396">
        <v>12.01</v>
      </c>
      <c r="AL1396">
        <v>61</v>
      </c>
      <c r="AM1396" s="110" t="str">
        <f t="shared" si="21"/>
        <v>&lt; 25mph</v>
      </c>
    </row>
    <row r="1397" spans="1:39" x14ac:dyDescent="0.45">
      <c r="A1397" t="str">
        <f ca="1">1+A93</f>
        <v/>
      </c>
      <c r="B1397" t="str">
        <f>""</f>
        <v/>
      </c>
      <c r="C1397" t="s">
        <v>325</v>
      </c>
      <c r="D1397" s="114">
        <v>43639</v>
      </c>
      <c r="E1397">
        <v>2019</v>
      </c>
      <c r="F1397" s="112">
        <v>0.60972222222222228</v>
      </c>
      <c r="G1397">
        <v>33.641634000000003</v>
      </c>
      <c r="H1397">
        <v>-117.242026</v>
      </c>
      <c r="I1397" t="s">
        <v>41</v>
      </c>
      <c r="J1397" t="s">
        <v>42</v>
      </c>
      <c r="K1397" t="s">
        <v>3</v>
      </c>
      <c r="L1397" t="s">
        <v>3</v>
      </c>
      <c r="N1397" t="s">
        <v>43</v>
      </c>
      <c r="O1397" t="s">
        <v>326</v>
      </c>
      <c r="P1397" t="s">
        <v>327</v>
      </c>
      <c r="Q1397" t="s">
        <v>327</v>
      </c>
      <c r="R1397" t="s">
        <v>47</v>
      </c>
      <c r="S1397" t="s">
        <v>48</v>
      </c>
      <c r="T1397" t="s">
        <v>49</v>
      </c>
      <c r="U1397" t="s">
        <v>310</v>
      </c>
      <c r="V1397">
        <v>12</v>
      </c>
      <c r="W1397" t="s">
        <v>51</v>
      </c>
      <c r="X1397" t="s">
        <v>52</v>
      </c>
      <c r="Y1397" t="s">
        <v>53</v>
      </c>
      <c r="Z1397" t="s">
        <v>54</v>
      </c>
      <c r="AA1397" s="114">
        <v>43639</v>
      </c>
      <c r="AB1397" s="112">
        <v>0.60972222222222228</v>
      </c>
      <c r="AC1397" t="s">
        <v>37</v>
      </c>
      <c r="AE1397" t="s">
        <v>141</v>
      </c>
      <c r="AF1397" t="s">
        <v>70</v>
      </c>
      <c r="AG1397" t="s">
        <v>321</v>
      </c>
      <c r="AH1397" t="s">
        <v>1213</v>
      </c>
      <c r="AI1397">
        <v>3.75</v>
      </c>
      <c r="AJ1397" t="s">
        <v>2352</v>
      </c>
      <c r="AK1397">
        <v>3</v>
      </c>
      <c r="AL1397">
        <v>12</v>
      </c>
      <c r="AM1397" s="110" t="str">
        <f t="shared" si="21"/>
        <v>&lt; 25mph</v>
      </c>
    </row>
    <row r="1398" spans="1:39" x14ac:dyDescent="0.45">
      <c r="A1398" t="str">
        <f ca="1">1+A128</f>
        <v/>
      </c>
      <c r="B1398" t="s">
        <v>410</v>
      </c>
      <c r="D1398" s="114">
        <v>42230</v>
      </c>
      <c r="E1398">
        <v>2015</v>
      </c>
      <c r="F1398" s="112">
        <v>0.54652777777777772</v>
      </c>
      <c r="G1398">
        <v>34.029944</v>
      </c>
      <c r="H1398">
        <v>-118.07264499999999</v>
      </c>
      <c r="I1398" t="s">
        <v>41</v>
      </c>
      <c r="J1398" t="s">
        <v>42</v>
      </c>
      <c r="K1398" t="s">
        <v>8</v>
      </c>
      <c r="M1398" t="s">
        <v>8</v>
      </c>
      <c r="N1398" t="s">
        <v>43</v>
      </c>
      <c r="O1398" t="s">
        <v>409</v>
      </c>
      <c r="AG1398" t="s">
        <v>331</v>
      </c>
      <c r="AH1398" t="s">
        <v>659</v>
      </c>
      <c r="AI1398">
        <v>4.82</v>
      </c>
      <c r="AJ1398" t="s">
        <v>2353</v>
      </c>
      <c r="AK1398">
        <v>15.99</v>
      </c>
      <c r="AL1398">
        <v>47</v>
      </c>
      <c r="AM1398" s="110" t="str">
        <f t="shared" si="21"/>
        <v>&lt; 25mph</v>
      </c>
    </row>
    <row r="1399" spans="1:39" x14ac:dyDescent="0.45">
      <c r="A1399">
        <f>1+A125</f>
        <v>3</v>
      </c>
      <c r="B1399" t="str">
        <f>""</f>
        <v/>
      </c>
      <c r="C1399" t="s">
        <v>403</v>
      </c>
      <c r="D1399" s="114">
        <v>44144</v>
      </c>
      <c r="E1399">
        <v>2020</v>
      </c>
      <c r="F1399" s="112">
        <v>0.76111111111111107</v>
      </c>
      <c r="G1399">
        <v>34.463208999999999</v>
      </c>
      <c r="H1399">
        <v>-119.89174300000001</v>
      </c>
      <c r="I1399" t="s">
        <v>41</v>
      </c>
      <c r="J1399" t="s">
        <v>42</v>
      </c>
      <c r="K1399" t="s">
        <v>3</v>
      </c>
      <c r="L1399" t="s">
        <v>3</v>
      </c>
      <c r="N1399" t="s">
        <v>43</v>
      </c>
      <c r="O1399" t="s">
        <v>404</v>
      </c>
      <c r="P1399" t="s">
        <v>405</v>
      </c>
      <c r="Q1399" t="s">
        <v>405</v>
      </c>
      <c r="R1399" t="s">
        <v>62</v>
      </c>
      <c r="S1399" t="s">
        <v>62</v>
      </c>
      <c r="U1399" t="s">
        <v>64</v>
      </c>
      <c r="V1399">
        <v>16</v>
      </c>
      <c r="W1399" t="s">
        <v>51</v>
      </c>
      <c r="X1399" t="s">
        <v>52</v>
      </c>
      <c r="Y1399" t="s">
        <v>53</v>
      </c>
      <c r="Z1399" t="s">
        <v>54</v>
      </c>
      <c r="AA1399" s="114">
        <v>44144</v>
      </c>
      <c r="AB1399" s="112">
        <v>0.84583333333333333</v>
      </c>
      <c r="AC1399" t="s">
        <v>37</v>
      </c>
      <c r="AE1399" t="s">
        <v>112</v>
      </c>
      <c r="AF1399" t="s">
        <v>70</v>
      </c>
      <c r="AG1399" t="s">
        <v>321</v>
      </c>
      <c r="AH1399" t="s">
        <v>670</v>
      </c>
      <c r="AI1399">
        <v>5.77</v>
      </c>
      <c r="AJ1399" t="s">
        <v>2354</v>
      </c>
      <c r="AK1399">
        <v>38.99</v>
      </c>
      <c r="AL1399">
        <v>97</v>
      </c>
      <c r="AM1399" s="110" t="str">
        <f t="shared" si="21"/>
        <v>25-40mph</v>
      </c>
    </row>
    <row r="1400" spans="1:39" x14ac:dyDescent="0.45">
      <c r="A1400" t="str">
        <f ca="1">1+A75</f>
        <v/>
      </c>
      <c r="B1400" t="str">
        <f>""</f>
        <v/>
      </c>
      <c r="C1400" t="s">
        <v>150</v>
      </c>
      <c r="D1400" s="114">
        <v>43035</v>
      </c>
      <c r="E1400">
        <v>2017</v>
      </c>
      <c r="F1400" s="112">
        <v>0.98958333333333337</v>
      </c>
      <c r="G1400">
        <v>34.456999000000003</v>
      </c>
      <c r="H1400">
        <v>-119.564804</v>
      </c>
      <c r="I1400" t="s">
        <v>41</v>
      </c>
      <c r="J1400" t="s">
        <v>42</v>
      </c>
      <c r="K1400" t="s">
        <v>3</v>
      </c>
      <c r="L1400" t="s">
        <v>3</v>
      </c>
      <c r="N1400" t="s">
        <v>133</v>
      </c>
      <c r="O1400" t="s">
        <v>56</v>
      </c>
      <c r="P1400" t="s">
        <v>276</v>
      </c>
      <c r="Q1400" t="s">
        <v>276</v>
      </c>
      <c r="R1400" t="s">
        <v>61</v>
      </c>
      <c r="S1400" t="s">
        <v>62</v>
      </c>
      <c r="T1400" t="s">
        <v>49</v>
      </c>
      <c r="U1400" t="s">
        <v>153</v>
      </c>
      <c r="V1400">
        <v>16</v>
      </c>
      <c r="W1400" t="s">
        <v>51</v>
      </c>
      <c r="X1400" t="s">
        <v>52</v>
      </c>
      <c r="Y1400" t="s">
        <v>53</v>
      </c>
      <c r="Z1400" t="s">
        <v>75</v>
      </c>
      <c r="AA1400" t="s">
        <v>76</v>
      </c>
      <c r="AB1400" t="s">
        <v>56</v>
      </c>
      <c r="AC1400" t="s">
        <v>55</v>
      </c>
      <c r="AD1400" t="s">
        <v>56</v>
      </c>
      <c r="AE1400" t="s">
        <v>56</v>
      </c>
      <c r="AF1400" t="s">
        <v>56</v>
      </c>
      <c r="AG1400" t="s">
        <v>55</v>
      </c>
      <c r="AH1400" t="s">
        <v>933</v>
      </c>
      <c r="AI1400">
        <v>6.46</v>
      </c>
      <c r="AJ1400" t="s">
        <v>2355</v>
      </c>
      <c r="AK1400">
        <v>26.08</v>
      </c>
      <c r="AL1400">
        <v>132</v>
      </c>
      <c r="AM1400" s="110" t="str">
        <f t="shared" si="21"/>
        <v>25-40mph</v>
      </c>
    </row>
    <row r="1401" spans="1:39" x14ac:dyDescent="0.45">
      <c r="A1401" t="str">
        <f ca="1">1+A122</f>
        <v/>
      </c>
      <c r="B1401" t="str">
        <f>""</f>
        <v/>
      </c>
      <c r="C1401" t="s">
        <v>397</v>
      </c>
      <c r="D1401" s="114">
        <v>43991</v>
      </c>
      <c r="E1401">
        <v>2020</v>
      </c>
      <c r="F1401" s="112">
        <v>0.6958333333333333</v>
      </c>
      <c r="G1401">
        <v>35.138359000000001</v>
      </c>
      <c r="H1401">
        <v>-118.48093799999999</v>
      </c>
      <c r="I1401" t="s">
        <v>63</v>
      </c>
      <c r="J1401" t="s">
        <v>42</v>
      </c>
      <c r="K1401" t="s">
        <v>3</v>
      </c>
      <c r="L1401" t="s">
        <v>3</v>
      </c>
      <c r="N1401" t="s">
        <v>43</v>
      </c>
      <c r="O1401" t="s">
        <v>179</v>
      </c>
      <c r="P1401" t="s">
        <v>398</v>
      </c>
      <c r="Q1401" t="s">
        <v>398</v>
      </c>
      <c r="R1401" t="s">
        <v>62</v>
      </c>
      <c r="S1401" t="s">
        <v>62</v>
      </c>
      <c r="U1401" t="s">
        <v>64</v>
      </c>
      <c r="V1401">
        <v>12</v>
      </c>
      <c r="W1401" t="s">
        <v>51</v>
      </c>
      <c r="X1401" t="s">
        <v>52</v>
      </c>
      <c r="Y1401" t="s">
        <v>53</v>
      </c>
      <c r="Z1401" t="s">
        <v>75</v>
      </c>
      <c r="AC1401" t="s">
        <v>86</v>
      </c>
      <c r="AD1401" t="s">
        <v>63</v>
      </c>
      <c r="AG1401" t="s">
        <v>63</v>
      </c>
      <c r="AH1401" t="s">
        <v>825</v>
      </c>
      <c r="AI1401">
        <v>1.1399999999999999</v>
      </c>
      <c r="AJ1401" t="s">
        <v>2356</v>
      </c>
      <c r="AK1401">
        <v>22.01</v>
      </c>
      <c r="AL1401">
        <v>41</v>
      </c>
      <c r="AM1401" s="110" t="str">
        <f t="shared" si="21"/>
        <v>&lt; 25mph</v>
      </c>
    </row>
    <row r="1402" spans="1:39" x14ac:dyDescent="0.45">
      <c r="A1402">
        <f>1+A64</f>
        <v>4</v>
      </c>
      <c r="B1402" t="str">
        <f>""</f>
        <v/>
      </c>
      <c r="C1402" t="s">
        <v>246</v>
      </c>
      <c r="D1402" s="114">
        <v>42890</v>
      </c>
      <c r="E1402">
        <v>2017</v>
      </c>
      <c r="F1402" s="112">
        <v>0.55138888888888893</v>
      </c>
      <c r="G1402">
        <v>33.837330999999999</v>
      </c>
      <c r="H1402">
        <v>-117.486318</v>
      </c>
      <c r="I1402" t="s">
        <v>41</v>
      </c>
      <c r="J1402" t="s">
        <v>42</v>
      </c>
      <c r="K1402" t="s">
        <v>3</v>
      </c>
      <c r="L1402" t="s">
        <v>3</v>
      </c>
      <c r="N1402" t="s">
        <v>43</v>
      </c>
      <c r="O1402" t="s">
        <v>143</v>
      </c>
      <c r="P1402" t="s">
        <v>247</v>
      </c>
      <c r="Q1402" t="s">
        <v>247</v>
      </c>
      <c r="R1402" t="s">
        <v>61</v>
      </c>
      <c r="S1402" t="s">
        <v>62</v>
      </c>
      <c r="T1402" t="s">
        <v>49</v>
      </c>
      <c r="U1402" t="s">
        <v>56</v>
      </c>
      <c r="V1402">
        <v>33</v>
      </c>
      <c r="W1402" t="s">
        <v>51</v>
      </c>
      <c r="X1402" t="s">
        <v>52</v>
      </c>
      <c r="Y1402" t="s">
        <v>53</v>
      </c>
      <c r="Z1402" t="s">
        <v>54</v>
      </c>
      <c r="AA1402" s="114">
        <v>42890</v>
      </c>
      <c r="AB1402" s="112">
        <v>0.55138888888888893</v>
      </c>
      <c r="AC1402" t="s">
        <v>248</v>
      </c>
      <c r="AD1402" t="s">
        <v>56</v>
      </c>
      <c r="AE1402" t="s">
        <v>56</v>
      </c>
      <c r="AF1402" t="s">
        <v>56</v>
      </c>
      <c r="AG1402" t="s">
        <v>55</v>
      </c>
      <c r="AH1402" t="s">
        <v>1099</v>
      </c>
      <c r="AI1402">
        <v>5.76</v>
      </c>
      <c r="AJ1402" t="s">
        <v>2357</v>
      </c>
      <c r="AK1402">
        <v>13</v>
      </c>
      <c r="AL1402">
        <v>56</v>
      </c>
      <c r="AM1402" s="110" t="str">
        <f t="shared" si="21"/>
        <v>&lt; 25mph</v>
      </c>
    </row>
    <row r="1403" spans="1:39" x14ac:dyDescent="0.45">
      <c r="A1403" t="str">
        <f ca="1">1+A83</f>
        <v/>
      </c>
      <c r="B1403" t="str">
        <f>""</f>
        <v/>
      </c>
      <c r="C1403" t="s">
        <v>297</v>
      </c>
      <c r="D1403" s="114">
        <v>43341</v>
      </c>
      <c r="E1403">
        <v>2018</v>
      </c>
      <c r="F1403" s="112">
        <v>0.73055555555555551</v>
      </c>
      <c r="G1403">
        <v>35.735773000000002</v>
      </c>
      <c r="H1403">
        <v>-118.719154</v>
      </c>
      <c r="I1403" t="s">
        <v>41</v>
      </c>
      <c r="J1403" t="s">
        <v>42</v>
      </c>
      <c r="K1403" t="s">
        <v>3</v>
      </c>
      <c r="L1403" t="s">
        <v>3</v>
      </c>
      <c r="N1403" t="s">
        <v>43</v>
      </c>
      <c r="O1403" t="s">
        <v>179</v>
      </c>
      <c r="P1403" t="s">
        <v>298</v>
      </c>
      <c r="Q1403" t="s">
        <v>299</v>
      </c>
      <c r="R1403" t="s">
        <v>47</v>
      </c>
      <c r="S1403" t="s">
        <v>48</v>
      </c>
      <c r="T1403" t="s">
        <v>49</v>
      </c>
      <c r="U1403" t="s">
        <v>56</v>
      </c>
      <c r="V1403">
        <v>12</v>
      </c>
      <c r="W1403" t="s">
        <v>51</v>
      </c>
      <c r="X1403" t="s">
        <v>52</v>
      </c>
      <c r="Y1403" t="s">
        <v>53</v>
      </c>
      <c r="Z1403" t="s">
        <v>54</v>
      </c>
      <c r="AA1403" s="114">
        <v>43341</v>
      </c>
      <c r="AB1403" s="112">
        <v>0.79583333333333328</v>
      </c>
      <c r="AC1403" t="s">
        <v>37</v>
      </c>
      <c r="AD1403" t="s">
        <v>56</v>
      </c>
      <c r="AE1403" t="s">
        <v>41</v>
      </c>
      <c r="AF1403" t="s">
        <v>70</v>
      </c>
      <c r="AG1403" t="s">
        <v>55</v>
      </c>
      <c r="AH1403" t="s">
        <v>516</v>
      </c>
      <c r="AI1403">
        <v>6.68</v>
      </c>
      <c r="AJ1403" t="s">
        <v>2358</v>
      </c>
      <c r="AK1403">
        <v>12.01</v>
      </c>
      <c r="AL1403">
        <v>1</v>
      </c>
      <c r="AM1403" s="110" t="str">
        <f t="shared" si="21"/>
        <v>&lt; 25mph</v>
      </c>
    </row>
    <row r="1404" spans="1:39" x14ac:dyDescent="0.45">
      <c r="A1404">
        <f>1+A51</f>
        <v>10004</v>
      </c>
      <c r="B1404" t="str">
        <f>""</f>
        <v/>
      </c>
      <c r="C1404" t="s">
        <v>218</v>
      </c>
      <c r="D1404" s="114">
        <v>42669</v>
      </c>
      <c r="E1404">
        <v>2016</v>
      </c>
      <c r="F1404" s="112">
        <v>0.5131944444444444</v>
      </c>
      <c r="G1404">
        <v>34.708129</v>
      </c>
      <c r="H1404">
        <v>-118.536749</v>
      </c>
      <c r="I1404" t="s">
        <v>41</v>
      </c>
      <c r="J1404" t="s">
        <v>42</v>
      </c>
      <c r="K1404" t="s">
        <v>4</v>
      </c>
      <c r="L1404" t="s">
        <v>4</v>
      </c>
      <c r="N1404" t="s">
        <v>43</v>
      </c>
      <c r="O1404" t="s">
        <v>148</v>
      </c>
      <c r="P1404" t="s">
        <v>219</v>
      </c>
      <c r="Q1404" t="s">
        <v>220</v>
      </c>
      <c r="R1404" t="s">
        <v>61</v>
      </c>
      <c r="S1404" t="s">
        <v>62</v>
      </c>
      <c r="T1404" t="s">
        <v>49</v>
      </c>
      <c r="U1404" t="s">
        <v>56</v>
      </c>
      <c r="V1404">
        <v>12</v>
      </c>
      <c r="W1404" t="s">
        <v>51</v>
      </c>
      <c r="X1404" t="s">
        <v>52</v>
      </c>
      <c r="Y1404" t="s">
        <v>53</v>
      </c>
      <c r="Z1404" t="s">
        <v>54</v>
      </c>
      <c r="AA1404" s="114">
        <v>42669</v>
      </c>
      <c r="AB1404" s="112">
        <v>0.5131944444444444</v>
      </c>
      <c r="AC1404" t="s">
        <v>37</v>
      </c>
      <c r="AD1404" t="s">
        <v>56</v>
      </c>
      <c r="AE1404" t="s">
        <v>41</v>
      </c>
      <c r="AF1404" t="s">
        <v>70</v>
      </c>
      <c r="AG1404" t="s">
        <v>55</v>
      </c>
      <c r="AH1404" t="s">
        <v>1700</v>
      </c>
      <c r="AI1404">
        <v>7.35</v>
      </c>
      <c r="AJ1404" t="s">
        <v>2359</v>
      </c>
      <c r="AK1404">
        <v>16.96</v>
      </c>
      <c r="AL1404">
        <v>21</v>
      </c>
      <c r="AM1404" s="110" t="str">
        <f t="shared" si="21"/>
        <v>&lt; 25mph</v>
      </c>
    </row>
    <row r="1405" spans="1:39" x14ac:dyDescent="0.45">
      <c r="A1405" t="str">
        <f ca="1">1+A10</f>
        <v/>
      </c>
      <c r="B1405" t="str">
        <f>""</f>
        <v/>
      </c>
      <c r="C1405" t="s">
        <v>96</v>
      </c>
      <c r="D1405" s="114">
        <v>42138</v>
      </c>
      <c r="E1405">
        <v>2015</v>
      </c>
      <c r="F1405" s="112">
        <v>0.93333333333333335</v>
      </c>
      <c r="G1405">
        <v>36.131810000000002</v>
      </c>
      <c r="H1405">
        <v>-118.778424</v>
      </c>
      <c r="I1405" t="s">
        <v>41</v>
      </c>
      <c r="J1405" t="s">
        <v>42</v>
      </c>
      <c r="K1405" t="s">
        <v>3</v>
      </c>
      <c r="L1405" t="s">
        <v>3</v>
      </c>
      <c r="N1405" t="s">
        <v>97</v>
      </c>
      <c r="O1405" t="s">
        <v>56</v>
      </c>
      <c r="P1405" t="s">
        <v>98</v>
      </c>
      <c r="Q1405" t="s">
        <v>99</v>
      </c>
      <c r="R1405" t="s">
        <v>47</v>
      </c>
      <c r="S1405" t="s">
        <v>48</v>
      </c>
      <c r="T1405" t="s">
        <v>49</v>
      </c>
      <c r="U1405" t="s">
        <v>56</v>
      </c>
      <c r="V1405">
        <v>12</v>
      </c>
      <c r="W1405" t="s">
        <v>51</v>
      </c>
      <c r="X1405" t="s">
        <v>52</v>
      </c>
      <c r="Y1405" t="s">
        <v>53</v>
      </c>
      <c r="Z1405" t="s">
        <v>54</v>
      </c>
      <c r="AA1405" s="114">
        <v>42138</v>
      </c>
      <c r="AB1405" s="112">
        <v>0.93333333333333335</v>
      </c>
      <c r="AC1405" t="s">
        <v>37</v>
      </c>
      <c r="AD1405" t="s">
        <v>56</v>
      </c>
      <c r="AE1405" t="s">
        <v>41</v>
      </c>
      <c r="AF1405" t="s">
        <v>70</v>
      </c>
      <c r="AG1405" t="s">
        <v>55</v>
      </c>
      <c r="AH1405" t="s">
        <v>453</v>
      </c>
      <c r="AI1405">
        <v>5.23</v>
      </c>
      <c r="AJ1405" t="s">
        <v>2360</v>
      </c>
      <c r="AK1405">
        <v>15.99</v>
      </c>
      <c r="AL1405">
        <v>1</v>
      </c>
      <c r="AM1405" s="110" t="str">
        <f t="shared" si="21"/>
        <v>&lt; 25mph</v>
      </c>
    </row>
    <row r="1406" spans="1:39" x14ac:dyDescent="0.45">
      <c r="A1406">
        <v>1</v>
      </c>
      <c r="B1406" t="str">
        <f>""</f>
        <v/>
      </c>
      <c r="C1406" t="s">
        <v>40</v>
      </c>
      <c r="D1406" s="114">
        <v>42041</v>
      </c>
      <c r="E1406">
        <v>2015</v>
      </c>
      <c r="F1406" s="112">
        <v>0.55208333333333337</v>
      </c>
      <c r="G1406">
        <v>37.453960000000002</v>
      </c>
      <c r="H1406">
        <v>-118.58419600000001</v>
      </c>
      <c r="I1406" t="s">
        <v>41</v>
      </c>
      <c r="J1406" t="s">
        <v>42</v>
      </c>
      <c r="K1406" t="s">
        <v>9</v>
      </c>
      <c r="L1406" t="s">
        <v>9</v>
      </c>
      <c r="N1406" t="s">
        <v>43</v>
      </c>
      <c r="O1406" t="s">
        <v>44</v>
      </c>
      <c r="P1406" t="s">
        <v>45</v>
      </c>
      <c r="Q1406" t="s">
        <v>46</v>
      </c>
      <c r="R1406" t="s">
        <v>47</v>
      </c>
      <c r="S1406" t="s">
        <v>48</v>
      </c>
      <c r="T1406" t="s">
        <v>49</v>
      </c>
      <c r="U1406" t="s">
        <v>50</v>
      </c>
      <c r="V1406">
        <v>12</v>
      </c>
      <c r="W1406" t="s">
        <v>51</v>
      </c>
      <c r="X1406" t="s">
        <v>52</v>
      </c>
      <c r="Y1406" t="s">
        <v>53</v>
      </c>
      <c r="Z1406" t="s">
        <v>54</v>
      </c>
      <c r="AA1406" s="114">
        <v>42041</v>
      </c>
      <c r="AB1406" s="112">
        <v>0.55208333333333337</v>
      </c>
      <c r="AC1406" t="s">
        <v>55</v>
      </c>
      <c r="AD1406" t="s">
        <v>56</v>
      </c>
      <c r="AE1406" t="s">
        <v>56</v>
      </c>
      <c r="AF1406" t="s">
        <v>56</v>
      </c>
      <c r="AG1406" t="s">
        <v>55</v>
      </c>
      <c r="AH1406" t="s">
        <v>2011</v>
      </c>
      <c r="AI1406">
        <v>6.9</v>
      </c>
      <c r="AJ1406" t="s">
        <v>2361</v>
      </c>
      <c r="AK1406">
        <v>12.28</v>
      </c>
      <c r="AL1406">
        <v>29</v>
      </c>
      <c r="AM1406" s="110" t="str">
        <f t="shared" si="21"/>
        <v>&lt; 25mph</v>
      </c>
    </row>
    <row r="1407" spans="1:39" x14ac:dyDescent="0.45">
      <c r="A1407" t="str">
        <f ca="1">1+A9</f>
        <v/>
      </c>
      <c r="B1407" t="str">
        <f>""</f>
        <v/>
      </c>
      <c r="C1407" t="s">
        <v>89</v>
      </c>
      <c r="D1407" s="114">
        <v>42130</v>
      </c>
      <c r="E1407">
        <v>2015</v>
      </c>
      <c r="F1407" s="112">
        <v>0.5854166666666667</v>
      </c>
      <c r="G1407">
        <v>33.717585</v>
      </c>
      <c r="H1407">
        <v>-117.72539</v>
      </c>
      <c r="I1407" t="s">
        <v>41</v>
      </c>
      <c r="J1407" t="s">
        <v>42</v>
      </c>
      <c r="K1407" t="s">
        <v>3</v>
      </c>
      <c r="L1407" t="s">
        <v>3</v>
      </c>
      <c r="N1407" t="s">
        <v>43</v>
      </c>
      <c r="O1407" t="s">
        <v>93</v>
      </c>
      <c r="P1407" t="s">
        <v>94</v>
      </c>
      <c r="Q1407" t="s">
        <v>95</v>
      </c>
      <c r="R1407" t="s">
        <v>61</v>
      </c>
      <c r="S1407" t="s">
        <v>62</v>
      </c>
      <c r="T1407" t="s">
        <v>49</v>
      </c>
      <c r="U1407" t="s">
        <v>56</v>
      </c>
      <c r="V1407">
        <v>12</v>
      </c>
      <c r="W1407" t="s">
        <v>51</v>
      </c>
      <c r="X1407" t="s">
        <v>52</v>
      </c>
      <c r="Y1407" t="s">
        <v>53</v>
      </c>
      <c r="Z1407" t="s">
        <v>54</v>
      </c>
      <c r="AA1407" s="114">
        <v>42130</v>
      </c>
      <c r="AB1407" s="112">
        <v>0.5854166666666667</v>
      </c>
      <c r="AC1407" t="s">
        <v>37</v>
      </c>
      <c r="AD1407" t="s">
        <v>56</v>
      </c>
      <c r="AE1407" t="s">
        <v>80</v>
      </c>
      <c r="AF1407" t="s">
        <v>70</v>
      </c>
      <c r="AG1407" t="s">
        <v>64</v>
      </c>
      <c r="AH1407" t="s">
        <v>450</v>
      </c>
      <c r="AI1407">
        <v>6.54</v>
      </c>
      <c r="AJ1407" t="s">
        <v>2362</v>
      </c>
      <c r="AK1407">
        <v>8.99</v>
      </c>
      <c r="AL1407">
        <v>89</v>
      </c>
      <c r="AM1407" s="110" t="str">
        <f t="shared" si="21"/>
        <v>&lt; 25mph</v>
      </c>
    </row>
    <row r="1408" spans="1:39" x14ac:dyDescent="0.45">
      <c r="A1408" t="str">
        <f ca="1">1+A12</f>
        <v/>
      </c>
      <c r="B1408" t="str">
        <f>""</f>
        <v/>
      </c>
      <c r="C1408" t="s">
        <v>104</v>
      </c>
      <c r="D1408" s="114">
        <v>42150</v>
      </c>
      <c r="E1408">
        <v>2015</v>
      </c>
      <c r="F1408" s="112">
        <v>0.61597222222222225</v>
      </c>
      <c r="G1408">
        <v>34.141244</v>
      </c>
      <c r="H1408">
        <v>-118.907889</v>
      </c>
      <c r="I1408" t="s">
        <v>63</v>
      </c>
      <c r="J1408" t="s">
        <v>42</v>
      </c>
      <c r="K1408" t="s">
        <v>3</v>
      </c>
      <c r="L1408" t="s">
        <v>3</v>
      </c>
      <c r="N1408" t="s">
        <v>43</v>
      </c>
      <c r="O1408" t="s">
        <v>83</v>
      </c>
      <c r="P1408" t="s">
        <v>105</v>
      </c>
      <c r="Q1408" t="s">
        <v>106</v>
      </c>
      <c r="R1408" t="s">
        <v>61</v>
      </c>
      <c r="S1408" t="s">
        <v>62</v>
      </c>
      <c r="T1408" t="s">
        <v>49</v>
      </c>
      <c r="U1408" t="s">
        <v>56</v>
      </c>
      <c r="V1408">
        <v>4</v>
      </c>
      <c r="W1408" t="s">
        <v>51</v>
      </c>
      <c r="X1408" t="s">
        <v>63</v>
      </c>
      <c r="Y1408" t="s">
        <v>53</v>
      </c>
      <c r="Z1408" t="s">
        <v>75</v>
      </c>
      <c r="AA1408" t="s">
        <v>76</v>
      </c>
      <c r="AB1408" t="s">
        <v>56</v>
      </c>
      <c r="AC1408" t="s">
        <v>55</v>
      </c>
      <c r="AD1408" t="s">
        <v>56</v>
      </c>
      <c r="AE1408" t="s">
        <v>56</v>
      </c>
      <c r="AF1408" t="s">
        <v>56</v>
      </c>
      <c r="AG1408" t="s">
        <v>55</v>
      </c>
      <c r="AH1408" t="s">
        <v>730</v>
      </c>
      <c r="AI1408">
        <v>4.16</v>
      </c>
      <c r="AJ1408" t="s">
        <v>2363</v>
      </c>
      <c r="AK1408">
        <v>17</v>
      </c>
      <c r="AL1408">
        <v>174</v>
      </c>
      <c r="AM1408" s="110" t="str">
        <f t="shared" si="21"/>
        <v>&lt; 25mph</v>
      </c>
    </row>
    <row r="1409" spans="1:39" x14ac:dyDescent="0.45">
      <c r="A1409">
        <f>1+A32</f>
        <v>10006</v>
      </c>
      <c r="B1409" t="str">
        <f>""</f>
        <v/>
      </c>
      <c r="C1409" t="s">
        <v>167</v>
      </c>
      <c r="D1409" s="114">
        <v>42502</v>
      </c>
      <c r="E1409">
        <v>2016</v>
      </c>
      <c r="F1409" s="112">
        <v>0.37152777777777779</v>
      </c>
      <c r="G1409">
        <v>34.473616</v>
      </c>
      <c r="H1409">
        <v>-120.21599500000001</v>
      </c>
      <c r="I1409" t="s">
        <v>41</v>
      </c>
      <c r="J1409" t="s">
        <v>42</v>
      </c>
      <c r="K1409" t="s">
        <v>3</v>
      </c>
      <c r="L1409" t="s">
        <v>3</v>
      </c>
      <c r="N1409" t="s">
        <v>43</v>
      </c>
      <c r="O1409" t="s">
        <v>168</v>
      </c>
      <c r="P1409" t="s">
        <v>170</v>
      </c>
      <c r="Q1409" t="s">
        <v>170</v>
      </c>
      <c r="R1409" t="s">
        <v>47</v>
      </c>
      <c r="S1409" t="s">
        <v>48</v>
      </c>
      <c r="T1409" t="s">
        <v>49</v>
      </c>
      <c r="U1409" t="s">
        <v>56</v>
      </c>
      <c r="V1409">
        <v>16</v>
      </c>
      <c r="W1409" t="s">
        <v>51</v>
      </c>
      <c r="X1409" t="s">
        <v>52</v>
      </c>
      <c r="Y1409" t="s">
        <v>53</v>
      </c>
      <c r="Z1409" t="s">
        <v>54</v>
      </c>
      <c r="AA1409" s="114">
        <v>42502</v>
      </c>
      <c r="AB1409" s="112">
        <v>0.37152777777777779</v>
      </c>
      <c r="AC1409" t="s">
        <v>86</v>
      </c>
      <c r="AD1409" t="s">
        <v>87</v>
      </c>
      <c r="AE1409" t="s">
        <v>56</v>
      </c>
      <c r="AF1409" t="s">
        <v>56</v>
      </c>
      <c r="AG1409" t="s">
        <v>55</v>
      </c>
      <c r="AH1409" t="s">
        <v>1375</v>
      </c>
      <c r="AI1409">
        <v>1.52</v>
      </c>
      <c r="AJ1409" t="s">
        <v>2364</v>
      </c>
      <c r="AK1409">
        <v>17</v>
      </c>
      <c r="AL1409">
        <v>7</v>
      </c>
      <c r="AM1409" s="110" t="str">
        <f t="shared" si="21"/>
        <v>&lt; 25mph</v>
      </c>
    </row>
    <row r="1410" spans="1:39" x14ac:dyDescent="0.45">
      <c r="A1410" t="str">
        <f ca="1">1+A56</f>
        <v/>
      </c>
      <c r="B1410" t="str">
        <f>""</f>
        <v/>
      </c>
      <c r="C1410" t="s">
        <v>229</v>
      </c>
      <c r="D1410" s="114">
        <v>42809</v>
      </c>
      <c r="E1410">
        <v>2017</v>
      </c>
      <c r="F1410" s="112">
        <v>0.55763888888888891</v>
      </c>
      <c r="G1410">
        <v>34.053449000000001</v>
      </c>
      <c r="H1410">
        <v>-116.97100500000001</v>
      </c>
      <c r="I1410" t="s">
        <v>41</v>
      </c>
      <c r="J1410" t="s">
        <v>42</v>
      </c>
      <c r="K1410" t="s">
        <v>3</v>
      </c>
      <c r="L1410" t="s">
        <v>3</v>
      </c>
      <c r="N1410" t="s">
        <v>43</v>
      </c>
      <c r="O1410" t="s">
        <v>230</v>
      </c>
      <c r="P1410" t="s">
        <v>231</v>
      </c>
      <c r="Q1410" t="s">
        <v>231</v>
      </c>
      <c r="R1410" t="s">
        <v>61</v>
      </c>
      <c r="S1410" t="s">
        <v>62</v>
      </c>
      <c r="T1410" t="s">
        <v>49</v>
      </c>
      <c r="U1410" t="s">
        <v>153</v>
      </c>
      <c r="V1410">
        <v>12</v>
      </c>
      <c r="W1410" t="s">
        <v>51</v>
      </c>
      <c r="X1410" t="s">
        <v>52</v>
      </c>
      <c r="Y1410" t="s">
        <v>53</v>
      </c>
      <c r="Z1410" t="s">
        <v>54</v>
      </c>
      <c r="AA1410" s="114">
        <v>42809</v>
      </c>
      <c r="AB1410" s="112">
        <v>0.55763888888888891</v>
      </c>
      <c r="AC1410" t="s">
        <v>37</v>
      </c>
      <c r="AD1410" t="s">
        <v>56</v>
      </c>
      <c r="AE1410" t="s">
        <v>112</v>
      </c>
      <c r="AF1410" t="s">
        <v>70</v>
      </c>
      <c r="AG1410" t="s">
        <v>55</v>
      </c>
      <c r="AH1410" t="s">
        <v>533</v>
      </c>
      <c r="AI1410">
        <v>4.7</v>
      </c>
      <c r="AJ1410" t="s">
        <v>2365</v>
      </c>
      <c r="AK1410">
        <v>10</v>
      </c>
      <c r="AL1410">
        <v>53</v>
      </c>
      <c r="AM1410" s="110" t="str">
        <f t="shared" ref="AM1410:AM1473" si="22">IF(AL1410=0,"No data",IF(AK1410&lt;25,"&lt; 25mph",IF(AK1410&lt;40,"25-40mph",IF(AK1410&lt;55,"40-55mph",IF(AK1410&gt;=55,"55mph+","Undefined")))))</f>
        <v>&lt; 25mph</v>
      </c>
    </row>
    <row r="1411" spans="1:39" x14ac:dyDescent="0.45">
      <c r="A1411" t="str">
        <f ca="1">1+A120</f>
        <v/>
      </c>
      <c r="B1411" t="str">
        <f>""</f>
        <v/>
      </c>
      <c r="C1411" t="s">
        <v>390</v>
      </c>
      <c r="D1411" s="114">
        <v>43977</v>
      </c>
      <c r="E1411">
        <v>2020</v>
      </c>
      <c r="F1411" s="112">
        <v>0.94374999999999998</v>
      </c>
      <c r="G1411">
        <v>34.103442000000001</v>
      </c>
      <c r="H1411">
        <v>-116.498195</v>
      </c>
      <c r="I1411" t="s">
        <v>63</v>
      </c>
      <c r="J1411" t="s">
        <v>42</v>
      </c>
      <c r="K1411" t="s">
        <v>5</v>
      </c>
      <c r="L1411" t="s">
        <v>5</v>
      </c>
      <c r="N1411" t="s">
        <v>43</v>
      </c>
      <c r="O1411" t="s">
        <v>101</v>
      </c>
      <c r="P1411" t="s">
        <v>392</v>
      </c>
      <c r="Q1411" t="s">
        <v>392</v>
      </c>
      <c r="R1411" t="s">
        <v>62</v>
      </c>
      <c r="S1411" t="s">
        <v>62</v>
      </c>
      <c r="T1411" t="s">
        <v>49</v>
      </c>
      <c r="U1411" t="s">
        <v>64</v>
      </c>
      <c r="V1411">
        <v>12</v>
      </c>
      <c r="W1411" t="s">
        <v>51</v>
      </c>
      <c r="X1411" t="s">
        <v>52</v>
      </c>
      <c r="Y1411" t="s">
        <v>53</v>
      </c>
      <c r="Z1411" t="s">
        <v>75</v>
      </c>
      <c r="AC1411" t="s">
        <v>387</v>
      </c>
      <c r="AG1411" t="s">
        <v>63</v>
      </c>
      <c r="AH1411" t="s">
        <v>757</v>
      </c>
      <c r="AI1411">
        <v>3.92</v>
      </c>
      <c r="AJ1411" t="s">
        <v>2366</v>
      </c>
      <c r="AK1411">
        <v>12.8</v>
      </c>
      <c r="AL1411">
        <v>33</v>
      </c>
      <c r="AM1411" s="110" t="str">
        <f t="shared" si="22"/>
        <v>&lt; 25mph</v>
      </c>
    </row>
    <row r="1412" spans="1:39" x14ac:dyDescent="0.45">
      <c r="A1412" t="str">
        <f ca="1">1+A88</f>
        <v/>
      </c>
      <c r="B1412" t="str">
        <f>""</f>
        <v/>
      </c>
      <c r="C1412" t="s">
        <v>312</v>
      </c>
      <c r="D1412" s="114">
        <v>43578</v>
      </c>
      <c r="E1412">
        <v>2019</v>
      </c>
      <c r="F1412" s="112">
        <v>0.87916666666666665</v>
      </c>
      <c r="G1412">
        <v>34.214669999999998</v>
      </c>
      <c r="H1412">
        <v>-117.09731499999999</v>
      </c>
      <c r="I1412" t="s">
        <v>41</v>
      </c>
      <c r="J1412" t="s">
        <v>42</v>
      </c>
      <c r="K1412" t="s">
        <v>3</v>
      </c>
      <c r="L1412" t="s">
        <v>3</v>
      </c>
      <c r="N1412" t="s">
        <v>55</v>
      </c>
      <c r="P1412" t="s">
        <v>313</v>
      </c>
      <c r="Q1412" t="s">
        <v>313</v>
      </c>
      <c r="R1412" t="s">
        <v>61</v>
      </c>
      <c r="S1412" t="s">
        <v>62</v>
      </c>
      <c r="T1412" t="s">
        <v>49</v>
      </c>
      <c r="U1412" t="s">
        <v>153</v>
      </c>
      <c r="V1412">
        <v>12</v>
      </c>
      <c r="W1412" t="s">
        <v>51</v>
      </c>
      <c r="Y1412" t="s">
        <v>53</v>
      </c>
      <c r="Z1412" t="s">
        <v>75</v>
      </c>
      <c r="AC1412" t="s">
        <v>55</v>
      </c>
      <c r="AG1412" t="s">
        <v>55</v>
      </c>
      <c r="AH1412" t="s">
        <v>2367</v>
      </c>
      <c r="AI1412">
        <v>7.39</v>
      </c>
      <c r="AJ1412" t="s">
        <v>2368</v>
      </c>
      <c r="AK1412">
        <v>8.01</v>
      </c>
      <c r="AL1412">
        <v>56</v>
      </c>
      <c r="AM1412" s="110" t="str">
        <f t="shared" si="22"/>
        <v>&lt; 25mph</v>
      </c>
    </row>
    <row r="1413" spans="1:39" x14ac:dyDescent="0.45">
      <c r="A1413" t="str">
        <f ca="1">1+A103</f>
        <v/>
      </c>
      <c r="B1413" t="str">
        <f>""</f>
        <v/>
      </c>
      <c r="C1413" t="s">
        <v>352</v>
      </c>
      <c r="D1413" s="114">
        <v>43729</v>
      </c>
      <c r="E1413">
        <v>2019</v>
      </c>
      <c r="F1413" s="112">
        <v>0.45347222222222222</v>
      </c>
      <c r="G1413">
        <v>36.102612000000001</v>
      </c>
      <c r="H1413">
        <v>-118.86592400000001</v>
      </c>
      <c r="I1413" t="s">
        <v>63</v>
      </c>
      <c r="J1413" t="s">
        <v>42</v>
      </c>
      <c r="K1413" t="s">
        <v>4</v>
      </c>
      <c r="L1413" t="s">
        <v>4</v>
      </c>
      <c r="N1413" t="s">
        <v>43</v>
      </c>
      <c r="O1413" t="s">
        <v>353</v>
      </c>
      <c r="P1413" t="s">
        <v>354</v>
      </c>
      <c r="Q1413" t="s">
        <v>354</v>
      </c>
      <c r="R1413" t="s">
        <v>47</v>
      </c>
      <c r="S1413" t="s">
        <v>48</v>
      </c>
      <c r="T1413" t="s">
        <v>49</v>
      </c>
      <c r="U1413" t="s">
        <v>316</v>
      </c>
      <c r="V1413">
        <v>12</v>
      </c>
      <c r="W1413" t="s">
        <v>51</v>
      </c>
      <c r="X1413" t="s">
        <v>52</v>
      </c>
      <c r="Y1413" t="s">
        <v>53</v>
      </c>
      <c r="Z1413" t="s">
        <v>54</v>
      </c>
      <c r="AA1413" s="114">
        <v>43729</v>
      </c>
      <c r="AB1413" s="112">
        <v>0.45347222222222222</v>
      </c>
      <c r="AC1413" t="s">
        <v>37</v>
      </c>
      <c r="AE1413" t="s">
        <v>80</v>
      </c>
      <c r="AF1413" t="s">
        <v>70</v>
      </c>
      <c r="AG1413" t="s">
        <v>137</v>
      </c>
      <c r="AK1413">
        <v>0</v>
      </c>
      <c r="AL1413">
        <v>0</v>
      </c>
      <c r="AM1413" s="110" t="str">
        <f t="shared" si="22"/>
        <v>No data</v>
      </c>
    </row>
    <row r="1414" spans="1:39" x14ac:dyDescent="0.45">
      <c r="A1414" t="str">
        <f ca="1">1+A23</f>
        <v/>
      </c>
      <c r="B1414" t="str">
        <f>""</f>
        <v/>
      </c>
      <c r="C1414" t="s">
        <v>142</v>
      </c>
      <c r="D1414" s="114">
        <v>42286</v>
      </c>
      <c r="E1414">
        <v>2015</v>
      </c>
      <c r="F1414" s="112">
        <v>0.58333333333333337</v>
      </c>
      <c r="G1414">
        <v>33.575239000000003</v>
      </c>
      <c r="H1414">
        <v>-117.170044</v>
      </c>
      <c r="I1414" t="s">
        <v>41</v>
      </c>
      <c r="J1414" t="s">
        <v>42</v>
      </c>
      <c r="K1414" t="s">
        <v>4</v>
      </c>
      <c r="L1414" t="s">
        <v>4</v>
      </c>
      <c r="N1414" t="s">
        <v>43</v>
      </c>
      <c r="O1414" t="s">
        <v>143</v>
      </c>
      <c r="P1414" t="s">
        <v>144</v>
      </c>
      <c r="Q1414" t="s">
        <v>145</v>
      </c>
      <c r="R1414" t="s">
        <v>47</v>
      </c>
      <c r="S1414" t="s">
        <v>48</v>
      </c>
      <c r="T1414" t="s">
        <v>49</v>
      </c>
      <c r="U1414" t="s">
        <v>56</v>
      </c>
      <c r="V1414">
        <v>12</v>
      </c>
      <c r="W1414" t="s">
        <v>51</v>
      </c>
      <c r="X1414" t="s">
        <v>63</v>
      </c>
      <c r="Y1414" t="s">
        <v>53</v>
      </c>
      <c r="Z1414" t="s">
        <v>75</v>
      </c>
      <c r="AA1414" t="s">
        <v>76</v>
      </c>
      <c r="AB1414" t="s">
        <v>56</v>
      </c>
      <c r="AC1414" t="s">
        <v>86</v>
      </c>
      <c r="AD1414" t="s">
        <v>146</v>
      </c>
      <c r="AE1414" t="s">
        <v>56</v>
      </c>
      <c r="AF1414" t="s">
        <v>56</v>
      </c>
      <c r="AG1414" t="s">
        <v>55</v>
      </c>
      <c r="AH1414" t="s">
        <v>597</v>
      </c>
      <c r="AI1414">
        <v>4.76</v>
      </c>
      <c r="AJ1414" t="s">
        <v>2369</v>
      </c>
      <c r="AK1414">
        <v>12.01</v>
      </c>
      <c r="AL1414">
        <v>26</v>
      </c>
      <c r="AM1414" s="110" t="str">
        <f t="shared" si="22"/>
        <v>&lt; 25mph</v>
      </c>
    </row>
    <row r="1415" spans="1:39" x14ac:dyDescent="0.45">
      <c r="A1415" t="str">
        <f ca="1">1+A27</f>
        <v/>
      </c>
      <c r="B1415" t="str">
        <f>""</f>
        <v/>
      </c>
      <c r="C1415" t="s">
        <v>156</v>
      </c>
      <c r="D1415" s="114">
        <v>42481</v>
      </c>
      <c r="E1415">
        <v>2016</v>
      </c>
      <c r="F1415" s="112">
        <v>0.51388888888888884</v>
      </c>
      <c r="G1415">
        <v>34.333927000000003</v>
      </c>
      <c r="H1415">
        <v>-119.27482500000001</v>
      </c>
      <c r="I1415" t="s">
        <v>41</v>
      </c>
      <c r="J1415" t="s">
        <v>42</v>
      </c>
      <c r="K1415" t="s">
        <v>4</v>
      </c>
      <c r="L1415" t="s">
        <v>4</v>
      </c>
      <c r="N1415" t="s">
        <v>43</v>
      </c>
      <c r="O1415" t="s">
        <v>157</v>
      </c>
      <c r="P1415" t="s">
        <v>158</v>
      </c>
      <c r="Q1415" t="s">
        <v>158</v>
      </c>
      <c r="R1415" t="s">
        <v>61</v>
      </c>
      <c r="S1415" t="s">
        <v>62</v>
      </c>
      <c r="T1415" t="s">
        <v>49</v>
      </c>
      <c r="U1415" t="s">
        <v>56</v>
      </c>
      <c r="V1415">
        <v>66</v>
      </c>
      <c r="W1415" t="s">
        <v>111</v>
      </c>
      <c r="X1415" t="s">
        <v>52</v>
      </c>
      <c r="Y1415" t="s">
        <v>53</v>
      </c>
      <c r="Z1415" t="s">
        <v>54</v>
      </c>
      <c r="AA1415" s="114">
        <v>42481</v>
      </c>
      <c r="AB1415" s="112">
        <v>0.51388888888888884</v>
      </c>
      <c r="AC1415" t="s">
        <v>37</v>
      </c>
      <c r="AD1415" t="s">
        <v>56</v>
      </c>
      <c r="AE1415" t="s">
        <v>112</v>
      </c>
      <c r="AF1415" t="s">
        <v>70</v>
      </c>
      <c r="AG1415" t="s">
        <v>55</v>
      </c>
      <c r="AH1415" t="s">
        <v>2370</v>
      </c>
      <c r="AI1415">
        <v>5.88</v>
      </c>
      <c r="AJ1415" t="s">
        <v>2371</v>
      </c>
      <c r="AK1415">
        <v>11.3</v>
      </c>
      <c r="AL1415">
        <v>24</v>
      </c>
      <c r="AM1415" s="110" t="str">
        <f t="shared" si="22"/>
        <v>&lt; 25mph</v>
      </c>
    </row>
    <row r="1416" spans="1:39" x14ac:dyDescent="0.45">
      <c r="A1416">
        <f>1+A114</f>
        <v>10006</v>
      </c>
      <c r="B1416" t="str">
        <f>""</f>
        <v/>
      </c>
      <c r="C1416" t="s">
        <v>378</v>
      </c>
      <c r="D1416" s="114">
        <v>44017</v>
      </c>
      <c r="E1416">
        <v>2020</v>
      </c>
      <c r="F1416" s="112">
        <v>0.5</v>
      </c>
      <c r="G1416">
        <v>35.870798000000001</v>
      </c>
      <c r="H1416">
        <v>-118.64113399999999</v>
      </c>
      <c r="I1416" t="s">
        <v>41</v>
      </c>
      <c r="J1416" t="s">
        <v>42</v>
      </c>
      <c r="K1416" t="s">
        <v>3</v>
      </c>
      <c r="L1416" t="s">
        <v>3</v>
      </c>
      <c r="N1416" t="s">
        <v>43</v>
      </c>
      <c r="O1416" t="s">
        <v>101</v>
      </c>
      <c r="P1416" t="s">
        <v>379</v>
      </c>
      <c r="Q1416" t="s">
        <v>379</v>
      </c>
      <c r="R1416" t="s">
        <v>48</v>
      </c>
      <c r="S1416" t="s">
        <v>48</v>
      </c>
      <c r="T1416" t="s">
        <v>49</v>
      </c>
      <c r="U1416" t="s">
        <v>64</v>
      </c>
      <c r="V1416">
        <v>2.4</v>
      </c>
      <c r="W1416" t="s">
        <v>51</v>
      </c>
      <c r="X1416" t="s">
        <v>63</v>
      </c>
      <c r="Y1416" t="s">
        <v>53</v>
      </c>
      <c r="Z1416" t="s">
        <v>54</v>
      </c>
      <c r="AA1416" s="114">
        <v>44017</v>
      </c>
      <c r="AB1416" s="112">
        <v>0.5</v>
      </c>
      <c r="AC1416" t="s">
        <v>37</v>
      </c>
      <c r="AE1416" t="s">
        <v>41</v>
      </c>
      <c r="AF1416" t="s">
        <v>70</v>
      </c>
      <c r="AG1416" t="s">
        <v>55</v>
      </c>
      <c r="AH1416" t="s">
        <v>634</v>
      </c>
      <c r="AI1416">
        <v>4.95</v>
      </c>
      <c r="AJ1416" t="s">
        <v>2372</v>
      </c>
      <c r="AK1416">
        <v>8.33</v>
      </c>
      <c r="AL1416">
        <v>43</v>
      </c>
      <c r="AM1416" s="110" t="str">
        <f t="shared" si="22"/>
        <v>&lt; 25mph</v>
      </c>
    </row>
    <row r="1417" spans="1:39" x14ac:dyDescent="0.45">
      <c r="A1417" t="str">
        <f ca="1">1+A81</f>
        <v/>
      </c>
      <c r="B1417" t="str">
        <f>""</f>
        <v/>
      </c>
      <c r="C1417" t="s">
        <v>291</v>
      </c>
      <c r="D1417" s="114">
        <v>43287</v>
      </c>
      <c r="E1417">
        <v>2018</v>
      </c>
      <c r="F1417" s="112">
        <v>0.23472222222222219</v>
      </c>
      <c r="G1417">
        <v>34.674356000000003</v>
      </c>
      <c r="H1417">
        <v>-118.45173699999999</v>
      </c>
      <c r="I1417" t="s">
        <v>41</v>
      </c>
      <c r="J1417" t="s">
        <v>42</v>
      </c>
      <c r="K1417" t="s">
        <v>3</v>
      </c>
      <c r="L1417" t="s">
        <v>3</v>
      </c>
      <c r="N1417" t="s">
        <v>43</v>
      </c>
      <c r="O1417" t="s">
        <v>292</v>
      </c>
      <c r="P1417" t="s">
        <v>293</v>
      </c>
      <c r="Q1417" t="s">
        <v>294</v>
      </c>
      <c r="R1417" t="s">
        <v>61</v>
      </c>
      <c r="S1417" t="s">
        <v>62</v>
      </c>
      <c r="T1417" t="s">
        <v>49</v>
      </c>
      <c r="U1417" t="s">
        <v>56</v>
      </c>
      <c r="V1417">
        <v>12</v>
      </c>
      <c r="W1417" t="s">
        <v>51</v>
      </c>
      <c r="X1417" t="s">
        <v>52</v>
      </c>
      <c r="Y1417" t="s">
        <v>53</v>
      </c>
      <c r="Z1417" t="s">
        <v>54</v>
      </c>
      <c r="AA1417" s="114">
        <v>43287</v>
      </c>
      <c r="AB1417" s="112">
        <v>0.23472222222222219</v>
      </c>
      <c r="AC1417" t="s">
        <v>37</v>
      </c>
      <c r="AD1417" t="s">
        <v>56</v>
      </c>
      <c r="AE1417" t="s">
        <v>80</v>
      </c>
      <c r="AF1417" t="s">
        <v>81</v>
      </c>
      <c r="AG1417" t="s">
        <v>55</v>
      </c>
      <c r="AH1417" t="s">
        <v>576</v>
      </c>
      <c r="AI1417">
        <v>4.96</v>
      </c>
      <c r="AJ1417" t="s">
        <v>2373</v>
      </c>
      <c r="AK1417">
        <v>14</v>
      </c>
      <c r="AL1417">
        <v>6</v>
      </c>
      <c r="AM1417" s="110" t="str">
        <f t="shared" si="22"/>
        <v>&lt; 25mph</v>
      </c>
    </row>
    <row r="1418" spans="1:39" x14ac:dyDescent="0.45">
      <c r="A1418" t="str">
        <f ca="1">1+A72</f>
        <v/>
      </c>
      <c r="B1418" t="str">
        <f>""</f>
        <v/>
      </c>
      <c r="C1418" t="s">
        <v>269</v>
      </c>
      <c r="D1418" s="114">
        <v>42975</v>
      </c>
      <c r="E1418">
        <v>2017</v>
      </c>
      <c r="F1418" s="112">
        <v>0.72638888888888886</v>
      </c>
      <c r="G1418">
        <v>34.135041000000001</v>
      </c>
      <c r="H1418">
        <v>-118.63361500000001</v>
      </c>
      <c r="I1418" t="s">
        <v>41</v>
      </c>
      <c r="J1418" t="s">
        <v>42</v>
      </c>
      <c r="K1418" t="s">
        <v>3</v>
      </c>
      <c r="L1418" t="s">
        <v>3</v>
      </c>
      <c r="N1418" t="s">
        <v>133</v>
      </c>
      <c r="O1418" t="s">
        <v>56</v>
      </c>
      <c r="P1418" t="s">
        <v>270</v>
      </c>
      <c r="Q1418" t="s">
        <v>270</v>
      </c>
      <c r="R1418" t="s">
        <v>61</v>
      </c>
      <c r="S1418" t="s">
        <v>62</v>
      </c>
      <c r="T1418" t="s">
        <v>49</v>
      </c>
      <c r="U1418" t="s">
        <v>271</v>
      </c>
      <c r="V1418">
        <v>16</v>
      </c>
      <c r="W1418" t="s">
        <v>51</v>
      </c>
      <c r="X1418" t="s">
        <v>52</v>
      </c>
      <c r="Y1418" t="s">
        <v>53</v>
      </c>
      <c r="Z1418" t="s">
        <v>75</v>
      </c>
      <c r="AA1418" t="s">
        <v>76</v>
      </c>
      <c r="AB1418" t="s">
        <v>56</v>
      </c>
      <c r="AC1418" t="s">
        <v>86</v>
      </c>
      <c r="AD1418" t="s">
        <v>146</v>
      </c>
      <c r="AE1418" t="s">
        <v>56</v>
      </c>
      <c r="AF1418" t="s">
        <v>56</v>
      </c>
      <c r="AG1418" t="s">
        <v>55</v>
      </c>
      <c r="AH1418" t="s">
        <v>514</v>
      </c>
      <c r="AI1418">
        <v>5.33</v>
      </c>
      <c r="AJ1418" t="s">
        <v>2374</v>
      </c>
      <c r="AK1418">
        <v>14.99</v>
      </c>
      <c r="AL1418">
        <v>148</v>
      </c>
      <c r="AM1418" s="110" t="str">
        <f t="shared" si="22"/>
        <v>&lt; 25mph</v>
      </c>
    </row>
    <row r="1419" spans="1:39" x14ac:dyDescent="0.45">
      <c r="A1419" t="str">
        <f ca="1">1+A109</f>
        <v/>
      </c>
      <c r="B1419" t="str">
        <f>""</f>
        <v/>
      </c>
      <c r="C1419" t="s">
        <v>367</v>
      </c>
      <c r="D1419" s="114">
        <v>43969</v>
      </c>
      <c r="E1419">
        <v>2020</v>
      </c>
      <c r="F1419" s="112">
        <v>0.50694444444444442</v>
      </c>
      <c r="G1419">
        <v>33.858707000000003</v>
      </c>
      <c r="H1419">
        <v>-117.02034</v>
      </c>
      <c r="I1419" t="s">
        <v>41</v>
      </c>
      <c r="J1419" t="s">
        <v>42</v>
      </c>
      <c r="K1419" t="s">
        <v>4</v>
      </c>
      <c r="L1419" t="s">
        <v>4</v>
      </c>
      <c r="N1419" t="s">
        <v>43</v>
      </c>
      <c r="O1419" t="s">
        <v>368</v>
      </c>
      <c r="P1419" t="s">
        <v>369</v>
      </c>
      <c r="Q1419" t="s">
        <v>369</v>
      </c>
      <c r="R1419" t="s">
        <v>62</v>
      </c>
      <c r="S1419" t="s">
        <v>62</v>
      </c>
      <c r="T1419" t="s">
        <v>49</v>
      </c>
      <c r="U1419" t="s">
        <v>64</v>
      </c>
      <c r="V1419">
        <v>115</v>
      </c>
      <c r="W1419" t="s">
        <v>111</v>
      </c>
      <c r="X1419" t="s">
        <v>52</v>
      </c>
      <c r="Y1419" t="s">
        <v>53</v>
      </c>
      <c r="Z1419" t="s">
        <v>75</v>
      </c>
      <c r="AC1419" t="s">
        <v>37</v>
      </c>
      <c r="AE1419" t="s">
        <v>63</v>
      </c>
      <c r="AF1419" t="s">
        <v>70</v>
      </c>
      <c r="AG1419" t="s">
        <v>63</v>
      </c>
      <c r="AH1419" t="s">
        <v>870</v>
      </c>
      <c r="AI1419">
        <v>4.08</v>
      </c>
      <c r="AJ1419" t="s">
        <v>2375</v>
      </c>
      <c r="AK1419">
        <v>14</v>
      </c>
      <c r="AL1419">
        <v>32</v>
      </c>
      <c r="AM1419" s="110" t="str">
        <f t="shared" si="22"/>
        <v>&lt; 25mph</v>
      </c>
    </row>
    <row r="1420" spans="1:39" x14ac:dyDescent="0.45">
      <c r="A1420" t="str">
        <f ca="1">1+A101</f>
        <v/>
      </c>
      <c r="B1420" t="str">
        <f>""</f>
        <v/>
      </c>
      <c r="C1420" t="s">
        <v>347</v>
      </c>
      <c r="D1420" s="114">
        <v>43726</v>
      </c>
      <c r="E1420">
        <v>2019</v>
      </c>
      <c r="F1420" s="112">
        <v>0.11944444444444451</v>
      </c>
      <c r="G1420">
        <v>34.314250999999999</v>
      </c>
      <c r="H1420">
        <v>-117.37931</v>
      </c>
      <c r="I1420" t="s">
        <v>41</v>
      </c>
      <c r="J1420" t="s">
        <v>42</v>
      </c>
      <c r="K1420" t="s">
        <v>3</v>
      </c>
      <c r="L1420" t="s">
        <v>3</v>
      </c>
      <c r="N1420" t="s">
        <v>55</v>
      </c>
      <c r="P1420" t="s">
        <v>348</v>
      </c>
      <c r="Q1420" t="s">
        <v>348</v>
      </c>
      <c r="R1420" t="s">
        <v>61</v>
      </c>
      <c r="S1420" t="s">
        <v>62</v>
      </c>
      <c r="T1420" t="s">
        <v>49</v>
      </c>
      <c r="U1420" t="s">
        <v>310</v>
      </c>
      <c r="V1420">
        <v>12</v>
      </c>
      <c r="W1420" t="s">
        <v>51</v>
      </c>
      <c r="X1420" t="s">
        <v>52</v>
      </c>
      <c r="Y1420" t="s">
        <v>53</v>
      </c>
      <c r="Z1420" t="s">
        <v>75</v>
      </c>
      <c r="AC1420" t="s">
        <v>86</v>
      </c>
      <c r="AD1420" t="s">
        <v>175</v>
      </c>
      <c r="AG1420" t="s">
        <v>137</v>
      </c>
      <c r="AH1420" t="s">
        <v>1648</v>
      </c>
      <c r="AI1420">
        <v>4.57</v>
      </c>
      <c r="AJ1420" t="s">
        <v>2376</v>
      </c>
      <c r="AK1420">
        <v>20</v>
      </c>
      <c r="AL1420">
        <v>16</v>
      </c>
      <c r="AM1420" s="110" t="str">
        <f t="shared" si="22"/>
        <v>&lt; 25mph</v>
      </c>
    </row>
    <row r="1421" spans="1:39" x14ac:dyDescent="0.45">
      <c r="A1421" t="str">
        <f ca="1">1+A99</f>
        <v/>
      </c>
      <c r="B1421" t="str">
        <f>""</f>
        <v/>
      </c>
      <c r="C1421" t="s">
        <v>342</v>
      </c>
      <c r="D1421" s="114">
        <v>43719</v>
      </c>
      <c r="E1421">
        <v>2019</v>
      </c>
      <c r="F1421" s="112">
        <v>0.33888888888888891</v>
      </c>
      <c r="G1421">
        <v>34.099086999999997</v>
      </c>
      <c r="H1421">
        <v>-118.679281</v>
      </c>
      <c r="I1421" t="s">
        <v>41</v>
      </c>
      <c r="J1421" t="s">
        <v>42</v>
      </c>
      <c r="K1421" t="s">
        <v>3</v>
      </c>
      <c r="L1421" t="s">
        <v>3</v>
      </c>
      <c r="N1421" t="s">
        <v>43</v>
      </c>
      <c r="O1421" t="s">
        <v>340</v>
      </c>
      <c r="P1421" t="s">
        <v>343</v>
      </c>
      <c r="Q1421" t="s">
        <v>343</v>
      </c>
      <c r="R1421" t="s">
        <v>61</v>
      </c>
      <c r="S1421" t="s">
        <v>62</v>
      </c>
      <c r="T1421" t="s">
        <v>49</v>
      </c>
      <c r="U1421" t="s">
        <v>344</v>
      </c>
      <c r="V1421">
        <v>16</v>
      </c>
      <c r="W1421" t="s">
        <v>51</v>
      </c>
      <c r="X1421" t="s">
        <v>52</v>
      </c>
      <c r="Y1421" t="s">
        <v>53</v>
      </c>
      <c r="Z1421" t="s">
        <v>54</v>
      </c>
      <c r="AA1421" s="114">
        <v>43719</v>
      </c>
      <c r="AB1421" s="112">
        <v>0.33888888888888891</v>
      </c>
      <c r="AC1421" t="s">
        <v>86</v>
      </c>
      <c r="AD1421" t="s">
        <v>52</v>
      </c>
      <c r="AF1421" t="s">
        <v>70</v>
      </c>
      <c r="AG1421" t="s">
        <v>137</v>
      </c>
      <c r="AH1421" t="s">
        <v>1018</v>
      </c>
      <c r="AI1421">
        <v>2.08</v>
      </c>
      <c r="AJ1421" t="s">
        <v>2377</v>
      </c>
      <c r="AK1421">
        <v>7.67</v>
      </c>
      <c r="AL1421">
        <v>113</v>
      </c>
      <c r="AM1421" s="110" t="str">
        <f t="shared" si="22"/>
        <v>&lt; 25mph</v>
      </c>
    </row>
    <row r="1422" spans="1:39" x14ac:dyDescent="0.45">
      <c r="A1422" t="str">
        <f ca="1">1+A60</f>
        <v/>
      </c>
      <c r="B1422" t="str">
        <f>""</f>
        <v/>
      </c>
      <c r="C1422" t="s">
        <v>237</v>
      </c>
      <c r="D1422" s="114">
        <v>42856</v>
      </c>
      <c r="E1422">
        <v>2017</v>
      </c>
      <c r="F1422" s="112">
        <v>0.2361111111111111</v>
      </c>
      <c r="G1422">
        <v>38.020944</v>
      </c>
      <c r="H1422">
        <v>-119.16076</v>
      </c>
      <c r="I1422" t="s">
        <v>41</v>
      </c>
      <c r="J1422" t="s">
        <v>42</v>
      </c>
      <c r="K1422" t="s">
        <v>4</v>
      </c>
      <c r="L1422" t="s">
        <v>4</v>
      </c>
      <c r="N1422" t="s">
        <v>43</v>
      </c>
      <c r="O1422" t="s">
        <v>238</v>
      </c>
      <c r="P1422" t="s">
        <v>239</v>
      </c>
      <c r="Q1422" t="s">
        <v>239</v>
      </c>
      <c r="R1422" t="s">
        <v>47</v>
      </c>
      <c r="S1422" t="s">
        <v>48</v>
      </c>
      <c r="T1422" t="s">
        <v>49</v>
      </c>
      <c r="U1422" t="s">
        <v>56</v>
      </c>
      <c r="V1422">
        <v>55</v>
      </c>
      <c r="W1422" t="s">
        <v>51</v>
      </c>
      <c r="X1422" t="s">
        <v>52</v>
      </c>
      <c r="Y1422" t="s">
        <v>53</v>
      </c>
      <c r="Z1422" t="s">
        <v>75</v>
      </c>
      <c r="AA1422" t="s">
        <v>76</v>
      </c>
      <c r="AB1422" t="s">
        <v>56</v>
      </c>
      <c r="AC1422" t="s">
        <v>240</v>
      </c>
      <c r="AD1422" t="s">
        <v>56</v>
      </c>
      <c r="AE1422" t="s">
        <v>56</v>
      </c>
      <c r="AF1422" t="s">
        <v>56</v>
      </c>
      <c r="AG1422" t="s">
        <v>55</v>
      </c>
      <c r="AH1422" t="s">
        <v>2318</v>
      </c>
      <c r="AI1422">
        <v>1</v>
      </c>
      <c r="AJ1422" t="s">
        <v>2378</v>
      </c>
      <c r="AK1422">
        <v>0</v>
      </c>
      <c r="AL1422">
        <v>2</v>
      </c>
      <c r="AM1422" s="110" t="str">
        <f t="shared" si="22"/>
        <v>&lt; 25mph</v>
      </c>
    </row>
    <row r="1423" spans="1:39" x14ac:dyDescent="0.45">
      <c r="A1423">
        <f>1+A64</f>
        <v>4</v>
      </c>
      <c r="B1423" t="str">
        <f>""</f>
        <v/>
      </c>
      <c r="C1423" t="s">
        <v>246</v>
      </c>
      <c r="D1423" s="114">
        <v>42890</v>
      </c>
      <c r="E1423">
        <v>2017</v>
      </c>
      <c r="F1423" s="112">
        <v>0.55138888888888893</v>
      </c>
      <c r="G1423">
        <v>33.837330999999999</v>
      </c>
      <c r="H1423">
        <v>-117.486318</v>
      </c>
      <c r="I1423" t="s">
        <v>41</v>
      </c>
      <c r="J1423" t="s">
        <v>42</v>
      </c>
      <c r="K1423" t="s">
        <v>3</v>
      </c>
      <c r="L1423" t="s">
        <v>3</v>
      </c>
      <c r="N1423" t="s">
        <v>43</v>
      </c>
      <c r="O1423" t="s">
        <v>143</v>
      </c>
      <c r="P1423" t="s">
        <v>247</v>
      </c>
      <c r="Q1423" t="s">
        <v>247</v>
      </c>
      <c r="R1423" t="s">
        <v>61</v>
      </c>
      <c r="S1423" t="s">
        <v>62</v>
      </c>
      <c r="T1423" t="s">
        <v>49</v>
      </c>
      <c r="U1423" t="s">
        <v>56</v>
      </c>
      <c r="V1423">
        <v>33</v>
      </c>
      <c r="W1423" t="s">
        <v>51</v>
      </c>
      <c r="X1423" t="s">
        <v>52</v>
      </c>
      <c r="Y1423" t="s">
        <v>53</v>
      </c>
      <c r="Z1423" t="s">
        <v>54</v>
      </c>
      <c r="AA1423" s="114">
        <v>42890</v>
      </c>
      <c r="AB1423" s="112">
        <v>0.55138888888888893</v>
      </c>
      <c r="AC1423" t="s">
        <v>248</v>
      </c>
      <c r="AD1423" t="s">
        <v>56</v>
      </c>
      <c r="AE1423" t="s">
        <v>56</v>
      </c>
      <c r="AF1423" t="s">
        <v>56</v>
      </c>
      <c r="AG1423" t="s">
        <v>55</v>
      </c>
      <c r="AH1423" t="s">
        <v>1328</v>
      </c>
      <c r="AI1423">
        <v>1.92</v>
      </c>
      <c r="AJ1423" t="s">
        <v>2379</v>
      </c>
      <c r="AK1423">
        <v>13</v>
      </c>
      <c r="AL1423">
        <v>46</v>
      </c>
      <c r="AM1423" s="110" t="str">
        <f t="shared" si="22"/>
        <v>&lt; 25mph</v>
      </c>
    </row>
    <row r="1424" spans="1:39" x14ac:dyDescent="0.45">
      <c r="A1424" t="str">
        <f ca="1">1+A112</f>
        <v/>
      </c>
      <c r="B1424" t="str">
        <f>""</f>
        <v/>
      </c>
      <c r="C1424" t="s">
        <v>339</v>
      </c>
      <c r="D1424" s="114">
        <v>43996</v>
      </c>
      <c r="E1424">
        <v>2020</v>
      </c>
      <c r="F1424" s="112">
        <v>0.68402777777777779</v>
      </c>
      <c r="G1424">
        <v>34.709825000000002</v>
      </c>
      <c r="H1424">
        <v>-118.415853</v>
      </c>
      <c r="I1424" t="s">
        <v>41</v>
      </c>
      <c r="J1424" t="s">
        <v>42</v>
      </c>
      <c r="K1424" t="s">
        <v>3</v>
      </c>
      <c r="L1424" t="s">
        <v>3</v>
      </c>
      <c r="N1424" t="s">
        <v>55</v>
      </c>
      <c r="P1424" t="s">
        <v>375</v>
      </c>
      <c r="Q1424" t="s">
        <v>375</v>
      </c>
      <c r="R1424" t="s">
        <v>48</v>
      </c>
      <c r="S1424" t="s">
        <v>48</v>
      </c>
      <c r="T1424" t="s">
        <v>49</v>
      </c>
      <c r="U1424" t="s">
        <v>64</v>
      </c>
      <c r="V1424">
        <v>12</v>
      </c>
      <c r="W1424" t="s">
        <v>51</v>
      </c>
      <c r="X1424" t="s">
        <v>52</v>
      </c>
      <c r="Y1424" t="s">
        <v>53</v>
      </c>
      <c r="Z1424" t="s">
        <v>54</v>
      </c>
      <c r="AA1424" s="114">
        <v>43996</v>
      </c>
      <c r="AB1424" s="112">
        <v>0.80763888888888891</v>
      </c>
      <c r="AC1424" t="s">
        <v>86</v>
      </c>
      <c r="AD1424" t="s">
        <v>52</v>
      </c>
      <c r="AG1424" t="s">
        <v>63</v>
      </c>
      <c r="AH1424" t="s">
        <v>576</v>
      </c>
      <c r="AI1424">
        <v>1.78</v>
      </c>
      <c r="AJ1424" t="s">
        <v>2380</v>
      </c>
      <c r="AK1424">
        <v>27</v>
      </c>
      <c r="AL1424">
        <v>5</v>
      </c>
      <c r="AM1424" s="110" t="str">
        <f t="shared" si="22"/>
        <v>25-40mph</v>
      </c>
    </row>
    <row r="1425" spans="1:39" x14ac:dyDescent="0.45">
      <c r="A1425" t="str">
        <f ca="1">1+A17</f>
        <v/>
      </c>
      <c r="B1425" t="str">
        <f>""</f>
        <v/>
      </c>
      <c r="C1425" t="s">
        <v>120</v>
      </c>
      <c r="D1425" s="114">
        <v>42164</v>
      </c>
      <c r="E1425">
        <v>2015</v>
      </c>
      <c r="F1425" s="112">
        <v>0.24027777777777781</v>
      </c>
      <c r="G1425">
        <v>33.598571999999997</v>
      </c>
      <c r="H1425">
        <v>-117.131068</v>
      </c>
      <c r="I1425" t="s">
        <v>63</v>
      </c>
      <c r="J1425" t="s">
        <v>42</v>
      </c>
      <c r="K1425" t="s">
        <v>3</v>
      </c>
      <c r="L1425" t="s">
        <v>3</v>
      </c>
      <c r="N1425" t="s">
        <v>43</v>
      </c>
      <c r="O1425" t="s">
        <v>101</v>
      </c>
      <c r="P1425" t="s">
        <v>121</v>
      </c>
      <c r="Q1425" t="s">
        <v>122</v>
      </c>
      <c r="R1425" t="s">
        <v>47</v>
      </c>
      <c r="S1425" t="s">
        <v>48</v>
      </c>
      <c r="T1425" t="s">
        <v>49</v>
      </c>
      <c r="U1425" t="s">
        <v>56</v>
      </c>
      <c r="V1425">
        <v>33</v>
      </c>
      <c r="W1425" t="s">
        <v>51</v>
      </c>
      <c r="X1425" t="s">
        <v>52</v>
      </c>
      <c r="Y1425" t="s">
        <v>53</v>
      </c>
      <c r="Z1425" t="s">
        <v>54</v>
      </c>
      <c r="AA1425" s="114">
        <v>42164</v>
      </c>
      <c r="AB1425" s="112">
        <v>0.24027777777777781</v>
      </c>
      <c r="AC1425" t="s">
        <v>37</v>
      </c>
      <c r="AD1425" t="s">
        <v>56</v>
      </c>
      <c r="AE1425" t="s">
        <v>112</v>
      </c>
      <c r="AF1425" t="s">
        <v>70</v>
      </c>
      <c r="AG1425" t="s">
        <v>64</v>
      </c>
      <c r="AH1425" t="s">
        <v>464</v>
      </c>
      <c r="AI1425">
        <v>7.92</v>
      </c>
      <c r="AJ1425" t="s">
        <v>2381</v>
      </c>
      <c r="AK1425">
        <v>10</v>
      </c>
      <c r="AL1425">
        <v>24</v>
      </c>
      <c r="AM1425" s="110" t="str">
        <f t="shared" si="22"/>
        <v>&lt; 25mph</v>
      </c>
    </row>
    <row r="1426" spans="1:39" x14ac:dyDescent="0.45">
      <c r="A1426">
        <f>1+A53</f>
        <v>4</v>
      </c>
      <c r="B1426" t="str">
        <f>""</f>
        <v/>
      </c>
      <c r="C1426" t="s">
        <v>176</v>
      </c>
      <c r="D1426" s="114">
        <v>42706</v>
      </c>
      <c r="E1426">
        <v>2016</v>
      </c>
      <c r="F1426" s="112">
        <v>0.8930555555555556</v>
      </c>
      <c r="G1426">
        <v>34.381228999999998</v>
      </c>
      <c r="H1426">
        <v>-118.41318099999999</v>
      </c>
      <c r="I1426" t="s">
        <v>41</v>
      </c>
      <c r="J1426" t="s">
        <v>42</v>
      </c>
      <c r="K1426" t="s">
        <v>3</v>
      </c>
      <c r="L1426" t="s">
        <v>3</v>
      </c>
      <c r="N1426" t="s">
        <v>43</v>
      </c>
      <c r="O1426" t="s">
        <v>93</v>
      </c>
      <c r="P1426" t="s">
        <v>224</v>
      </c>
      <c r="Q1426" t="s">
        <v>224</v>
      </c>
      <c r="R1426" t="s">
        <v>61</v>
      </c>
      <c r="S1426" t="s">
        <v>62</v>
      </c>
      <c r="T1426" t="s">
        <v>49</v>
      </c>
      <c r="U1426" t="s">
        <v>56</v>
      </c>
      <c r="V1426">
        <v>66</v>
      </c>
      <c r="W1426" t="s">
        <v>111</v>
      </c>
      <c r="X1426" t="s">
        <v>52</v>
      </c>
      <c r="Y1426" t="s">
        <v>53</v>
      </c>
      <c r="Z1426" t="s">
        <v>75</v>
      </c>
      <c r="AA1426" t="s">
        <v>76</v>
      </c>
      <c r="AB1426" t="s">
        <v>56</v>
      </c>
      <c r="AC1426" t="s">
        <v>37</v>
      </c>
      <c r="AD1426" t="s">
        <v>56</v>
      </c>
      <c r="AE1426" t="s">
        <v>41</v>
      </c>
      <c r="AF1426" t="s">
        <v>70</v>
      </c>
      <c r="AG1426" t="s">
        <v>55</v>
      </c>
      <c r="AH1426" t="s">
        <v>455</v>
      </c>
      <c r="AI1426">
        <v>1.96</v>
      </c>
      <c r="AJ1426" t="s">
        <v>2382</v>
      </c>
      <c r="AK1426">
        <v>14</v>
      </c>
      <c r="AL1426">
        <v>22</v>
      </c>
      <c r="AM1426" s="110" t="str">
        <f t="shared" si="22"/>
        <v>&lt; 25mph</v>
      </c>
    </row>
    <row r="1427" spans="1:39" x14ac:dyDescent="0.45">
      <c r="A1427" t="str">
        <f ca="1">1+A67</f>
        <v/>
      </c>
      <c r="B1427" t="str">
        <f>""</f>
        <v/>
      </c>
      <c r="C1427" t="s">
        <v>255</v>
      </c>
      <c r="D1427" s="114">
        <v>42905</v>
      </c>
      <c r="E1427">
        <v>2017</v>
      </c>
      <c r="F1427" s="112">
        <v>0.79861111111111116</v>
      </c>
      <c r="G1427">
        <v>34.443441</v>
      </c>
      <c r="H1427">
        <v>-118.201604</v>
      </c>
      <c r="I1427" t="s">
        <v>41</v>
      </c>
      <c r="J1427" t="s">
        <v>42</v>
      </c>
      <c r="K1427" t="s">
        <v>3</v>
      </c>
      <c r="L1427" t="s">
        <v>3</v>
      </c>
      <c r="N1427" t="s">
        <v>256</v>
      </c>
      <c r="O1427" t="s">
        <v>56</v>
      </c>
      <c r="P1427" t="s">
        <v>257</v>
      </c>
      <c r="Q1427" t="s">
        <v>258</v>
      </c>
      <c r="R1427" t="s">
        <v>61</v>
      </c>
      <c r="S1427" t="s">
        <v>62</v>
      </c>
      <c r="T1427" t="s">
        <v>49</v>
      </c>
      <c r="U1427" t="s">
        <v>56</v>
      </c>
      <c r="V1427">
        <v>33</v>
      </c>
      <c r="W1427" t="s">
        <v>51</v>
      </c>
      <c r="X1427" t="s">
        <v>175</v>
      </c>
      <c r="Y1427" t="s">
        <v>53</v>
      </c>
      <c r="Z1427" t="s">
        <v>54</v>
      </c>
      <c r="AA1427" s="114">
        <v>42905</v>
      </c>
      <c r="AB1427" s="112">
        <v>0.86111111111111116</v>
      </c>
      <c r="AC1427" t="s">
        <v>86</v>
      </c>
      <c r="AD1427" t="s">
        <v>175</v>
      </c>
      <c r="AE1427" t="s">
        <v>56</v>
      </c>
      <c r="AF1427" t="s">
        <v>56</v>
      </c>
      <c r="AG1427" t="s">
        <v>55</v>
      </c>
      <c r="AH1427" t="s">
        <v>847</v>
      </c>
      <c r="AI1427">
        <v>0.34</v>
      </c>
      <c r="AJ1427" t="s">
        <v>2383</v>
      </c>
      <c r="AK1427">
        <v>8.01</v>
      </c>
      <c r="AL1427">
        <v>2</v>
      </c>
      <c r="AM1427" s="110" t="str">
        <f t="shared" si="22"/>
        <v>&lt; 25mph</v>
      </c>
    </row>
    <row r="1428" spans="1:39" x14ac:dyDescent="0.45">
      <c r="A1428" t="str">
        <f ca="1">1+A123</f>
        <v/>
      </c>
      <c r="B1428" t="str">
        <f>""</f>
        <v/>
      </c>
      <c r="C1428" t="s">
        <v>399</v>
      </c>
      <c r="D1428" s="114">
        <v>44038</v>
      </c>
      <c r="E1428">
        <v>2020</v>
      </c>
      <c r="F1428" s="112">
        <v>0.53472222222222221</v>
      </c>
      <c r="G1428">
        <v>34.532646999999997</v>
      </c>
      <c r="H1428">
        <v>-118.05408300000001</v>
      </c>
      <c r="I1428" t="s">
        <v>41</v>
      </c>
      <c r="J1428" t="s">
        <v>42</v>
      </c>
      <c r="K1428" t="s">
        <v>3</v>
      </c>
      <c r="L1428" t="s">
        <v>3</v>
      </c>
      <c r="N1428" t="s">
        <v>55</v>
      </c>
      <c r="P1428" t="s">
        <v>400</v>
      </c>
      <c r="Q1428" t="s">
        <v>400</v>
      </c>
      <c r="R1428" t="s">
        <v>62</v>
      </c>
      <c r="S1428" t="s">
        <v>62</v>
      </c>
      <c r="U1428" t="s">
        <v>64</v>
      </c>
      <c r="V1428">
        <v>12</v>
      </c>
      <c r="W1428" t="s">
        <v>51</v>
      </c>
      <c r="X1428" t="s">
        <v>63</v>
      </c>
      <c r="Y1428" t="s">
        <v>53</v>
      </c>
      <c r="Z1428" t="s">
        <v>75</v>
      </c>
      <c r="AC1428" t="s">
        <v>86</v>
      </c>
      <c r="AD1428" t="s">
        <v>63</v>
      </c>
      <c r="AG1428" t="s">
        <v>63</v>
      </c>
      <c r="AH1428" t="s">
        <v>500</v>
      </c>
      <c r="AI1428">
        <v>2.76</v>
      </c>
      <c r="AJ1428" t="s">
        <v>2384</v>
      </c>
      <c r="AK1428">
        <v>38.99</v>
      </c>
      <c r="AL1428">
        <v>11</v>
      </c>
      <c r="AM1428" s="110" t="str">
        <f t="shared" si="22"/>
        <v>25-40mph</v>
      </c>
    </row>
    <row r="1429" spans="1:39" x14ac:dyDescent="0.45">
      <c r="A1429" t="str">
        <f ca="1">1+A42</f>
        <v/>
      </c>
      <c r="B1429" t="str">
        <f>""</f>
        <v/>
      </c>
      <c r="C1429" t="s">
        <v>195</v>
      </c>
      <c r="D1429" s="114">
        <v>42606</v>
      </c>
      <c r="E1429">
        <v>2016</v>
      </c>
      <c r="F1429" s="112">
        <v>0.69236111111111109</v>
      </c>
      <c r="G1429">
        <v>34.466453000000001</v>
      </c>
      <c r="H1429">
        <v>-120.070103</v>
      </c>
      <c r="I1429" t="s">
        <v>41</v>
      </c>
      <c r="J1429" t="s">
        <v>42</v>
      </c>
      <c r="K1429" t="s">
        <v>5</v>
      </c>
      <c r="L1429" t="s">
        <v>5</v>
      </c>
      <c r="N1429" t="s">
        <v>43</v>
      </c>
      <c r="O1429" t="s">
        <v>168</v>
      </c>
      <c r="P1429" t="s">
        <v>196</v>
      </c>
      <c r="Q1429" t="s">
        <v>197</v>
      </c>
      <c r="R1429" t="s">
        <v>47</v>
      </c>
      <c r="S1429" t="s">
        <v>48</v>
      </c>
      <c r="T1429" t="s">
        <v>49</v>
      </c>
      <c r="U1429" t="s">
        <v>56</v>
      </c>
      <c r="V1429">
        <v>16</v>
      </c>
      <c r="W1429" t="s">
        <v>51</v>
      </c>
      <c r="X1429" t="s">
        <v>52</v>
      </c>
      <c r="Y1429" t="s">
        <v>53</v>
      </c>
      <c r="Z1429" t="s">
        <v>54</v>
      </c>
      <c r="AA1429" s="114">
        <v>42606</v>
      </c>
      <c r="AB1429" s="112">
        <v>0.78472222222222221</v>
      </c>
      <c r="AC1429" t="s">
        <v>37</v>
      </c>
      <c r="AD1429" t="s">
        <v>56</v>
      </c>
      <c r="AE1429" t="s">
        <v>112</v>
      </c>
      <c r="AF1429" t="s">
        <v>70</v>
      </c>
      <c r="AG1429" t="s">
        <v>55</v>
      </c>
      <c r="AH1429" t="s">
        <v>509</v>
      </c>
      <c r="AI1429">
        <v>3.48</v>
      </c>
      <c r="AJ1429" t="s">
        <v>2385</v>
      </c>
      <c r="AK1429">
        <v>10</v>
      </c>
      <c r="AL1429">
        <v>13</v>
      </c>
      <c r="AM1429" s="110" t="str">
        <f t="shared" si="22"/>
        <v>&lt; 25mph</v>
      </c>
    </row>
    <row r="1430" spans="1:39" x14ac:dyDescent="0.45">
      <c r="A1430" t="str">
        <f ca="1">1+A117</f>
        <v/>
      </c>
      <c r="B1430" t="str">
        <f>""</f>
        <v/>
      </c>
      <c r="C1430" t="s">
        <v>384</v>
      </c>
      <c r="D1430" s="114">
        <v>44098</v>
      </c>
      <c r="E1430">
        <v>2020</v>
      </c>
      <c r="F1430" s="112">
        <v>0.44097222222222221</v>
      </c>
      <c r="G1430">
        <v>35.488976000000001</v>
      </c>
      <c r="H1430">
        <v>-118.52848400000001</v>
      </c>
      <c r="I1430" t="s">
        <v>63</v>
      </c>
      <c r="J1430" t="s">
        <v>42</v>
      </c>
      <c r="K1430" t="s">
        <v>3</v>
      </c>
      <c r="L1430" t="s">
        <v>3</v>
      </c>
      <c r="N1430" t="s">
        <v>43</v>
      </c>
      <c r="O1430" t="s">
        <v>385</v>
      </c>
      <c r="P1430" t="s">
        <v>386</v>
      </c>
      <c r="Q1430" t="s">
        <v>386</v>
      </c>
      <c r="R1430" t="s">
        <v>62</v>
      </c>
      <c r="S1430" t="s">
        <v>62</v>
      </c>
      <c r="T1430" t="s">
        <v>49</v>
      </c>
      <c r="U1430" t="s">
        <v>163</v>
      </c>
      <c r="V1430">
        <v>12</v>
      </c>
      <c r="W1430" t="s">
        <v>51</v>
      </c>
      <c r="X1430" t="s">
        <v>52</v>
      </c>
      <c r="Y1430" t="s">
        <v>53</v>
      </c>
      <c r="Z1430" t="s">
        <v>75</v>
      </c>
      <c r="AC1430" t="s">
        <v>387</v>
      </c>
      <c r="AG1430" t="s">
        <v>55</v>
      </c>
      <c r="AH1430" t="s">
        <v>945</v>
      </c>
      <c r="AI1430">
        <v>7.46</v>
      </c>
      <c r="AJ1430" t="s">
        <v>2386</v>
      </c>
      <c r="AK1430">
        <v>30.69</v>
      </c>
      <c r="AL1430">
        <v>28</v>
      </c>
      <c r="AM1430" s="110" t="str">
        <f t="shared" si="22"/>
        <v>25-40mph</v>
      </c>
    </row>
    <row r="1431" spans="1:39" x14ac:dyDescent="0.45">
      <c r="A1431" t="str">
        <f ca="1">1+A7</f>
        <v/>
      </c>
      <c r="B1431" t="str">
        <f>""</f>
        <v/>
      </c>
      <c r="C1431" t="s">
        <v>82</v>
      </c>
      <c r="D1431" s="114">
        <v>42121</v>
      </c>
      <c r="E1431">
        <v>2015</v>
      </c>
      <c r="F1431" s="112">
        <v>0.79861111111111116</v>
      </c>
      <c r="G1431">
        <v>34.308858999999998</v>
      </c>
      <c r="H1431">
        <v>-118.941348</v>
      </c>
      <c r="I1431" t="s">
        <v>63</v>
      </c>
      <c r="J1431" t="s">
        <v>42</v>
      </c>
      <c r="K1431" t="s">
        <v>3</v>
      </c>
      <c r="L1431" t="s">
        <v>3</v>
      </c>
      <c r="N1431" t="s">
        <v>43</v>
      </c>
      <c r="O1431" t="s">
        <v>83</v>
      </c>
      <c r="P1431" t="s">
        <v>88</v>
      </c>
      <c r="Q1431" t="s">
        <v>85</v>
      </c>
      <c r="R1431" t="s">
        <v>61</v>
      </c>
      <c r="S1431" t="s">
        <v>62</v>
      </c>
      <c r="T1431" t="s">
        <v>49</v>
      </c>
      <c r="U1431" t="s">
        <v>56</v>
      </c>
      <c r="V1431">
        <v>16</v>
      </c>
      <c r="W1431" t="s">
        <v>51</v>
      </c>
      <c r="X1431" t="s">
        <v>63</v>
      </c>
      <c r="Y1431" t="s">
        <v>53</v>
      </c>
      <c r="Z1431" t="s">
        <v>54</v>
      </c>
      <c r="AA1431" s="114">
        <v>42121</v>
      </c>
      <c r="AB1431" s="112">
        <v>0.79861111111111116</v>
      </c>
      <c r="AC1431" t="s">
        <v>86</v>
      </c>
      <c r="AD1431" t="s">
        <v>63</v>
      </c>
      <c r="AE1431" t="s">
        <v>56</v>
      </c>
      <c r="AF1431" t="s">
        <v>56</v>
      </c>
      <c r="AG1431" t="s">
        <v>55</v>
      </c>
      <c r="AH1431" t="s">
        <v>448</v>
      </c>
      <c r="AI1431">
        <v>7.19</v>
      </c>
      <c r="AJ1431" t="s">
        <v>2387</v>
      </c>
      <c r="AK1431">
        <v>30</v>
      </c>
      <c r="AL1431">
        <v>56</v>
      </c>
      <c r="AM1431" s="110" t="str">
        <f t="shared" si="22"/>
        <v>25-40mph</v>
      </c>
    </row>
    <row r="1432" spans="1:39" x14ac:dyDescent="0.45">
      <c r="A1432">
        <f>1+A114</f>
        <v>10006</v>
      </c>
      <c r="B1432" t="str">
        <f>""</f>
        <v/>
      </c>
      <c r="C1432" t="s">
        <v>378</v>
      </c>
      <c r="D1432" s="114">
        <v>44017</v>
      </c>
      <c r="E1432">
        <v>2020</v>
      </c>
      <c r="F1432" s="112">
        <v>0.5</v>
      </c>
      <c r="G1432">
        <v>35.870798000000001</v>
      </c>
      <c r="H1432">
        <v>-118.64113399999999</v>
      </c>
      <c r="I1432" t="s">
        <v>41</v>
      </c>
      <c r="J1432" t="s">
        <v>42</v>
      </c>
      <c r="K1432" t="s">
        <v>3</v>
      </c>
      <c r="L1432" t="s">
        <v>3</v>
      </c>
      <c r="N1432" t="s">
        <v>43</v>
      </c>
      <c r="O1432" t="s">
        <v>101</v>
      </c>
      <c r="P1432" t="s">
        <v>379</v>
      </c>
      <c r="Q1432" t="s">
        <v>379</v>
      </c>
      <c r="R1432" t="s">
        <v>48</v>
      </c>
      <c r="S1432" t="s">
        <v>48</v>
      </c>
      <c r="T1432" t="s">
        <v>49</v>
      </c>
      <c r="U1432" t="s">
        <v>64</v>
      </c>
      <c r="V1432">
        <v>2.4</v>
      </c>
      <c r="W1432" t="s">
        <v>51</v>
      </c>
      <c r="X1432" t="s">
        <v>63</v>
      </c>
      <c r="Y1432" t="s">
        <v>53</v>
      </c>
      <c r="Z1432" t="s">
        <v>54</v>
      </c>
      <c r="AA1432" s="114">
        <v>44017</v>
      </c>
      <c r="AB1432" s="112">
        <v>0.5</v>
      </c>
      <c r="AC1432" t="s">
        <v>37</v>
      </c>
      <c r="AE1432" t="s">
        <v>41</v>
      </c>
      <c r="AF1432" t="s">
        <v>70</v>
      </c>
      <c r="AG1432" t="s">
        <v>55</v>
      </c>
      <c r="AH1432" t="s">
        <v>2388</v>
      </c>
      <c r="AI1432">
        <v>0.22</v>
      </c>
      <c r="AJ1432" t="s">
        <v>2389</v>
      </c>
      <c r="AK1432">
        <v>0</v>
      </c>
      <c r="AL1432">
        <v>8</v>
      </c>
      <c r="AM1432" s="110" t="str">
        <f t="shared" si="22"/>
        <v>&lt; 25mph</v>
      </c>
    </row>
    <row r="1433" spans="1:39" x14ac:dyDescent="0.45">
      <c r="A1433" t="str">
        <f ca="1">1+A100</f>
        <v/>
      </c>
      <c r="B1433" t="str">
        <f>""</f>
        <v/>
      </c>
      <c r="C1433" t="s">
        <v>345</v>
      </c>
      <c r="D1433" s="114">
        <v>43720</v>
      </c>
      <c r="E1433">
        <v>2019</v>
      </c>
      <c r="F1433" s="112">
        <v>0.92638888888888893</v>
      </c>
      <c r="G1433">
        <v>34.575785000000003</v>
      </c>
      <c r="H1433">
        <v>-118.692075</v>
      </c>
      <c r="I1433" t="s">
        <v>63</v>
      </c>
      <c r="J1433" t="s">
        <v>42</v>
      </c>
      <c r="K1433" t="s">
        <v>3</v>
      </c>
      <c r="L1433" t="s">
        <v>3</v>
      </c>
      <c r="N1433" t="s">
        <v>43</v>
      </c>
      <c r="O1433" t="s">
        <v>340</v>
      </c>
      <c r="P1433" t="s">
        <v>346</v>
      </c>
      <c r="Q1433" t="s">
        <v>346</v>
      </c>
      <c r="R1433" t="s">
        <v>61</v>
      </c>
      <c r="S1433" t="s">
        <v>62</v>
      </c>
      <c r="T1433" t="s">
        <v>49</v>
      </c>
      <c r="U1433" t="s">
        <v>64</v>
      </c>
      <c r="V1433">
        <v>16</v>
      </c>
      <c r="W1433" t="s">
        <v>51</v>
      </c>
      <c r="X1433" t="s">
        <v>52</v>
      </c>
      <c r="Y1433" t="s">
        <v>53</v>
      </c>
      <c r="Z1433" t="s">
        <v>75</v>
      </c>
      <c r="AC1433" t="s">
        <v>37</v>
      </c>
      <c r="AE1433" t="s">
        <v>55</v>
      </c>
      <c r="AF1433" t="s">
        <v>70</v>
      </c>
      <c r="AG1433" t="s">
        <v>55</v>
      </c>
      <c r="AH1433" t="s">
        <v>609</v>
      </c>
      <c r="AI1433">
        <v>2.77</v>
      </c>
      <c r="AJ1433" t="s">
        <v>2390</v>
      </c>
      <c r="AK1433">
        <v>28.99</v>
      </c>
      <c r="AL1433">
        <v>4</v>
      </c>
      <c r="AM1433" s="110" t="str">
        <f t="shared" si="22"/>
        <v>25-40mph</v>
      </c>
    </row>
    <row r="1434" spans="1:39" x14ac:dyDescent="0.45">
      <c r="A1434" t="str">
        <f ca="1">1+A140</f>
        <v/>
      </c>
      <c r="B1434" t="s">
        <v>423</v>
      </c>
      <c r="D1434" s="114">
        <v>43674</v>
      </c>
      <c r="E1434">
        <v>2019</v>
      </c>
      <c r="F1434" s="112">
        <v>0.58333333333333337</v>
      </c>
      <c r="G1434">
        <v>33.997528000000003</v>
      </c>
      <c r="H1434">
        <v>-117.769766</v>
      </c>
      <c r="I1434" t="s">
        <v>41</v>
      </c>
      <c r="J1434" t="s">
        <v>42</v>
      </c>
      <c r="K1434" t="s">
        <v>6</v>
      </c>
      <c r="M1434" t="s">
        <v>6</v>
      </c>
      <c r="N1434" t="s">
        <v>43</v>
      </c>
      <c r="O1434" t="s">
        <v>424</v>
      </c>
      <c r="AC1434" t="s">
        <v>37</v>
      </c>
      <c r="AE1434" t="s">
        <v>425</v>
      </c>
      <c r="AG1434" t="s">
        <v>331</v>
      </c>
      <c r="AH1434" t="s">
        <v>2391</v>
      </c>
      <c r="AI1434">
        <v>7.69</v>
      </c>
      <c r="AJ1434" t="s">
        <v>2392</v>
      </c>
      <c r="AK1434">
        <v>18.190000000000001</v>
      </c>
      <c r="AL1434">
        <v>123</v>
      </c>
      <c r="AM1434" s="110" t="str">
        <f t="shared" si="22"/>
        <v>&lt; 25mph</v>
      </c>
    </row>
    <row r="1435" spans="1:39" x14ac:dyDescent="0.45">
      <c r="A1435" t="str">
        <f ca="1">1+A45</f>
        <v/>
      </c>
      <c r="B1435" t="str">
        <f>""</f>
        <v/>
      </c>
      <c r="C1435" t="s">
        <v>204</v>
      </c>
      <c r="D1435" s="114">
        <v>42632</v>
      </c>
      <c r="E1435">
        <v>2016</v>
      </c>
      <c r="F1435" s="112">
        <v>0.25763888888888892</v>
      </c>
      <c r="G1435">
        <v>34.039960999999998</v>
      </c>
      <c r="H1435">
        <v>-118.66873200000001</v>
      </c>
      <c r="I1435" t="s">
        <v>41</v>
      </c>
      <c r="J1435" t="s">
        <v>42</v>
      </c>
      <c r="K1435" t="s">
        <v>3</v>
      </c>
      <c r="L1435" t="s">
        <v>3</v>
      </c>
      <c r="N1435" t="s">
        <v>43</v>
      </c>
      <c r="O1435" t="s">
        <v>148</v>
      </c>
      <c r="P1435" t="s">
        <v>205</v>
      </c>
      <c r="Q1435" t="s">
        <v>205</v>
      </c>
      <c r="R1435" t="s">
        <v>61</v>
      </c>
      <c r="S1435" t="s">
        <v>62</v>
      </c>
      <c r="T1435" t="s">
        <v>49</v>
      </c>
      <c r="U1435" t="s">
        <v>153</v>
      </c>
      <c r="V1435">
        <v>16</v>
      </c>
      <c r="W1435" t="s">
        <v>51</v>
      </c>
      <c r="X1435" t="s">
        <v>52</v>
      </c>
      <c r="Y1435" t="s">
        <v>53</v>
      </c>
      <c r="Z1435" t="s">
        <v>75</v>
      </c>
      <c r="AA1435" t="s">
        <v>76</v>
      </c>
      <c r="AB1435" t="s">
        <v>56</v>
      </c>
      <c r="AC1435" t="s">
        <v>55</v>
      </c>
      <c r="AD1435" t="s">
        <v>56</v>
      </c>
      <c r="AE1435" t="s">
        <v>56</v>
      </c>
      <c r="AF1435" t="s">
        <v>56</v>
      </c>
      <c r="AG1435" t="s">
        <v>55</v>
      </c>
      <c r="AH1435" t="s">
        <v>607</v>
      </c>
      <c r="AI1435">
        <v>2.61</v>
      </c>
      <c r="AJ1435" t="s">
        <v>2393</v>
      </c>
      <c r="AK1435">
        <v>17.899999999999999</v>
      </c>
      <c r="AL1435">
        <v>142</v>
      </c>
      <c r="AM1435" s="110" t="str">
        <f t="shared" si="22"/>
        <v>&lt; 25mph</v>
      </c>
    </row>
    <row r="1436" spans="1:39" x14ac:dyDescent="0.45">
      <c r="A1436" t="str">
        <f ca="1">1+A97</f>
        <v/>
      </c>
      <c r="B1436" t="str">
        <f>""</f>
        <v/>
      </c>
      <c r="C1436" t="s">
        <v>336</v>
      </c>
      <c r="D1436" s="114">
        <v>43702</v>
      </c>
      <c r="E1436">
        <v>2019</v>
      </c>
      <c r="F1436" s="112">
        <v>0.33541666666666659</v>
      </c>
      <c r="G1436">
        <v>34.301005000000004</v>
      </c>
      <c r="H1436">
        <v>-118.83076200000001</v>
      </c>
      <c r="I1436" t="s">
        <v>41</v>
      </c>
      <c r="J1436" t="s">
        <v>42</v>
      </c>
      <c r="K1436" t="s">
        <v>3</v>
      </c>
      <c r="L1436" t="s">
        <v>3</v>
      </c>
      <c r="N1436" t="s">
        <v>43</v>
      </c>
      <c r="O1436" t="s">
        <v>326</v>
      </c>
      <c r="P1436" t="s">
        <v>337</v>
      </c>
      <c r="Q1436" t="s">
        <v>337</v>
      </c>
      <c r="R1436" t="s">
        <v>61</v>
      </c>
      <c r="S1436" t="s">
        <v>62</v>
      </c>
      <c r="T1436" t="s">
        <v>49</v>
      </c>
      <c r="U1436" t="s">
        <v>310</v>
      </c>
      <c r="V1436">
        <v>16</v>
      </c>
      <c r="W1436" t="s">
        <v>51</v>
      </c>
      <c r="X1436" t="s">
        <v>338</v>
      </c>
      <c r="Y1436" t="s">
        <v>53</v>
      </c>
      <c r="Z1436" t="s">
        <v>54</v>
      </c>
      <c r="AA1436" s="114">
        <v>43702</v>
      </c>
      <c r="AB1436" s="112">
        <v>0.33541666666666659</v>
      </c>
      <c r="AC1436" t="s">
        <v>37</v>
      </c>
      <c r="AE1436" t="s">
        <v>112</v>
      </c>
      <c r="AF1436" t="s">
        <v>70</v>
      </c>
      <c r="AG1436" t="s">
        <v>63</v>
      </c>
      <c r="AH1436" t="s">
        <v>1072</v>
      </c>
      <c r="AI1436">
        <v>6.74</v>
      </c>
      <c r="AJ1436" t="s">
        <v>2394</v>
      </c>
      <c r="AK1436">
        <v>17.670000000000002</v>
      </c>
      <c r="AL1436">
        <v>208</v>
      </c>
      <c r="AM1436" s="110" t="str">
        <f t="shared" si="22"/>
        <v>&lt; 25mph</v>
      </c>
    </row>
    <row r="1437" spans="1:39" x14ac:dyDescent="0.45">
      <c r="A1437" t="str">
        <f ca="1">1+A110</f>
        <v/>
      </c>
      <c r="B1437" t="str">
        <f>""</f>
        <v/>
      </c>
      <c r="C1437" t="s">
        <v>370</v>
      </c>
      <c r="D1437" s="114">
        <v>43987</v>
      </c>
      <c r="E1437">
        <v>2020</v>
      </c>
      <c r="F1437" s="112">
        <v>0.73124999999999996</v>
      </c>
      <c r="G1437">
        <v>35.763542999999999</v>
      </c>
      <c r="H1437">
        <v>-118.42182699999999</v>
      </c>
      <c r="I1437" t="s">
        <v>41</v>
      </c>
      <c r="J1437" t="s">
        <v>42</v>
      </c>
      <c r="K1437" t="s">
        <v>4</v>
      </c>
      <c r="L1437" t="s">
        <v>4</v>
      </c>
      <c r="N1437" t="s">
        <v>43</v>
      </c>
      <c r="O1437" t="s">
        <v>179</v>
      </c>
      <c r="P1437" t="s">
        <v>371</v>
      </c>
      <c r="Q1437" t="s">
        <v>371</v>
      </c>
      <c r="R1437" t="s">
        <v>62</v>
      </c>
      <c r="S1437" t="s">
        <v>62</v>
      </c>
      <c r="T1437" t="s">
        <v>49</v>
      </c>
      <c r="U1437" t="s">
        <v>64</v>
      </c>
      <c r="V1437">
        <v>12</v>
      </c>
      <c r="W1437" t="s">
        <v>51</v>
      </c>
      <c r="X1437" t="s">
        <v>63</v>
      </c>
      <c r="Y1437" t="s">
        <v>53</v>
      </c>
      <c r="Z1437" t="s">
        <v>54</v>
      </c>
      <c r="AA1437" s="114">
        <v>43987</v>
      </c>
      <c r="AB1437" s="112">
        <v>0.73124999999999996</v>
      </c>
      <c r="AC1437" t="s">
        <v>37</v>
      </c>
      <c r="AE1437" t="s">
        <v>112</v>
      </c>
      <c r="AF1437" t="s">
        <v>70</v>
      </c>
      <c r="AG1437" t="s">
        <v>63</v>
      </c>
      <c r="AH1437" t="s">
        <v>2395</v>
      </c>
      <c r="AI1437">
        <v>5.2</v>
      </c>
      <c r="AJ1437" t="s">
        <v>2396</v>
      </c>
      <c r="AK1437">
        <v>14.99</v>
      </c>
      <c r="AL1437">
        <v>6</v>
      </c>
      <c r="AM1437" s="110" t="str">
        <f t="shared" si="22"/>
        <v>&lt; 25mph</v>
      </c>
    </row>
    <row r="1438" spans="1:39" x14ac:dyDescent="0.45">
      <c r="A1438" t="str">
        <f ca="1">1+A35</f>
        <v/>
      </c>
      <c r="B1438" t="str">
        <f>""</f>
        <v/>
      </c>
      <c r="C1438" t="s">
        <v>176</v>
      </c>
      <c r="D1438" s="114">
        <v>42526</v>
      </c>
      <c r="E1438">
        <v>2016</v>
      </c>
      <c r="F1438" s="112">
        <v>0.66597222222222219</v>
      </c>
      <c r="G1438">
        <v>34.420771999999999</v>
      </c>
      <c r="H1438">
        <v>-118.421786</v>
      </c>
      <c r="I1438" t="s">
        <v>41</v>
      </c>
      <c r="J1438" t="s">
        <v>42</v>
      </c>
      <c r="K1438" t="s">
        <v>3</v>
      </c>
      <c r="L1438" t="s">
        <v>3</v>
      </c>
      <c r="N1438" t="s">
        <v>43</v>
      </c>
      <c r="O1438" t="s">
        <v>148</v>
      </c>
      <c r="P1438" t="s">
        <v>177</v>
      </c>
      <c r="Q1438" t="s">
        <v>177</v>
      </c>
      <c r="R1438" t="s">
        <v>61</v>
      </c>
      <c r="S1438" t="s">
        <v>62</v>
      </c>
      <c r="T1438" t="s">
        <v>49</v>
      </c>
      <c r="U1438" t="s">
        <v>163</v>
      </c>
      <c r="V1438">
        <v>16</v>
      </c>
      <c r="W1438" t="s">
        <v>51</v>
      </c>
      <c r="X1438" t="s">
        <v>52</v>
      </c>
      <c r="Y1438" t="s">
        <v>53</v>
      </c>
      <c r="Z1438" t="s">
        <v>54</v>
      </c>
      <c r="AA1438" s="114">
        <v>42526</v>
      </c>
      <c r="AB1438" s="112">
        <v>0.66597222222222219</v>
      </c>
      <c r="AC1438" t="s">
        <v>55</v>
      </c>
      <c r="AD1438" t="s">
        <v>56</v>
      </c>
      <c r="AE1438" t="s">
        <v>56</v>
      </c>
      <c r="AF1438" t="s">
        <v>56</v>
      </c>
      <c r="AG1438" t="s">
        <v>55</v>
      </c>
      <c r="AH1438" t="s">
        <v>2397</v>
      </c>
      <c r="AI1438">
        <v>2.71</v>
      </c>
      <c r="AJ1438" t="s">
        <v>2398</v>
      </c>
      <c r="AK1438">
        <v>15.68</v>
      </c>
      <c r="AL1438">
        <v>38</v>
      </c>
      <c r="AM1438" s="110" t="str">
        <f t="shared" si="22"/>
        <v>&lt; 25mph</v>
      </c>
    </row>
    <row r="1439" spans="1:39" x14ac:dyDescent="0.45">
      <c r="A1439">
        <f>1+A114</f>
        <v>10006</v>
      </c>
      <c r="B1439" t="str">
        <f>""</f>
        <v/>
      </c>
      <c r="C1439" t="s">
        <v>378</v>
      </c>
      <c r="D1439" s="114">
        <v>44017</v>
      </c>
      <c r="E1439">
        <v>2020</v>
      </c>
      <c r="F1439" s="112">
        <v>0.5</v>
      </c>
      <c r="G1439">
        <v>35.870798000000001</v>
      </c>
      <c r="H1439">
        <v>-118.64113399999999</v>
      </c>
      <c r="I1439" t="s">
        <v>41</v>
      </c>
      <c r="J1439" t="s">
        <v>42</v>
      </c>
      <c r="K1439" t="s">
        <v>3</v>
      </c>
      <c r="L1439" t="s">
        <v>3</v>
      </c>
      <c r="N1439" t="s">
        <v>43</v>
      </c>
      <c r="O1439" t="s">
        <v>101</v>
      </c>
      <c r="P1439" t="s">
        <v>379</v>
      </c>
      <c r="Q1439" t="s">
        <v>379</v>
      </c>
      <c r="R1439" t="s">
        <v>48</v>
      </c>
      <c r="S1439" t="s">
        <v>48</v>
      </c>
      <c r="T1439" t="s">
        <v>49</v>
      </c>
      <c r="U1439" t="s">
        <v>64</v>
      </c>
      <c r="V1439">
        <v>2.4</v>
      </c>
      <c r="W1439" t="s">
        <v>51</v>
      </c>
      <c r="X1439" t="s">
        <v>63</v>
      </c>
      <c r="Y1439" t="s">
        <v>53</v>
      </c>
      <c r="Z1439" t="s">
        <v>54</v>
      </c>
      <c r="AA1439" s="114">
        <v>44017</v>
      </c>
      <c r="AB1439" s="112">
        <v>0.5</v>
      </c>
      <c r="AC1439" t="s">
        <v>37</v>
      </c>
      <c r="AE1439" t="s">
        <v>41</v>
      </c>
      <c r="AF1439" t="s">
        <v>70</v>
      </c>
      <c r="AG1439" t="s">
        <v>55</v>
      </c>
      <c r="AH1439" t="s">
        <v>634</v>
      </c>
      <c r="AI1439">
        <v>4.95</v>
      </c>
      <c r="AJ1439" t="s">
        <v>2399</v>
      </c>
      <c r="AK1439">
        <v>7.74</v>
      </c>
      <c r="AL1439">
        <v>43</v>
      </c>
      <c r="AM1439" s="110" t="str">
        <f t="shared" si="22"/>
        <v>&lt; 25mph</v>
      </c>
    </row>
    <row r="1440" spans="1:39" x14ac:dyDescent="0.45">
      <c r="A1440" t="str">
        <f ca="1">1+A5</f>
        <v/>
      </c>
      <c r="B1440" t="str">
        <f>""</f>
        <v/>
      </c>
      <c r="C1440" t="s">
        <v>77</v>
      </c>
      <c r="D1440" s="114">
        <v>42111</v>
      </c>
      <c r="E1440">
        <v>2015</v>
      </c>
      <c r="F1440" s="112">
        <v>0.69513888888888886</v>
      </c>
      <c r="G1440">
        <v>34.085124999999998</v>
      </c>
      <c r="H1440">
        <v>-118.80436899999999</v>
      </c>
      <c r="I1440" t="s">
        <v>41</v>
      </c>
      <c r="J1440" t="s">
        <v>42</v>
      </c>
      <c r="K1440" t="s">
        <v>4</v>
      </c>
      <c r="L1440" t="s">
        <v>4</v>
      </c>
      <c r="N1440" t="s">
        <v>43</v>
      </c>
      <c r="O1440" t="s">
        <v>66</v>
      </c>
      <c r="P1440" t="s">
        <v>78</v>
      </c>
      <c r="Q1440" t="s">
        <v>79</v>
      </c>
      <c r="R1440" t="s">
        <v>61</v>
      </c>
      <c r="S1440" t="s">
        <v>62</v>
      </c>
      <c r="T1440" t="s">
        <v>49</v>
      </c>
      <c r="U1440" t="s">
        <v>56</v>
      </c>
      <c r="V1440">
        <v>16</v>
      </c>
      <c r="W1440" t="s">
        <v>51</v>
      </c>
      <c r="X1440" t="s">
        <v>52</v>
      </c>
      <c r="Y1440" t="s">
        <v>53</v>
      </c>
      <c r="Z1440" t="s">
        <v>54</v>
      </c>
      <c r="AA1440" s="114">
        <v>42111</v>
      </c>
      <c r="AB1440" s="112">
        <v>0.69513888888888886</v>
      </c>
      <c r="AC1440" t="s">
        <v>37</v>
      </c>
      <c r="AD1440" t="s">
        <v>56</v>
      </c>
      <c r="AE1440" t="s">
        <v>80</v>
      </c>
      <c r="AF1440" t="s">
        <v>81</v>
      </c>
      <c r="AG1440" t="s">
        <v>64</v>
      </c>
      <c r="AH1440" t="s">
        <v>875</v>
      </c>
      <c r="AI1440">
        <v>3.65</v>
      </c>
      <c r="AJ1440" t="s">
        <v>2400</v>
      </c>
      <c r="AK1440">
        <v>8.99</v>
      </c>
      <c r="AL1440">
        <v>24</v>
      </c>
      <c r="AM1440" s="110" t="str">
        <f t="shared" si="22"/>
        <v>&lt; 25mph</v>
      </c>
    </row>
    <row r="1441" spans="1:39" x14ac:dyDescent="0.45">
      <c r="A1441" t="str">
        <f ca="1">1+A6</f>
        <v/>
      </c>
      <c r="B1441" t="str">
        <f>""</f>
        <v/>
      </c>
      <c r="C1441" t="s">
        <v>82</v>
      </c>
      <c r="D1441" s="114">
        <v>42121</v>
      </c>
      <c r="E1441">
        <v>2015</v>
      </c>
      <c r="F1441" s="112">
        <v>0.79791666666666672</v>
      </c>
      <c r="G1441">
        <v>34.308858999999998</v>
      </c>
      <c r="H1441">
        <v>-118.941348</v>
      </c>
      <c r="I1441" t="s">
        <v>63</v>
      </c>
      <c r="J1441" t="s">
        <v>42</v>
      </c>
      <c r="K1441" t="s">
        <v>3</v>
      </c>
      <c r="L1441" t="s">
        <v>3</v>
      </c>
      <c r="N1441" t="s">
        <v>43</v>
      </c>
      <c r="O1441" t="s">
        <v>83</v>
      </c>
      <c r="P1441" t="s">
        <v>84</v>
      </c>
      <c r="Q1441" t="s">
        <v>85</v>
      </c>
      <c r="R1441" t="s">
        <v>61</v>
      </c>
      <c r="S1441" t="s">
        <v>62</v>
      </c>
      <c r="T1441" t="s">
        <v>49</v>
      </c>
      <c r="U1441" t="s">
        <v>50</v>
      </c>
      <c r="V1441">
        <v>12</v>
      </c>
      <c r="W1441" t="s">
        <v>51</v>
      </c>
      <c r="X1441" t="s">
        <v>52</v>
      </c>
      <c r="Y1441" t="s">
        <v>53</v>
      </c>
      <c r="Z1441" t="s">
        <v>54</v>
      </c>
      <c r="AA1441" s="114">
        <v>42121</v>
      </c>
      <c r="AB1441" s="112">
        <v>0.79791666666666672</v>
      </c>
      <c r="AC1441" t="s">
        <v>86</v>
      </c>
      <c r="AD1441" t="s">
        <v>87</v>
      </c>
      <c r="AE1441" t="s">
        <v>56</v>
      </c>
      <c r="AF1441" t="s">
        <v>56</v>
      </c>
      <c r="AG1441" t="s">
        <v>55</v>
      </c>
      <c r="AH1441" t="s">
        <v>448</v>
      </c>
      <c r="AI1441">
        <v>7.19</v>
      </c>
      <c r="AJ1441" t="s">
        <v>2401</v>
      </c>
      <c r="AK1441">
        <v>13</v>
      </c>
      <c r="AL1441">
        <v>156</v>
      </c>
      <c r="AM1441" s="110" t="str">
        <f t="shared" si="22"/>
        <v>&lt; 25mph</v>
      </c>
    </row>
    <row r="1442" spans="1:39" x14ac:dyDescent="0.45">
      <c r="A1442" t="str">
        <f ca="1">1+A31</f>
        <v/>
      </c>
      <c r="B1442" t="str">
        <f>""</f>
        <v/>
      </c>
      <c r="C1442" t="s">
        <v>167</v>
      </c>
      <c r="D1442" s="114">
        <v>42492</v>
      </c>
      <c r="E1442">
        <v>2016</v>
      </c>
      <c r="F1442" s="112">
        <v>0.29375000000000001</v>
      </c>
      <c r="G1442">
        <v>34.473624000000001</v>
      </c>
      <c r="H1442">
        <v>-120.215309</v>
      </c>
      <c r="I1442" t="s">
        <v>41</v>
      </c>
      <c r="J1442" t="s">
        <v>42</v>
      </c>
      <c r="K1442" t="s">
        <v>3</v>
      </c>
      <c r="L1442" t="s">
        <v>3</v>
      </c>
      <c r="N1442" t="s">
        <v>43</v>
      </c>
      <c r="O1442" t="s">
        <v>168</v>
      </c>
      <c r="P1442" t="s">
        <v>169</v>
      </c>
      <c r="Q1442" t="s">
        <v>169</v>
      </c>
      <c r="R1442" t="s">
        <v>47</v>
      </c>
      <c r="S1442" t="s">
        <v>48</v>
      </c>
      <c r="T1442" t="s">
        <v>49</v>
      </c>
      <c r="U1442" t="s">
        <v>56</v>
      </c>
      <c r="V1442">
        <v>16</v>
      </c>
      <c r="W1442" t="s">
        <v>51</v>
      </c>
      <c r="X1442" t="s">
        <v>52</v>
      </c>
      <c r="Y1442" t="s">
        <v>53</v>
      </c>
      <c r="Z1442" t="s">
        <v>54</v>
      </c>
      <c r="AA1442" s="114">
        <v>42492</v>
      </c>
      <c r="AB1442" s="112">
        <v>0.29375000000000001</v>
      </c>
      <c r="AC1442" t="s">
        <v>86</v>
      </c>
      <c r="AD1442" t="s">
        <v>87</v>
      </c>
      <c r="AE1442" t="s">
        <v>56</v>
      </c>
      <c r="AF1442" t="s">
        <v>56</v>
      </c>
      <c r="AG1442" t="s">
        <v>55</v>
      </c>
      <c r="AH1442" t="s">
        <v>976</v>
      </c>
      <c r="AI1442">
        <v>0.66</v>
      </c>
      <c r="AJ1442" t="s">
        <v>2402</v>
      </c>
      <c r="AK1442">
        <v>11.97</v>
      </c>
      <c r="AL1442">
        <v>1</v>
      </c>
      <c r="AM1442" s="110" t="str">
        <f t="shared" si="22"/>
        <v>&lt; 25mph</v>
      </c>
    </row>
    <row r="1443" spans="1:39" x14ac:dyDescent="0.45">
      <c r="A1443" t="str">
        <f ca="1">1+A55</f>
        <v/>
      </c>
      <c r="B1443" t="str">
        <f>""</f>
        <v/>
      </c>
      <c r="C1443" t="s">
        <v>227</v>
      </c>
      <c r="D1443" s="114">
        <v>42748</v>
      </c>
      <c r="E1443">
        <v>2017</v>
      </c>
      <c r="F1443" s="112">
        <v>0.46180555555555558</v>
      </c>
      <c r="G1443">
        <v>33.761028000000003</v>
      </c>
      <c r="H1443">
        <v>-116.694783</v>
      </c>
      <c r="I1443" t="s">
        <v>41</v>
      </c>
      <c r="J1443" t="s">
        <v>42</v>
      </c>
      <c r="K1443" t="s">
        <v>3</v>
      </c>
      <c r="L1443" t="s">
        <v>3</v>
      </c>
      <c r="N1443" t="s">
        <v>55</v>
      </c>
      <c r="O1443" t="s">
        <v>56</v>
      </c>
      <c r="P1443" t="s">
        <v>228</v>
      </c>
      <c r="Q1443" t="s">
        <v>228</v>
      </c>
      <c r="R1443" t="s">
        <v>61</v>
      </c>
      <c r="S1443" t="s">
        <v>62</v>
      </c>
      <c r="T1443" t="s">
        <v>49</v>
      </c>
      <c r="U1443" t="s">
        <v>153</v>
      </c>
      <c r="V1443">
        <v>12</v>
      </c>
      <c r="W1443" t="s">
        <v>51</v>
      </c>
      <c r="X1443" t="s">
        <v>52</v>
      </c>
      <c r="Y1443" t="s">
        <v>53</v>
      </c>
      <c r="Z1443" t="s">
        <v>54</v>
      </c>
      <c r="AA1443" s="114">
        <v>42748</v>
      </c>
      <c r="AB1443" s="112">
        <v>0.46180555555555558</v>
      </c>
      <c r="AC1443" t="s">
        <v>37</v>
      </c>
      <c r="AD1443" t="s">
        <v>56</v>
      </c>
      <c r="AE1443" t="s">
        <v>41</v>
      </c>
      <c r="AF1443" t="s">
        <v>70</v>
      </c>
      <c r="AG1443" t="s">
        <v>55</v>
      </c>
      <c r="AH1443" t="s">
        <v>968</v>
      </c>
      <c r="AI1443">
        <v>3.86</v>
      </c>
      <c r="AJ1443" t="s">
        <v>2403</v>
      </c>
      <c r="AK1443">
        <v>7</v>
      </c>
      <c r="AL1443">
        <v>46</v>
      </c>
      <c r="AM1443" s="110" t="str">
        <f t="shared" si="22"/>
        <v>&lt; 25mph</v>
      </c>
    </row>
    <row r="1444" spans="1:39" x14ac:dyDescent="0.45">
      <c r="A1444">
        <f>1+A125</f>
        <v>3</v>
      </c>
      <c r="B1444" t="str">
        <f>""</f>
        <v/>
      </c>
      <c r="C1444" t="s">
        <v>403</v>
      </c>
      <c r="D1444" s="114">
        <v>44144</v>
      </c>
      <c r="E1444">
        <v>2020</v>
      </c>
      <c r="F1444" s="112">
        <v>0.76111111111111107</v>
      </c>
      <c r="G1444">
        <v>34.463208999999999</v>
      </c>
      <c r="H1444">
        <v>-119.89174300000001</v>
      </c>
      <c r="I1444" t="s">
        <v>41</v>
      </c>
      <c r="J1444" t="s">
        <v>42</v>
      </c>
      <c r="K1444" t="s">
        <v>3</v>
      </c>
      <c r="L1444" t="s">
        <v>3</v>
      </c>
      <c r="N1444" t="s">
        <v>43</v>
      </c>
      <c r="O1444" t="s">
        <v>404</v>
      </c>
      <c r="P1444" t="s">
        <v>405</v>
      </c>
      <c r="Q1444" t="s">
        <v>405</v>
      </c>
      <c r="R1444" t="s">
        <v>62</v>
      </c>
      <c r="S1444" t="s">
        <v>62</v>
      </c>
      <c r="U1444" t="s">
        <v>64</v>
      </c>
      <c r="V1444">
        <v>16</v>
      </c>
      <c r="W1444" t="s">
        <v>51</v>
      </c>
      <c r="X1444" t="s">
        <v>52</v>
      </c>
      <c r="Y1444" t="s">
        <v>53</v>
      </c>
      <c r="Z1444" t="s">
        <v>54</v>
      </c>
      <c r="AA1444" s="114">
        <v>44144</v>
      </c>
      <c r="AB1444" s="112">
        <v>0.84583333333333333</v>
      </c>
      <c r="AC1444" t="s">
        <v>37</v>
      </c>
      <c r="AE1444" t="s">
        <v>112</v>
      </c>
      <c r="AF1444" t="s">
        <v>70</v>
      </c>
      <c r="AG1444" t="s">
        <v>321</v>
      </c>
      <c r="AH1444" t="s">
        <v>962</v>
      </c>
      <c r="AI1444">
        <v>4.5999999999999996</v>
      </c>
      <c r="AJ1444" t="s">
        <v>2404</v>
      </c>
      <c r="AK1444">
        <v>8.99</v>
      </c>
      <c r="AL1444">
        <v>41</v>
      </c>
      <c r="AM1444" s="110" t="str">
        <f t="shared" si="22"/>
        <v>&lt; 25mph</v>
      </c>
    </row>
    <row r="1445" spans="1:39" x14ac:dyDescent="0.45">
      <c r="A1445" t="str">
        <f ca="1">1+A120</f>
        <v/>
      </c>
      <c r="B1445" t="str">
        <f>""</f>
        <v/>
      </c>
      <c r="C1445" t="s">
        <v>390</v>
      </c>
      <c r="D1445" s="114">
        <v>43977</v>
      </c>
      <c r="E1445">
        <v>2020</v>
      </c>
      <c r="F1445" s="112">
        <v>0.94374999999999998</v>
      </c>
      <c r="G1445">
        <v>34.103442000000001</v>
      </c>
      <c r="H1445">
        <v>-116.498195</v>
      </c>
      <c r="I1445" t="s">
        <v>63</v>
      </c>
      <c r="J1445" t="s">
        <v>42</v>
      </c>
      <c r="K1445" t="s">
        <v>5</v>
      </c>
      <c r="L1445" t="s">
        <v>5</v>
      </c>
      <c r="N1445" t="s">
        <v>43</v>
      </c>
      <c r="O1445" t="s">
        <v>101</v>
      </c>
      <c r="P1445" t="s">
        <v>392</v>
      </c>
      <c r="Q1445" t="s">
        <v>392</v>
      </c>
      <c r="R1445" t="s">
        <v>62</v>
      </c>
      <c r="S1445" t="s">
        <v>62</v>
      </c>
      <c r="T1445" t="s">
        <v>49</v>
      </c>
      <c r="U1445" t="s">
        <v>64</v>
      </c>
      <c r="V1445">
        <v>12</v>
      </c>
      <c r="W1445" t="s">
        <v>51</v>
      </c>
      <c r="X1445" t="s">
        <v>52</v>
      </c>
      <c r="Y1445" t="s">
        <v>53</v>
      </c>
      <c r="Z1445" t="s">
        <v>75</v>
      </c>
      <c r="AC1445" t="s">
        <v>387</v>
      </c>
      <c r="AG1445" t="s">
        <v>63</v>
      </c>
      <c r="AH1445" t="s">
        <v>836</v>
      </c>
      <c r="AI1445">
        <v>7.95</v>
      </c>
      <c r="AJ1445" t="s">
        <v>2405</v>
      </c>
      <c r="AK1445">
        <v>10</v>
      </c>
      <c r="AL1445">
        <v>31</v>
      </c>
      <c r="AM1445" s="110" t="str">
        <f t="shared" si="22"/>
        <v>&lt; 25mph</v>
      </c>
    </row>
    <row r="1446" spans="1:39" x14ac:dyDescent="0.45">
      <c r="A1446" t="str">
        <f ca="1">1+A124</f>
        <v/>
      </c>
      <c r="B1446" t="str">
        <f>""</f>
        <v/>
      </c>
      <c r="C1446" t="s">
        <v>401</v>
      </c>
      <c r="D1446" s="114">
        <v>44046</v>
      </c>
      <c r="E1446">
        <v>2020</v>
      </c>
      <c r="F1446" s="112">
        <v>0.43958333333333333</v>
      </c>
      <c r="G1446">
        <v>34.075845999999999</v>
      </c>
      <c r="H1446">
        <v>-116.554771</v>
      </c>
      <c r="I1446" t="s">
        <v>63</v>
      </c>
      <c r="J1446" t="s">
        <v>42</v>
      </c>
      <c r="K1446" t="s">
        <v>3</v>
      </c>
      <c r="L1446" t="s">
        <v>3</v>
      </c>
      <c r="N1446" t="s">
        <v>55</v>
      </c>
      <c r="P1446" t="s">
        <v>402</v>
      </c>
      <c r="Q1446" t="s">
        <v>402</v>
      </c>
      <c r="R1446" t="s">
        <v>48</v>
      </c>
      <c r="S1446" t="s">
        <v>48</v>
      </c>
      <c r="U1446" t="s">
        <v>64</v>
      </c>
      <c r="V1446">
        <v>12</v>
      </c>
      <c r="W1446" t="s">
        <v>51</v>
      </c>
      <c r="X1446" t="s">
        <v>52</v>
      </c>
      <c r="Y1446" t="s">
        <v>53</v>
      </c>
      <c r="Z1446" t="s">
        <v>54</v>
      </c>
      <c r="AA1446" s="114">
        <v>44046</v>
      </c>
      <c r="AB1446" s="112">
        <v>0.80208333333333337</v>
      </c>
      <c r="AC1446" t="s">
        <v>37</v>
      </c>
      <c r="AE1446" t="s">
        <v>141</v>
      </c>
      <c r="AF1446" t="s">
        <v>70</v>
      </c>
      <c r="AG1446" t="s">
        <v>321</v>
      </c>
      <c r="AH1446" t="s">
        <v>757</v>
      </c>
      <c r="AI1446">
        <v>7.55</v>
      </c>
      <c r="AJ1446" t="s">
        <v>2406</v>
      </c>
      <c r="AK1446">
        <v>29.51</v>
      </c>
      <c r="AL1446">
        <v>6</v>
      </c>
      <c r="AM1446" s="110" t="str">
        <f t="shared" si="22"/>
        <v>25-40mph</v>
      </c>
    </row>
    <row r="1447" spans="1:39" x14ac:dyDescent="0.45">
      <c r="A1447" t="str">
        <f ca="1">1+A91</f>
        <v/>
      </c>
      <c r="B1447" t="str">
        <f>""</f>
        <v/>
      </c>
      <c r="C1447" t="s">
        <v>107</v>
      </c>
      <c r="D1447" s="114">
        <v>43622</v>
      </c>
      <c r="E1447">
        <v>2019</v>
      </c>
      <c r="F1447" s="112">
        <v>0.57777777777777772</v>
      </c>
      <c r="G1447">
        <v>36.416786000000002</v>
      </c>
      <c r="H1447">
        <v>-118.910242</v>
      </c>
      <c r="I1447" t="s">
        <v>41</v>
      </c>
      <c r="J1447" t="s">
        <v>42</v>
      </c>
      <c r="K1447" t="s">
        <v>3</v>
      </c>
      <c r="L1447" t="s">
        <v>3</v>
      </c>
      <c r="N1447" t="s">
        <v>55</v>
      </c>
      <c r="P1447" t="s">
        <v>320</v>
      </c>
      <c r="Q1447" t="s">
        <v>320</v>
      </c>
      <c r="R1447" t="s">
        <v>47</v>
      </c>
      <c r="S1447" t="s">
        <v>48</v>
      </c>
      <c r="T1447" t="s">
        <v>49</v>
      </c>
      <c r="U1447" t="s">
        <v>316</v>
      </c>
      <c r="V1447">
        <v>12</v>
      </c>
      <c r="W1447" t="s">
        <v>51</v>
      </c>
      <c r="X1447" t="s">
        <v>52</v>
      </c>
      <c r="Y1447" t="s">
        <v>53</v>
      </c>
      <c r="Z1447" t="s">
        <v>75</v>
      </c>
      <c r="AC1447" t="s">
        <v>37</v>
      </c>
      <c r="AE1447" t="s">
        <v>80</v>
      </c>
      <c r="AF1447" t="s">
        <v>70</v>
      </c>
      <c r="AG1447" t="s">
        <v>321</v>
      </c>
      <c r="AH1447" t="s">
        <v>593</v>
      </c>
      <c r="AI1447">
        <v>6.99</v>
      </c>
      <c r="AJ1447" t="s">
        <v>2407</v>
      </c>
      <c r="AK1447">
        <v>7</v>
      </c>
      <c r="AL1447">
        <v>44</v>
      </c>
      <c r="AM1447" s="110" t="str">
        <f t="shared" si="22"/>
        <v>&lt; 25mph</v>
      </c>
    </row>
    <row r="1448" spans="1:39" x14ac:dyDescent="0.45">
      <c r="A1448" t="str">
        <f ca="1">1+A10</f>
        <v/>
      </c>
      <c r="B1448" t="str">
        <f>""</f>
        <v/>
      </c>
      <c r="C1448" t="s">
        <v>96</v>
      </c>
      <c r="D1448" s="114">
        <v>42138</v>
      </c>
      <c r="E1448">
        <v>2015</v>
      </c>
      <c r="F1448" s="112">
        <v>0.93333333333333335</v>
      </c>
      <c r="G1448">
        <v>36.131810000000002</v>
      </c>
      <c r="H1448">
        <v>-118.778424</v>
      </c>
      <c r="I1448" t="s">
        <v>41</v>
      </c>
      <c r="J1448" t="s">
        <v>42</v>
      </c>
      <c r="K1448" t="s">
        <v>3</v>
      </c>
      <c r="L1448" t="s">
        <v>3</v>
      </c>
      <c r="N1448" t="s">
        <v>97</v>
      </c>
      <c r="O1448" t="s">
        <v>56</v>
      </c>
      <c r="P1448" t="s">
        <v>98</v>
      </c>
      <c r="Q1448" t="s">
        <v>99</v>
      </c>
      <c r="R1448" t="s">
        <v>47</v>
      </c>
      <c r="S1448" t="s">
        <v>48</v>
      </c>
      <c r="T1448" t="s">
        <v>49</v>
      </c>
      <c r="U1448" t="s">
        <v>56</v>
      </c>
      <c r="V1448">
        <v>12</v>
      </c>
      <c r="W1448" t="s">
        <v>51</v>
      </c>
      <c r="X1448" t="s">
        <v>52</v>
      </c>
      <c r="Y1448" t="s">
        <v>53</v>
      </c>
      <c r="Z1448" t="s">
        <v>54</v>
      </c>
      <c r="AA1448" s="114">
        <v>42138</v>
      </c>
      <c r="AB1448" s="112">
        <v>0.93333333333333335</v>
      </c>
      <c r="AC1448" t="s">
        <v>37</v>
      </c>
      <c r="AD1448" t="s">
        <v>56</v>
      </c>
      <c r="AE1448" t="s">
        <v>41</v>
      </c>
      <c r="AF1448" t="s">
        <v>70</v>
      </c>
      <c r="AG1448" t="s">
        <v>55</v>
      </c>
      <c r="AH1448" t="s">
        <v>615</v>
      </c>
      <c r="AI1448">
        <v>7.48</v>
      </c>
      <c r="AJ1448" t="s">
        <v>2408</v>
      </c>
      <c r="AK1448">
        <v>8.41</v>
      </c>
      <c r="AL1448">
        <v>34</v>
      </c>
      <c r="AM1448" s="110" t="str">
        <f t="shared" si="22"/>
        <v>&lt; 25mph</v>
      </c>
    </row>
    <row r="1449" spans="1:39" x14ac:dyDescent="0.45">
      <c r="A1449">
        <f>1+A89</f>
        <v>10005</v>
      </c>
      <c r="B1449" t="str">
        <f>""</f>
        <v/>
      </c>
      <c r="C1449" t="s">
        <v>314</v>
      </c>
      <c r="D1449" s="114">
        <v>43617</v>
      </c>
      <c r="E1449">
        <v>2019</v>
      </c>
      <c r="F1449" s="112">
        <v>0.47916666666666669</v>
      </c>
      <c r="G1449">
        <v>34.519815000000001</v>
      </c>
      <c r="H1449">
        <v>-118.21477299999999</v>
      </c>
      <c r="I1449" t="s">
        <v>41</v>
      </c>
      <c r="J1449" t="s">
        <v>42</v>
      </c>
      <c r="K1449" t="s">
        <v>3</v>
      </c>
      <c r="L1449" t="s">
        <v>3</v>
      </c>
      <c r="N1449" t="s">
        <v>133</v>
      </c>
      <c r="P1449" t="s">
        <v>315</v>
      </c>
      <c r="Q1449" t="s">
        <v>315</v>
      </c>
      <c r="R1449" t="s">
        <v>61</v>
      </c>
      <c r="S1449" t="s">
        <v>62</v>
      </c>
      <c r="T1449" t="s">
        <v>49</v>
      </c>
      <c r="U1449" t="s">
        <v>316</v>
      </c>
      <c r="V1449">
        <v>12</v>
      </c>
      <c r="W1449" t="s">
        <v>51</v>
      </c>
      <c r="X1449" t="s">
        <v>52</v>
      </c>
      <c r="Y1449" t="s">
        <v>53</v>
      </c>
      <c r="Z1449" t="s">
        <v>75</v>
      </c>
      <c r="AC1449" t="s">
        <v>86</v>
      </c>
      <c r="AD1449" t="s">
        <v>52</v>
      </c>
      <c r="AG1449" t="s">
        <v>137</v>
      </c>
      <c r="AH1449" t="s">
        <v>500</v>
      </c>
      <c r="AI1449">
        <v>6.51</v>
      </c>
      <c r="AJ1449" t="s">
        <v>2409</v>
      </c>
      <c r="AK1449">
        <v>38.01</v>
      </c>
      <c r="AL1449">
        <v>16</v>
      </c>
      <c r="AM1449" s="110" t="str">
        <f t="shared" si="22"/>
        <v>25-40mph</v>
      </c>
    </row>
    <row r="1450" spans="1:39" x14ac:dyDescent="0.45">
      <c r="A1450" t="str">
        <f ca="1">1+A79</f>
        <v/>
      </c>
      <c r="B1450" t="str">
        <f>""</f>
        <v/>
      </c>
      <c r="C1450" t="s">
        <v>285</v>
      </c>
      <c r="D1450" s="114">
        <v>43277</v>
      </c>
      <c r="E1450">
        <v>2018</v>
      </c>
      <c r="F1450" s="112">
        <v>0.8666666666666667</v>
      </c>
      <c r="G1450">
        <v>34.015815000000003</v>
      </c>
      <c r="H1450">
        <v>-117.021477</v>
      </c>
      <c r="I1450" t="s">
        <v>41</v>
      </c>
      <c r="J1450" t="s">
        <v>42</v>
      </c>
      <c r="K1450" t="s">
        <v>3</v>
      </c>
      <c r="L1450" t="s">
        <v>3</v>
      </c>
      <c r="N1450" t="s">
        <v>43</v>
      </c>
      <c r="O1450" t="s">
        <v>279</v>
      </c>
      <c r="P1450" t="s">
        <v>286</v>
      </c>
      <c r="Q1450" t="s">
        <v>287</v>
      </c>
      <c r="R1450" t="s">
        <v>47</v>
      </c>
      <c r="S1450" t="s">
        <v>48</v>
      </c>
      <c r="T1450" t="s">
        <v>49</v>
      </c>
      <c r="U1450" t="s">
        <v>56</v>
      </c>
      <c r="V1450">
        <v>12</v>
      </c>
      <c r="W1450" t="s">
        <v>51</v>
      </c>
      <c r="X1450" t="s">
        <v>52</v>
      </c>
      <c r="Y1450" t="s">
        <v>53</v>
      </c>
      <c r="Z1450" t="s">
        <v>54</v>
      </c>
      <c r="AA1450" s="114">
        <v>43277</v>
      </c>
      <c r="AB1450" s="112">
        <v>0.8666666666666667</v>
      </c>
      <c r="AC1450" t="s">
        <v>37</v>
      </c>
      <c r="AD1450" t="s">
        <v>56</v>
      </c>
      <c r="AE1450" t="s">
        <v>80</v>
      </c>
      <c r="AF1450" t="s">
        <v>81</v>
      </c>
      <c r="AG1450" t="s">
        <v>55</v>
      </c>
      <c r="AH1450" t="s">
        <v>533</v>
      </c>
      <c r="AI1450">
        <v>4.6500000000000004</v>
      </c>
      <c r="AJ1450" t="s">
        <v>2410</v>
      </c>
      <c r="AK1450">
        <v>11.01</v>
      </c>
      <c r="AL1450">
        <v>38</v>
      </c>
      <c r="AM1450" s="110" t="str">
        <f t="shared" si="22"/>
        <v>&lt; 25mph</v>
      </c>
    </row>
    <row r="1451" spans="1:39" x14ac:dyDescent="0.45">
      <c r="A1451" t="str">
        <f ca="1">1+A80</f>
        <v/>
      </c>
      <c r="B1451" t="str">
        <f>""</f>
        <v/>
      </c>
      <c r="C1451" t="s">
        <v>288</v>
      </c>
      <c r="D1451" s="114">
        <v>43280</v>
      </c>
      <c r="E1451">
        <v>2018</v>
      </c>
      <c r="F1451" s="112">
        <v>0.14583333333333329</v>
      </c>
      <c r="G1451">
        <v>34.135827999999997</v>
      </c>
      <c r="H1451">
        <v>-118.59935900000001</v>
      </c>
      <c r="I1451" t="s">
        <v>41</v>
      </c>
      <c r="J1451" t="s">
        <v>42</v>
      </c>
      <c r="K1451" t="s">
        <v>3</v>
      </c>
      <c r="L1451" t="s">
        <v>3</v>
      </c>
      <c r="N1451" t="s">
        <v>133</v>
      </c>
      <c r="O1451" t="s">
        <v>56</v>
      </c>
      <c r="P1451" t="s">
        <v>289</v>
      </c>
      <c r="Q1451" t="s">
        <v>290</v>
      </c>
      <c r="R1451" t="s">
        <v>61</v>
      </c>
      <c r="S1451" t="s">
        <v>62</v>
      </c>
      <c r="T1451" t="s">
        <v>49</v>
      </c>
      <c r="U1451" t="s">
        <v>56</v>
      </c>
      <c r="V1451">
        <v>12</v>
      </c>
      <c r="W1451" t="s">
        <v>51</v>
      </c>
      <c r="X1451" t="s">
        <v>52</v>
      </c>
      <c r="Y1451" t="s">
        <v>53</v>
      </c>
      <c r="Z1451" t="s">
        <v>54</v>
      </c>
      <c r="AA1451" s="114">
        <v>43280</v>
      </c>
      <c r="AB1451" s="112">
        <v>0.14583333333333329</v>
      </c>
      <c r="AC1451" t="s">
        <v>86</v>
      </c>
      <c r="AD1451" t="s">
        <v>146</v>
      </c>
      <c r="AE1451" t="s">
        <v>56</v>
      </c>
      <c r="AF1451" t="s">
        <v>56</v>
      </c>
      <c r="AG1451" t="s">
        <v>55</v>
      </c>
      <c r="AH1451" t="s">
        <v>514</v>
      </c>
      <c r="AI1451">
        <v>6.95</v>
      </c>
      <c r="AJ1451" t="s">
        <v>2411</v>
      </c>
      <c r="AK1451">
        <v>31</v>
      </c>
      <c r="AL1451">
        <v>242</v>
      </c>
      <c r="AM1451" s="110" t="str">
        <f t="shared" si="22"/>
        <v>25-40mph</v>
      </c>
    </row>
    <row r="1452" spans="1:39" x14ac:dyDescent="0.45">
      <c r="A1452" t="str">
        <f ca="1">1+A28</f>
        <v/>
      </c>
      <c r="B1452" t="str">
        <f>""</f>
        <v/>
      </c>
      <c r="C1452" t="s">
        <v>159</v>
      </c>
      <c r="D1452" s="114">
        <v>42485</v>
      </c>
      <c r="E1452">
        <v>2016</v>
      </c>
      <c r="F1452" s="112">
        <v>0.64097222222222228</v>
      </c>
      <c r="G1452">
        <v>35.838740000000001</v>
      </c>
      <c r="H1452">
        <v>-118.914749</v>
      </c>
      <c r="I1452" t="s">
        <v>41</v>
      </c>
      <c r="J1452" t="s">
        <v>42</v>
      </c>
      <c r="K1452" t="s">
        <v>3</v>
      </c>
      <c r="L1452" t="s">
        <v>3</v>
      </c>
      <c r="N1452" t="s">
        <v>43</v>
      </c>
      <c r="O1452" t="s">
        <v>101</v>
      </c>
      <c r="P1452" t="s">
        <v>160</v>
      </c>
      <c r="Q1452" t="s">
        <v>160</v>
      </c>
      <c r="R1452" t="s">
        <v>47</v>
      </c>
      <c r="S1452" t="s">
        <v>48</v>
      </c>
      <c r="T1452" t="s">
        <v>49</v>
      </c>
      <c r="U1452" t="s">
        <v>56</v>
      </c>
      <c r="V1452">
        <v>12</v>
      </c>
      <c r="W1452" t="s">
        <v>51</v>
      </c>
      <c r="X1452" t="s">
        <v>52</v>
      </c>
      <c r="Y1452" t="s">
        <v>53</v>
      </c>
      <c r="Z1452" t="s">
        <v>54</v>
      </c>
      <c r="AA1452" s="114">
        <v>42485</v>
      </c>
      <c r="AB1452" s="112">
        <v>0.64097222222222228</v>
      </c>
      <c r="AC1452" t="s">
        <v>86</v>
      </c>
      <c r="AD1452" t="s">
        <v>146</v>
      </c>
      <c r="AE1452" t="s">
        <v>56</v>
      </c>
      <c r="AF1452" t="s">
        <v>56</v>
      </c>
      <c r="AG1452" t="s">
        <v>55</v>
      </c>
      <c r="AH1452" t="s">
        <v>2092</v>
      </c>
      <c r="AI1452">
        <v>6.67</v>
      </c>
      <c r="AJ1452" t="s">
        <v>2412</v>
      </c>
      <c r="AK1452">
        <v>7.74</v>
      </c>
      <c r="AL1452">
        <v>7</v>
      </c>
      <c r="AM1452" s="110" t="str">
        <f t="shared" si="22"/>
        <v>&lt; 25mph</v>
      </c>
    </row>
    <row r="1453" spans="1:39" x14ac:dyDescent="0.45">
      <c r="A1453">
        <f>1+A51</f>
        <v>10004</v>
      </c>
      <c r="B1453" t="str">
        <f>""</f>
        <v/>
      </c>
      <c r="C1453" t="s">
        <v>218</v>
      </c>
      <c r="D1453" s="114">
        <v>42669</v>
      </c>
      <c r="E1453">
        <v>2016</v>
      </c>
      <c r="F1453" s="112">
        <v>0.5131944444444444</v>
      </c>
      <c r="G1453">
        <v>34.708129</v>
      </c>
      <c r="H1453">
        <v>-118.536749</v>
      </c>
      <c r="I1453" t="s">
        <v>41</v>
      </c>
      <c r="J1453" t="s">
        <v>42</v>
      </c>
      <c r="K1453" t="s">
        <v>4</v>
      </c>
      <c r="L1453" t="s">
        <v>4</v>
      </c>
      <c r="N1453" t="s">
        <v>43</v>
      </c>
      <c r="O1453" t="s">
        <v>148</v>
      </c>
      <c r="P1453" t="s">
        <v>219</v>
      </c>
      <c r="Q1453" t="s">
        <v>220</v>
      </c>
      <c r="R1453" t="s">
        <v>61</v>
      </c>
      <c r="S1453" t="s">
        <v>62</v>
      </c>
      <c r="T1453" t="s">
        <v>49</v>
      </c>
      <c r="U1453" t="s">
        <v>56</v>
      </c>
      <c r="V1453">
        <v>12</v>
      </c>
      <c r="W1453" t="s">
        <v>51</v>
      </c>
      <c r="X1453" t="s">
        <v>52</v>
      </c>
      <c r="Y1453" t="s">
        <v>53</v>
      </c>
      <c r="Z1453" t="s">
        <v>54</v>
      </c>
      <c r="AA1453" s="114">
        <v>42669</v>
      </c>
      <c r="AB1453" s="112">
        <v>0.5131944444444444</v>
      </c>
      <c r="AC1453" t="s">
        <v>37</v>
      </c>
      <c r="AD1453" t="s">
        <v>56</v>
      </c>
      <c r="AE1453" t="s">
        <v>41</v>
      </c>
      <c r="AF1453" t="s">
        <v>70</v>
      </c>
      <c r="AG1453" t="s">
        <v>55</v>
      </c>
      <c r="AH1453" t="s">
        <v>811</v>
      </c>
      <c r="AI1453">
        <v>1.45</v>
      </c>
      <c r="AJ1453" t="s">
        <v>2413</v>
      </c>
      <c r="AK1453">
        <v>10</v>
      </c>
      <c r="AL1453">
        <v>4</v>
      </c>
      <c r="AM1453" s="110" t="str">
        <f t="shared" si="22"/>
        <v>&lt; 25mph</v>
      </c>
    </row>
    <row r="1454" spans="1:39" x14ac:dyDescent="0.45">
      <c r="A1454" t="str">
        <f ca="1">1+A72</f>
        <v/>
      </c>
      <c r="B1454" t="str">
        <f>""</f>
        <v/>
      </c>
      <c r="C1454" t="s">
        <v>269</v>
      </c>
      <c r="D1454" s="114">
        <v>42975</v>
      </c>
      <c r="E1454">
        <v>2017</v>
      </c>
      <c r="F1454" s="112">
        <v>0.72638888888888886</v>
      </c>
      <c r="G1454">
        <v>34.135041000000001</v>
      </c>
      <c r="H1454">
        <v>-118.63361500000001</v>
      </c>
      <c r="I1454" t="s">
        <v>41</v>
      </c>
      <c r="J1454" t="s">
        <v>42</v>
      </c>
      <c r="K1454" t="s">
        <v>3</v>
      </c>
      <c r="L1454" t="s">
        <v>3</v>
      </c>
      <c r="N1454" t="s">
        <v>133</v>
      </c>
      <c r="O1454" t="s">
        <v>56</v>
      </c>
      <c r="P1454" t="s">
        <v>270</v>
      </c>
      <c r="Q1454" t="s">
        <v>270</v>
      </c>
      <c r="R1454" t="s">
        <v>61</v>
      </c>
      <c r="S1454" t="s">
        <v>62</v>
      </c>
      <c r="T1454" t="s">
        <v>49</v>
      </c>
      <c r="U1454" t="s">
        <v>271</v>
      </c>
      <c r="V1454">
        <v>16</v>
      </c>
      <c r="W1454" t="s">
        <v>51</v>
      </c>
      <c r="X1454" t="s">
        <v>52</v>
      </c>
      <c r="Y1454" t="s">
        <v>53</v>
      </c>
      <c r="Z1454" t="s">
        <v>75</v>
      </c>
      <c r="AA1454" t="s">
        <v>76</v>
      </c>
      <c r="AB1454" t="s">
        <v>56</v>
      </c>
      <c r="AC1454" t="s">
        <v>86</v>
      </c>
      <c r="AD1454" t="s">
        <v>146</v>
      </c>
      <c r="AE1454" t="s">
        <v>56</v>
      </c>
      <c r="AF1454" t="s">
        <v>56</v>
      </c>
      <c r="AG1454" t="s">
        <v>55</v>
      </c>
      <c r="AH1454" t="s">
        <v>1262</v>
      </c>
      <c r="AI1454">
        <v>7.75</v>
      </c>
      <c r="AJ1454" t="s">
        <v>2414</v>
      </c>
      <c r="AK1454">
        <v>11.18</v>
      </c>
      <c r="AL1454">
        <v>267</v>
      </c>
      <c r="AM1454" s="110" t="str">
        <f t="shared" si="22"/>
        <v>&lt; 25mph</v>
      </c>
    </row>
    <row r="1455" spans="1:39" x14ac:dyDescent="0.45">
      <c r="A1455" t="str">
        <f ca="1">1+A133</f>
        <v/>
      </c>
      <c r="B1455" t="s">
        <v>416</v>
      </c>
      <c r="D1455" s="114">
        <v>43026</v>
      </c>
      <c r="E1455">
        <v>2017</v>
      </c>
      <c r="F1455" s="112">
        <v>0.47083333333333333</v>
      </c>
      <c r="G1455">
        <v>33.772078</v>
      </c>
      <c r="H1455">
        <v>-117.217316</v>
      </c>
      <c r="I1455" t="s">
        <v>41</v>
      </c>
      <c r="J1455" t="s">
        <v>42</v>
      </c>
      <c r="K1455" t="s">
        <v>55</v>
      </c>
      <c r="M1455" t="s">
        <v>55</v>
      </c>
      <c r="N1455" t="s">
        <v>43</v>
      </c>
      <c r="O1455" t="s">
        <v>101</v>
      </c>
      <c r="AG1455" t="s">
        <v>331</v>
      </c>
      <c r="AH1455" t="s">
        <v>568</v>
      </c>
      <c r="AI1455">
        <v>3.15</v>
      </c>
      <c r="AJ1455" t="s">
        <v>2415</v>
      </c>
      <c r="AK1455">
        <v>7</v>
      </c>
      <c r="AL1455">
        <v>30</v>
      </c>
      <c r="AM1455" s="110" t="str">
        <f t="shared" si="22"/>
        <v>&lt; 25mph</v>
      </c>
    </row>
    <row r="1456" spans="1:39" x14ac:dyDescent="0.45">
      <c r="A1456" t="str">
        <f ca="1">1+A65</f>
        <v/>
      </c>
      <c r="B1456" t="str">
        <f>""</f>
        <v/>
      </c>
      <c r="C1456" t="s">
        <v>249</v>
      </c>
      <c r="D1456" s="114">
        <v>42896</v>
      </c>
      <c r="E1456">
        <v>2017</v>
      </c>
      <c r="F1456" s="112">
        <v>0.51180555555555551</v>
      </c>
      <c r="G1456">
        <v>35.596595999999998</v>
      </c>
      <c r="H1456">
        <v>-118.491719</v>
      </c>
      <c r="I1456" t="s">
        <v>41</v>
      </c>
      <c r="J1456" t="s">
        <v>42</v>
      </c>
      <c r="K1456" t="s">
        <v>6</v>
      </c>
      <c r="L1456" t="s">
        <v>6</v>
      </c>
      <c r="N1456" t="s">
        <v>43</v>
      </c>
      <c r="O1456" t="s">
        <v>230</v>
      </c>
      <c r="P1456" t="s">
        <v>250</v>
      </c>
      <c r="Q1456" t="s">
        <v>250</v>
      </c>
      <c r="R1456" t="s">
        <v>61</v>
      </c>
      <c r="S1456" t="s">
        <v>62</v>
      </c>
      <c r="T1456" t="s">
        <v>49</v>
      </c>
      <c r="U1456" t="s">
        <v>56</v>
      </c>
      <c r="V1456" t="s">
        <v>251</v>
      </c>
      <c r="W1456" t="s">
        <v>51</v>
      </c>
      <c r="X1456" t="s">
        <v>52</v>
      </c>
      <c r="Y1456" t="s">
        <v>53</v>
      </c>
      <c r="Z1456" t="s">
        <v>54</v>
      </c>
      <c r="AA1456" s="114">
        <v>42896</v>
      </c>
      <c r="AB1456" s="112">
        <v>0.51180555555555551</v>
      </c>
      <c r="AC1456" t="s">
        <v>86</v>
      </c>
      <c r="AD1456" t="s">
        <v>52</v>
      </c>
      <c r="AE1456" t="s">
        <v>56</v>
      </c>
      <c r="AF1456" t="s">
        <v>56</v>
      </c>
      <c r="AG1456" t="s">
        <v>55</v>
      </c>
      <c r="AH1456" t="s">
        <v>547</v>
      </c>
      <c r="AI1456">
        <v>4.9800000000000004</v>
      </c>
      <c r="AJ1456" t="s">
        <v>2416</v>
      </c>
      <c r="AK1456">
        <v>27</v>
      </c>
      <c r="AL1456">
        <v>1</v>
      </c>
      <c r="AM1456" s="110" t="str">
        <f t="shared" si="22"/>
        <v>25-40mph</v>
      </c>
    </row>
    <row r="1457" spans="1:39" x14ac:dyDescent="0.45">
      <c r="A1457" t="str">
        <f ca="1">1+A77</f>
        <v/>
      </c>
      <c r="B1457" t="str">
        <f>""</f>
        <v/>
      </c>
      <c r="C1457" t="s">
        <v>159</v>
      </c>
      <c r="D1457" s="114">
        <v>43253</v>
      </c>
      <c r="E1457">
        <v>2018</v>
      </c>
      <c r="F1457" s="112">
        <v>0.44513888888888892</v>
      </c>
      <c r="G1457">
        <v>35.893067000000002</v>
      </c>
      <c r="H1457">
        <v>-118.920705</v>
      </c>
      <c r="I1457" t="s">
        <v>41</v>
      </c>
      <c r="J1457" t="s">
        <v>42</v>
      </c>
      <c r="K1457" t="s">
        <v>4</v>
      </c>
      <c r="L1457" t="s">
        <v>4</v>
      </c>
      <c r="N1457" t="s">
        <v>43</v>
      </c>
      <c r="O1457" t="s">
        <v>279</v>
      </c>
      <c r="P1457" t="s">
        <v>280</v>
      </c>
      <c r="Q1457" t="s">
        <v>281</v>
      </c>
      <c r="R1457" t="s">
        <v>47</v>
      </c>
      <c r="S1457" t="s">
        <v>48</v>
      </c>
      <c r="T1457" t="s">
        <v>49</v>
      </c>
      <c r="U1457" t="s">
        <v>56</v>
      </c>
      <c r="V1457">
        <v>12</v>
      </c>
      <c r="W1457" t="s">
        <v>51</v>
      </c>
      <c r="X1457" t="s">
        <v>52</v>
      </c>
      <c r="Y1457" t="s">
        <v>53</v>
      </c>
      <c r="Z1457" t="s">
        <v>54</v>
      </c>
      <c r="AA1457" s="114">
        <v>43253</v>
      </c>
      <c r="AB1457" s="112">
        <v>0.46666666666666667</v>
      </c>
      <c r="AC1457" t="s">
        <v>37</v>
      </c>
      <c r="AD1457" t="s">
        <v>56</v>
      </c>
      <c r="AE1457" t="s">
        <v>112</v>
      </c>
      <c r="AF1457" t="s">
        <v>70</v>
      </c>
      <c r="AG1457" t="s">
        <v>55</v>
      </c>
      <c r="AH1457" t="s">
        <v>485</v>
      </c>
      <c r="AI1457">
        <v>0.32</v>
      </c>
      <c r="AJ1457" t="s">
        <v>2417</v>
      </c>
      <c r="AK1457">
        <v>4</v>
      </c>
      <c r="AL1457">
        <v>1</v>
      </c>
      <c r="AM1457" s="110" t="str">
        <f t="shared" si="22"/>
        <v>&lt; 25mph</v>
      </c>
    </row>
    <row r="1458" spans="1:39" x14ac:dyDescent="0.45">
      <c r="A1458" t="str">
        <f ca="1">1+A92</f>
        <v/>
      </c>
      <c r="B1458" t="str">
        <f>""</f>
        <v/>
      </c>
      <c r="C1458" t="s">
        <v>322</v>
      </c>
      <c r="D1458" s="114">
        <v>43636</v>
      </c>
      <c r="E1458">
        <v>2019</v>
      </c>
      <c r="F1458" s="112">
        <v>0.58888888888888891</v>
      </c>
      <c r="G1458">
        <v>34.229846000000002</v>
      </c>
      <c r="H1458">
        <v>-117.404802</v>
      </c>
      <c r="I1458" t="s">
        <v>41</v>
      </c>
      <c r="J1458" t="s">
        <v>42</v>
      </c>
      <c r="K1458" t="s">
        <v>3</v>
      </c>
      <c r="L1458" t="s">
        <v>3</v>
      </c>
      <c r="N1458" t="s">
        <v>43</v>
      </c>
      <c r="O1458" t="s">
        <v>323</v>
      </c>
      <c r="P1458" t="s">
        <v>324</v>
      </c>
      <c r="Q1458" t="s">
        <v>324</v>
      </c>
      <c r="R1458" t="s">
        <v>47</v>
      </c>
      <c r="S1458" t="s">
        <v>48</v>
      </c>
      <c r="T1458" t="s">
        <v>49</v>
      </c>
      <c r="U1458" t="s">
        <v>153</v>
      </c>
      <c r="V1458">
        <v>12</v>
      </c>
      <c r="W1458" t="s">
        <v>51</v>
      </c>
      <c r="X1458" t="s">
        <v>52</v>
      </c>
      <c r="Y1458" t="s">
        <v>53</v>
      </c>
      <c r="Z1458" t="s">
        <v>75</v>
      </c>
      <c r="AC1458" t="s">
        <v>37</v>
      </c>
      <c r="AE1458" t="s">
        <v>41</v>
      </c>
      <c r="AF1458" t="s">
        <v>70</v>
      </c>
      <c r="AG1458" t="s">
        <v>137</v>
      </c>
      <c r="AH1458" t="s">
        <v>2418</v>
      </c>
      <c r="AI1458">
        <v>5.7</v>
      </c>
      <c r="AJ1458" t="s">
        <v>2419</v>
      </c>
      <c r="AK1458">
        <v>18.010000000000002</v>
      </c>
      <c r="AL1458">
        <v>14</v>
      </c>
      <c r="AM1458" s="110" t="str">
        <f t="shared" si="22"/>
        <v>&lt; 25mph</v>
      </c>
    </row>
    <row r="1459" spans="1:39" x14ac:dyDescent="0.45">
      <c r="A1459">
        <f>1+A114</f>
        <v>10006</v>
      </c>
      <c r="B1459" t="str">
        <f>""</f>
        <v/>
      </c>
      <c r="C1459" t="s">
        <v>378</v>
      </c>
      <c r="D1459" s="114">
        <v>44017</v>
      </c>
      <c r="E1459">
        <v>2020</v>
      </c>
      <c r="F1459" s="112">
        <v>0.5</v>
      </c>
      <c r="G1459">
        <v>35.870798000000001</v>
      </c>
      <c r="H1459">
        <v>-118.64113399999999</v>
      </c>
      <c r="I1459" t="s">
        <v>41</v>
      </c>
      <c r="J1459" t="s">
        <v>42</v>
      </c>
      <c r="K1459" t="s">
        <v>3</v>
      </c>
      <c r="L1459" t="s">
        <v>3</v>
      </c>
      <c r="N1459" t="s">
        <v>43</v>
      </c>
      <c r="O1459" t="s">
        <v>101</v>
      </c>
      <c r="P1459" t="s">
        <v>379</v>
      </c>
      <c r="Q1459" t="s">
        <v>379</v>
      </c>
      <c r="R1459" t="s">
        <v>48</v>
      </c>
      <c r="S1459" t="s">
        <v>48</v>
      </c>
      <c r="T1459" t="s">
        <v>49</v>
      </c>
      <c r="U1459" t="s">
        <v>64</v>
      </c>
      <c r="V1459">
        <v>2.4</v>
      </c>
      <c r="W1459" t="s">
        <v>51</v>
      </c>
      <c r="X1459" t="s">
        <v>63</v>
      </c>
      <c r="Y1459" t="s">
        <v>53</v>
      </c>
      <c r="Z1459" t="s">
        <v>54</v>
      </c>
      <c r="AA1459" s="114">
        <v>44017</v>
      </c>
      <c r="AB1459" s="112">
        <v>0.5</v>
      </c>
      <c r="AC1459" t="s">
        <v>37</v>
      </c>
      <c r="AE1459" t="s">
        <v>41</v>
      </c>
      <c r="AF1459" t="s">
        <v>70</v>
      </c>
      <c r="AG1459" t="s">
        <v>55</v>
      </c>
      <c r="AH1459" t="s">
        <v>857</v>
      </c>
      <c r="AI1459">
        <v>1.17</v>
      </c>
      <c r="AJ1459" t="s">
        <v>2420</v>
      </c>
      <c r="AK1459">
        <v>4.99</v>
      </c>
      <c r="AL1459">
        <v>13</v>
      </c>
      <c r="AM1459" s="110" t="str">
        <f t="shared" si="22"/>
        <v>&lt; 25mph</v>
      </c>
    </row>
    <row r="1460" spans="1:39" x14ac:dyDescent="0.45">
      <c r="A1460" t="str">
        <f ca="1">1+A100</f>
        <v/>
      </c>
      <c r="B1460" t="str">
        <f>""</f>
        <v/>
      </c>
      <c r="C1460" t="s">
        <v>345</v>
      </c>
      <c r="D1460" s="114">
        <v>43720</v>
      </c>
      <c r="E1460">
        <v>2019</v>
      </c>
      <c r="F1460" s="112">
        <v>0.92638888888888893</v>
      </c>
      <c r="G1460">
        <v>34.575785000000003</v>
      </c>
      <c r="H1460">
        <v>-118.692075</v>
      </c>
      <c r="I1460" t="s">
        <v>63</v>
      </c>
      <c r="J1460" t="s">
        <v>42</v>
      </c>
      <c r="K1460" t="s">
        <v>3</v>
      </c>
      <c r="L1460" t="s">
        <v>3</v>
      </c>
      <c r="N1460" t="s">
        <v>43</v>
      </c>
      <c r="O1460" t="s">
        <v>340</v>
      </c>
      <c r="P1460" t="s">
        <v>346</v>
      </c>
      <c r="Q1460" t="s">
        <v>346</v>
      </c>
      <c r="R1460" t="s">
        <v>61</v>
      </c>
      <c r="S1460" t="s">
        <v>62</v>
      </c>
      <c r="T1460" t="s">
        <v>49</v>
      </c>
      <c r="U1460" t="s">
        <v>64</v>
      </c>
      <c r="V1460">
        <v>16</v>
      </c>
      <c r="W1460" t="s">
        <v>51</v>
      </c>
      <c r="X1460" t="s">
        <v>52</v>
      </c>
      <c r="Y1460" t="s">
        <v>53</v>
      </c>
      <c r="Z1460" t="s">
        <v>75</v>
      </c>
      <c r="AC1460" t="s">
        <v>37</v>
      </c>
      <c r="AE1460" t="s">
        <v>55</v>
      </c>
      <c r="AF1460" t="s">
        <v>70</v>
      </c>
      <c r="AG1460" t="s">
        <v>55</v>
      </c>
      <c r="AH1460" t="s">
        <v>609</v>
      </c>
      <c r="AI1460">
        <v>2.77</v>
      </c>
      <c r="AJ1460" t="s">
        <v>2421</v>
      </c>
      <c r="AK1460">
        <v>13</v>
      </c>
      <c r="AL1460">
        <v>2</v>
      </c>
      <c r="AM1460" s="110" t="str">
        <f t="shared" si="22"/>
        <v>&lt; 25mph</v>
      </c>
    </row>
    <row r="1461" spans="1:39" x14ac:dyDescent="0.45">
      <c r="A1461" t="str">
        <f ca="1">1+A144</f>
        <v/>
      </c>
      <c r="B1461" t="s">
        <v>429</v>
      </c>
      <c r="D1461" s="114">
        <v>43768</v>
      </c>
      <c r="E1461">
        <v>2019</v>
      </c>
      <c r="F1461" s="112">
        <v>0.25</v>
      </c>
      <c r="G1461">
        <v>34.282178999999999</v>
      </c>
      <c r="H1461">
        <v>-118.803389</v>
      </c>
      <c r="I1461" t="s">
        <v>41</v>
      </c>
      <c r="J1461" t="s">
        <v>42</v>
      </c>
      <c r="K1461" t="s">
        <v>8</v>
      </c>
      <c r="M1461" t="s">
        <v>8</v>
      </c>
      <c r="N1461" t="s">
        <v>43</v>
      </c>
      <c r="O1461" t="s">
        <v>412</v>
      </c>
      <c r="AG1461" t="s">
        <v>331</v>
      </c>
      <c r="AH1461" t="s">
        <v>448</v>
      </c>
      <c r="AI1461">
        <v>6.54</v>
      </c>
      <c r="AJ1461" t="s">
        <v>2422</v>
      </c>
      <c r="AK1461">
        <v>11.01</v>
      </c>
      <c r="AL1461">
        <v>54</v>
      </c>
      <c r="AM1461" s="110" t="str">
        <f t="shared" si="22"/>
        <v>&lt; 25mph</v>
      </c>
    </row>
    <row r="1462" spans="1:39" x14ac:dyDescent="0.45">
      <c r="A1462" t="str">
        <f ca="1">1+A85</f>
        <v/>
      </c>
      <c r="B1462" t="str">
        <f>""</f>
        <v/>
      </c>
      <c r="C1462" t="s">
        <v>229</v>
      </c>
      <c r="D1462" s="114">
        <v>43412</v>
      </c>
      <c r="E1462">
        <v>2018</v>
      </c>
      <c r="F1462" s="112">
        <v>0.50624999999999998</v>
      </c>
      <c r="G1462">
        <v>34.039700000000003</v>
      </c>
      <c r="H1462">
        <v>-116.936189</v>
      </c>
      <c r="I1462" t="s">
        <v>41</v>
      </c>
      <c r="J1462" t="s">
        <v>42</v>
      </c>
      <c r="K1462" t="s">
        <v>3</v>
      </c>
      <c r="L1462" t="s">
        <v>3</v>
      </c>
      <c r="N1462" t="s">
        <v>43</v>
      </c>
      <c r="O1462" t="s">
        <v>279</v>
      </c>
      <c r="P1462" t="s">
        <v>303</v>
      </c>
      <c r="Q1462" t="s">
        <v>304</v>
      </c>
      <c r="R1462" t="s">
        <v>61</v>
      </c>
      <c r="S1462" t="s">
        <v>62</v>
      </c>
      <c r="T1462" t="s">
        <v>49</v>
      </c>
      <c r="U1462" t="s">
        <v>56</v>
      </c>
      <c r="V1462">
        <v>12</v>
      </c>
      <c r="W1462" t="s">
        <v>51</v>
      </c>
      <c r="X1462" t="s">
        <v>52</v>
      </c>
      <c r="Y1462" t="s">
        <v>53</v>
      </c>
      <c r="Z1462" t="s">
        <v>54</v>
      </c>
      <c r="AA1462" s="114">
        <v>43412</v>
      </c>
      <c r="AB1462" s="112">
        <v>0.50624999999999998</v>
      </c>
      <c r="AC1462" t="s">
        <v>86</v>
      </c>
      <c r="AD1462" t="s">
        <v>175</v>
      </c>
      <c r="AE1462" t="s">
        <v>56</v>
      </c>
      <c r="AF1462" t="s">
        <v>56</v>
      </c>
      <c r="AG1462" t="s">
        <v>55</v>
      </c>
      <c r="AH1462" t="s">
        <v>877</v>
      </c>
      <c r="AI1462">
        <v>7.59</v>
      </c>
      <c r="AJ1462" t="s">
        <v>2423</v>
      </c>
      <c r="AK1462">
        <v>15.99</v>
      </c>
      <c r="AL1462">
        <v>62</v>
      </c>
      <c r="AM1462" s="110" t="str">
        <f t="shared" si="22"/>
        <v>&lt; 25mph</v>
      </c>
    </row>
    <row r="1463" spans="1:39" x14ac:dyDescent="0.45">
      <c r="A1463" t="str">
        <f ca="1">1+A47</f>
        <v/>
      </c>
      <c r="B1463" t="str">
        <f>""</f>
        <v/>
      </c>
      <c r="C1463" t="s">
        <v>208</v>
      </c>
      <c r="D1463" s="114">
        <v>42645</v>
      </c>
      <c r="E1463">
        <v>2016</v>
      </c>
      <c r="F1463" s="112">
        <v>0.84236111111111112</v>
      </c>
      <c r="G1463">
        <v>34.631357000000001</v>
      </c>
      <c r="H1463">
        <v>-118.25558100000001</v>
      </c>
      <c r="I1463" t="s">
        <v>41</v>
      </c>
      <c r="J1463" t="s">
        <v>42</v>
      </c>
      <c r="K1463" t="s">
        <v>4</v>
      </c>
      <c r="L1463" t="s">
        <v>4</v>
      </c>
      <c r="N1463" t="s">
        <v>43</v>
      </c>
      <c r="O1463" t="s">
        <v>148</v>
      </c>
      <c r="P1463" t="s">
        <v>209</v>
      </c>
      <c r="Q1463" t="s">
        <v>209</v>
      </c>
      <c r="R1463" t="s">
        <v>61</v>
      </c>
      <c r="S1463" t="s">
        <v>62</v>
      </c>
      <c r="T1463" t="s">
        <v>49</v>
      </c>
      <c r="U1463" t="s">
        <v>56</v>
      </c>
      <c r="V1463">
        <v>12</v>
      </c>
      <c r="W1463" t="s">
        <v>51</v>
      </c>
      <c r="X1463" t="s">
        <v>52</v>
      </c>
      <c r="Y1463" t="s">
        <v>53</v>
      </c>
      <c r="Z1463" t="s">
        <v>54</v>
      </c>
      <c r="AA1463" s="114">
        <v>42645</v>
      </c>
      <c r="AB1463" s="112">
        <v>0.84236111111111112</v>
      </c>
      <c r="AC1463" t="s">
        <v>86</v>
      </c>
      <c r="AD1463" t="s">
        <v>52</v>
      </c>
      <c r="AE1463" t="s">
        <v>56</v>
      </c>
      <c r="AF1463" t="s">
        <v>56</v>
      </c>
      <c r="AG1463" t="s">
        <v>55</v>
      </c>
      <c r="AH1463" t="s">
        <v>518</v>
      </c>
      <c r="AI1463">
        <v>2.94</v>
      </c>
      <c r="AJ1463" t="s">
        <v>2424</v>
      </c>
      <c r="AK1463">
        <v>11.01</v>
      </c>
      <c r="AL1463">
        <v>32</v>
      </c>
      <c r="AM1463" s="110" t="str">
        <f t="shared" si="22"/>
        <v>&lt; 25mph</v>
      </c>
    </row>
    <row r="1464" spans="1:39" x14ac:dyDescent="0.45">
      <c r="A1464" t="str">
        <f ca="1">1+A136</f>
        <v/>
      </c>
      <c r="B1464" t="s">
        <v>418</v>
      </c>
      <c r="D1464" s="114">
        <v>43074</v>
      </c>
      <c r="E1464">
        <v>2017</v>
      </c>
      <c r="F1464" s="112">
        <v>0.58333333333333337</v>
      </c>
      <c r="G1464">
        <v>34.218290000000003</v>
      </c>
      <c r="H1464">
        <v>-117.40625</v>
      </c>
      <c r="I1464" t="s">
        <v>41</v>
      </c>
      <c r="J1464" t="s">
        <v>42</v>
      </c>
      <c r="K1464" t="s">
        <v>5</v>
      </c>
      <c r="M1464" t="s">
        <v>5</v>
      </c>
      <c r="N1464" t="s">
        <v>43</v>
      </c>
      <c r="O1464" t="s">
        <v>101</v>
      </c>
      <c r="AG1464" t="s">
        <v>331</v>
      </c>
      <c r="AH1464" t="s">
        <v>595</v>
      </c>
      <c r="AI1464">
        <v>5.41</v>
      </c>
      <c r="AJ1464" t="s">
        <v>2425</v>
      </c>
      <c r="AK1464">
        <v>15.99</v>
      </c>
      <c r="AL1464">
        <v>37</v>
      </c>
      <c r="AM1464" s="110" t="str">
        <f t="shared" si="22"/>
        <v>&lt; 25mph</v>
      </c>
    </row>
    <row r="1465" spans="1:39" x14ac:dyDescent="0.45">
      <c r="A1465" t="str">
        <f ca="1">1+A6</f>
        <v/>
      </c>
      <c r="B1465" t="str">
        <f>""</f>
        <v/>
      </c>
      <c r="C1465" t="s">
        <v>82</v>
      </c>
      <c r="D1465" s="114">
        <v>42121</v>
      </c>
      <c r="E1465">
        <v>2015</v>
      </c>
      <c r="F1465" s="112">
        <v>0.79791666666666672</v>
      </c>
      <c r="G1465">
        <v>34.308858999999998</v>
      </c>
      <c r="H1465">
        <v>-118.941348</v>
      </c>
      <c r="I1465" t="s">
        <v>63</v>
      </c>
      <c r="J1465" t="s">
        <v>42</v>
      </c>
      <c r="K1465" t="s">
        <v>3</v>
      </c>
      <c r="L1465" t="s">
        <v>3</v>
      </c>
      <c r="N1465" t="s">
        <v>43</v>
      </c>
      <c r="O1465" t="s">
        <v>83</v>
      </c>
      <c r="P1465" t="s">
        <v>84</v>
      </c>
      <c r="Q1465" t="s">
        <v>85</v>
      </c>
      <c r="R1465" t="s">
        <v>61</v>
      </c>
      <c r="S1465" t="s">
        <v>62</v>
      </c>
      <c r="T1465" t="s">
        <v>49</v>
      </c>
      <c r="U1465" t="s">
        <v>50</v>
      </c>
      <c r="V1465">
        <v>12</v>
      </c>
      <c r="W1465" t="s">
        <v>51</v>
      </c>
      <c r="X1465" t="s">
        <v>52</v>
      </c>
      <c r="Y1465" t="s">
        <v>53</v>
      </c>
      <c r="Z1465" t="s">
        <v>54</v>
      </c>
      <c r="AA1465" s="114">
        <v>42121</v>
      </c>
      <c r="AB1465" s="112">
        <v>0.79791666666666672</v>
      </c>
      <c r="AC1465" t="s">
        <v>86</v>
      </c>
      <c r="AD1465" t="s">
        <v>87</v>
      </c>
      <c r="AE1465" t="s">
        <v>56</v>
      </c>
      <c r="AF1465" t="s">
        <v>56</v>
      </c>
      <c r="AG1465" t="s">
        <v>55</v>
      </c>
      <c r="AH1465" t="s">
        <v>448</v>
      </c>
      <c r="AI1465">
        <v>7.19</v>
      </c>
      <c r="AJ1465" t="s">
        <v>2426</v>
      </c>
      <c r="AK1465">
        <v>28.01</v>
      </c>
      <c r="AL1465">
        <v>61</v>
      </c>
      <c r="AM1465" s="110" t="str">
        <f t="shared" si="22"/>
        <v>25-40mph</v>
      </c>
    </row>
    <row r="1466" spans="1:39" x14ac:dyDescent="0.45">
      <c r="A1466" t="str">
        <f ca="1">1+A4</f>
        <v/>
      </c>
      <c r="B1466" t="str">
        <f>""</f>
        <v/>
      </c>
      <c r="C1466" t="s">
        <v>71</v>
      </c>
      <c r="D1466" s="114">
        <v>42111</v>
      </c>
      <c r="E1466">
        <v>2015</v>
      </c>
      <c r="F1466" s="112">
        <v>0.36180555555555549</v>
      </c>
      <c r="G1466">
        <v>33.639702999999997</v>
      </c>
      <c r="H1466">
        <v>-116.900997</v>
      </c>
      <c r="I1466" t="s">
        <v>41</v>
      </c>
      <c r="J1466" t="s">
        <v>42</v>
      </c>
      <c r="K1466" t="s">
        <v>3</v>
      </c>
      <c r="L1466" t="s">
        <v>3</v>
      </c>
      <c r="N1466" t="s">
        <v>43</v>
      </c>
      <c r="O1466" t="s">
        <v>72</v>
      </c>
      <c r="P1466" t="s">
        <v>73</v>
      </c>
      <c r="Q1466" t="s">
        <v>74</v>
      </c>
      <c r="R1466" t="s">
        <v>61</v>
      </c>
      <c r="S1466" t="s">
        <v>62</v>
      </c>
      <c r="T1466" t="s">
        <v>49</v>
      </c>
      <c r="U1466" t="s">
        <v>56</v>
      </c>
      <c r="V1466">
        <v>12</v>
      </c>
      <c r="W1466" t="s">
        <v>51</v>
      </c>
      <c r="X1466" t="s">
        <v>63</v>
      </c>
      <c r="Y1466" t="s">
        <v>53</v>
      </c>
      <c r="Z1466" t="s">
        <v>75</v>
      </c>
      <c r="AA1466" t="s">
        <v>76</v>
      </c>
      <c r="AB1466" t="s">
        <v>56</v>
      </c>
      <c r="AC1466" t="s">
        <v>63</v>
      </c>
      <c r="AD1466" t="s">
        <v>56</v>
      </c>
      <c r="AE1466" t="s">
        <v>56</v>
      </c>
      <c r="AF1466" t="s">
        <v>56</v>
      </c>
      <c r="AG1466" t="s">
        <v>55</v>
      </c>
      <c r="AH1466" t="s">
        <v>1135</v>
      </c>
      <c r="AI1466">
        <v>3.24</v>
      </c>
      <c r="AJ1466" t="s">
        <v>2427</v>
      </c>
      <c r="AK1466">
        <v>7.31</v>
      </c>
      <c r="AL1466">
        <v>87</v>
      </c>
      <c r="AM1466" s="110" t="str">
        <f t="shared" si="22"/>
        <v>&lt; 25mph</v>
      </c>
    </row>
    <row r="1467" spans="1:39" x14ac:dyDescent="0.45">
      <c r="A1467" t="str">
        <f ca="1">1+A18</f>
        <v/>
      </c>
      <c r="B1467" t="str">
        <f>""</f>
        <v/>
      </c>
      <c r="C1467" t="s">
        <v>123</v>
      </c>
      <c r="D1467" s="114">
        <v>42172</v>
      </c>
      <c r="E1467">
        <v>2015</v>
      </c>
      <c r="F1467" s="112">
        <v>0.72847222222222219</v>
      </c>
      <c r="G1467">
        <v>36.108561999999999</v>
      </c>
      <c r="H1467">
        <v>-118.94253</v>
      </c>
      <c r="I1467" t="s">
        <v>41</v>
      </c>
      <c r="J1467" t="s">
        <v>42</v>
      </c>
      <c r="K1467" t="s">
        <v>3</v>
      </c>
      <c r="L1467" t="s">
        <v>3</v>
      </c>
      <c r="N1467" t="s">
        <v>43</v>
      </c>
      <c r="O1467" t="s">
        <v>101</v>
      </c>
      <c r="P1467" t="s">
        <v>124</v>
      </c>
      <c r="Q1467" t="s">
        <v>125</v>
      </c>
      <c r="R1467" t="s">
        <v>47</v>
      </c>
      <c r="S1467" t="s">
        <v>48</v>
      </c>
      <c r="T1467" t="s">
        <v>49</v>
      </c>
      <c r="U1467" t="s">
        <v>56</v>
      </c>
      <c r="V1467">
        <v>66</v>
      </c>
      <c r="W1467" t="s">
        <v>111</v>
      </c>
      <c r="X1467" t="s">
        <v>52</v>
      </c>
      <c r="Y1467" t="s">
        <v>53</v>
      </c>
      <c r="Z1467" t="s">
        <v>54</v>
      </c>
      <c r="AA1467" s="114">
        <v>42172</v>
      </c>
      <c r="AB1467" s="112">
        <v>0.72847222222222219</v>
      </c>
      <c r="AC1467" t="s">
        <v>37</v>
      </c>
      <c r="AD1467" t="s">
        <v>56</v>
      </c>
      <c r="AE1467" t="s">
        <v>112</v>
      </c>
      <c r="AF1467" t="s">
        <v>70</v>
      </c>
      <c r="AG1467" t="s">
        <v>64</v>
      </c>
      <c r="AH1467" t="s">
        <v>2259</v>
      </c>
      <c r="AI1467">
        <v>7.51</v>
      </c>
      <c r="AJ1467" t="s">
        <v>2428</v>
      </c>
      <c r="AK1467">
        <v>8.99</v>
      </c>
      <c r="AL1467">
        <v>12</v>
      </c>
      <c r="AM1467" s="110" t="str">
        <f t="shared" si="22"/>
        <v>&lt; 25mph</v>
      </c>
    </row>
    <row r="1468" spans="1:39" x14ac:dyDescent="0.45">
      <c r="A1468" t="str">
        <f ca="1">1+A48</f>
        <v/>
      </c>
      <c r="B1468" t="str">
        <f>""</f>
        <v/>
      </c>
      <c r="C1468" t="s">
        <v>210</v>
      </c>
      <c r="D1468" s="114">
        <v>42661</v>
      </c>
      <c r="E1468">
        <v>2016</v>
      </c>
      <c r="F1468" s="112">
        <v>0.77847222222222223</v>
      </c>
      <c r="G1468">
        <v>34.468682999999999</v>
      </c>
      <c r="H1468">
        <v>-119.772155</v>
      </c>
      <c r="I1468" t="s">
        <v>41</v>
      </c>
      <c r="J1468" t="s">
        <v>42</v>
      </c>
      <c r="K1468" t="s">
        <v>4</v>
      </c>
      <c r="L1468" t="s">
        <v>4</v>
      </c>
      <c r="N1468" t="s">
        <v>43</v>
      </c>
      <c r="O1468" t="s">
        <v>211</v>
      </c>
      <c r="P1468" t="s">
        <v>212</v>
      </c>
      <c r="Q1468" t="s">
        <v>212</v>
      </c>
      <c r="R1468" t="s">
        <v>61</v>
      </c>
      <c r="S1468" t="s">
        <v>62</v>
      </c>
      <c r="T1468" t="s">
        <v>49</v>
      </c>
      <c r="U1468" t="s">
        <v>153</v>
      </c>
      <c r="V1468">
        <v>16</v>
      </c>
      <c r="W1468" t="s">
        <v>51</v>
      </c>
      <c r="X1468" t="s">
        <v>52</v>
      </c>
      <c r="Y1468" t="s">
        <v>53</v>
      </c>
      <c r="Z1468" t="s">
        <v>54</v>
      </c>
      <c r="AA1468" s="114">
        <v>42661</v>
      </c>
      <c r="AB1468" s="112">
        <v>0.77847222222222223</v>
      </c>
      <c r="AC1468" t="s">
        <v>86</v>
      </c>
      <c r="AD1468" t="s">
        <v>213</v>
      </c>
      <c r="AE1468" t="s">
        <v>56</v>
      </c>
      <c r="AF1468" t="s">
        <v>56</v>
      </c>
      <c r="AG1468" t="s">
        <v>55</v>
      </c>
      <c r="AH1468" t="s">
        <v>520</v>
      </c>
      <c r="AI1468">
        <v>7.03</v>
      </c>
      <c r="AJ1468" t="s">
        <v>2429</v>
      </c>
      <c r="AK1468">
        <v>28.99</v>
      </c>
      <c r="AL1468">
        <v>259</v>
      </c>
      <c r="AM1468" s="110" t="str">
        <f t="shared" si="22"/>
        <v>25-40mph</v>
      </c>
    </row>
    <row r="1469" spans="1:39" x14ac:dyDescent="0.45">
      <c r="A1469" t="str">
        <f ca="1">1+A48</f>
        <v/>
      </c>
      <c r="B1469" t="str">
        <f>""</f>
        <v/>
      </c>
      <c r="C1469" t="s">
        <v>210</v>
      </c>
      <c r="D1469" s="114">
        <v>42661</v>
      </c>
      <c r="E1469">
        <v>2016</v>
      </c>
      <c r="F1469" s="112">
        <v>0.77847222222222223</v>
      </c>
      <c r="G1469">
        <v>34.468682999999999</v>
      </c>
      <c r="H1469">
        <v>-119.772155</v>
      </c>
      <c r="I1469" t="s">
        <v>41</v>
      </c>
      <c r="J1469" t="s">
        <v>42</v>
      </c>
      <c r="K1469" t="s">
        <v>4</v>
      </c>
      <c r="L1469" t="s">
        <v>4</v>
      </c>
      <c r="N1469" t="s">
        <v>43</v>
      </c>
      <c r="O1469" t="s">
        <v>211</v>
      </c>
      <c r="P1469" t="s">
        <v>212</v>
      </c>
      <c r="Q1469" t="s">
        <v>212</v>
      </c>
      <c r="R1469" t="s">
        <v>61</v>
      </c>
      <c r="S1469" t="s">
        <v>62</v>
      </c>
      <c r="T1469" t="s">
        <v>49</v>
      </c>
      <c r="U1469" t="s">
        <v>153</v>
      </c>
      <c r="V1469">
        <v>16</v>
      </c>
      <c r="W1469" t="s">
        <v>51</v>
      </c>
      <c r="X1469" t="s">
        <v>52</v>
      </c>
      <c r="Y1469" t="s">
        <v>53</v>
      </c>
      <c r="Z1469" t="s">
        <v>54</v>
      </c>
      <c r="AA1469" s="114">
        <v>42661</v>
      </c>
      <c r="AB1469" s="112">
        <v>0.77847222222222223</v>
      </c>
      <c r="AC1469" t="s">
        <v>86</v>
      </c>
      <c r="AD1469" t="s">
        <v>213</v>
      </c>
      <c r="AE1469" t="s">
        <v>56</v>
      </c>
      <c r="AF1469" t="s">
        <v>56</v>
      </c>
      <c r="AG1469" t="s">
        <v>55</v>
      </c>
      <c r="AH1469" t="s">
        <v>670</v>
      </c>
      <c r="AI1469">
        <v>2.09</v>
      </c>
      <c r="AJ1469" t="s">
        <v>2430</v>
      </c>
      <c r="AK1469">
        <v>24.99</v>
      </c>
      <c r="AL1469">
        <v>166</v>
      </c>
      <c r="AM1469" s="110" t="str">
        <f t="shared" si="22"/>
        <v>&lt; 25mph</v>
      </c>
    </row>
    <row r="1470" spans="1:39" x14ac:dyDescent="0.45">
      <c r="A1470" t="str">
        <f ca="1">1+A62</f>
        <v/>
      </c>
      <c r="B1470" t="str">
        <f>""</f>
        <v/>
      </c>
      <c r="C1470" t="s">
        <v>242</v>
      </c>
      <c r="D1470" s="114">
        <v>42875</v>
      </c>
      <c r="E1470">
        <v>2017</v>
      </c>
      <c r="F1470" s="112">
        <v>0.72777777777777775</v>
      </c>
      <c r="G1470">
        <v>33.706786999999998</v>
      </c>
      <c r="H1470">
        <v>-117.13882099999999</v>
      </c>
      <c r="I1470" t="s">
        <v>41</v>
      </c>
      <c r="J1470" t="s">
        <v>42</v>
      </c>
      <c r="K1470" t="s">
        <v>3</v>
      </c>
      <c r="L1470" t="s">
        <v>3</v>
      </c>
      <c r="N1470" t="s">
        <v>43</v>
      </c>
      <c r="O1470" t="s">
        <v>143</v>
      </c>
      <c r="P1470" t="s">
        <v>243</v>
      </c>
      <c r="Q1470" t="s">
        <v>243</v>
      </c>
      <c r="R1470" t="s">
        <v>47</v>
      </c>
      <c r="S1470" t="s">
        <v>75</v>
      </c>
      <c r="T1470" t="s">
        <v>49</v>
      </c>
      <c r="U1470" t="s">
        <v>56</v>
      </c>
      <c r="V1470">
        <v>12</v>
      </c>
      <c r="W1470" t="s">
        <v>51</v>
      </c>
      <c r="X1470" t="s">
        <v>52</v>
      </c>
      <c r="Y1470" t="s">
        <v>53</v>
      </c>
      <c r="Z1470" t="s">
        <v>54</v>
      </c>
      <c r="AA1470" s="114">
        <v>42875</v>
      </c>
      <c r="AB1470" s="112">
        <v>0.72777777777777775</v>
      </c>
      <c r="AC1470" t="s">
        <v>37</v>
      </c>
      <c r="AD1470" t="s">
        <v>56</v>
      </c>
      <c r="AE1470" t="s">
        <v>141</v>
      </c>
      <c r="AF1470" t="s">
        <v>70</v>
      </c>
      <c r="AG1470" t="s">
        <v>55</v>
      </c>
      <c r="AH1470" t="s">
        <v>542</v>
      </c>
      <c r="AI1470">
        <v>4.82</v>
      </c>
      <c r="AJ1470" t="s">
        <v>2431</v>
      </c>
      <c r="AK1470">
        <v>17</v>
      </c>
      <c r="AL1470">
        <v>56</v>
      </c>
      <c r="AM1470" s="110" t="str">
        <f t="shared" si="22"/>
        <v>&lt; 25mph</v>
      </c>
    </row>
    <row r="1471" spans="1:39" x14ac:dyDescent="0.45">
      <c r="A1471" t="str">
        <f ca="1">1+A119</f>
        <v/>
      </c>
      <c r="B1471" t="str">
        <f>""</f>
        <v/>
      </c>
      <c r="C1471" t="s">
        <v>390</v>
      </c>
      <c r="D1471" s="114">
        <v>44144</v>
      </c>
      <c r="E1471">
        <v>2020</v>
      </c>
      <c r="F1471" s="112">
        <v>0.32569444444444451</v>
      </c>
      <c r="G1471">
        <v>34.086464999999997</v>
      </c>
      <c r="H1471">
        <v>-116.519986</v>
      </c>
      <c r="I1471" t="s">
        <v>41</v>
      </c>
      <c r="J1471" t="s">
        <v>42</v>
      </c>
      <c r="K1471" t="s">
        <v>3</v>
      </c>
      <c r="L1471" t="s">
        <v>3</v>
      </c>
      <c r="N1471" t="s">
        <v>55</v>
      </c>
      <c r="P1471" t="s">
        <v>391</v>
      </c>
      <c r="Q1471" t="s">
        <v>391</v>
      </c>
      <c r="R1471" t="s">
        <v>62</v>
      </c>
      <c r="S1471" t="s">
        <v>62</v>
      </c>
      <c r="U1471" t="s">
        <v>64</v>
      </c>
      <c r="V1471">
        <v>12</v>
      </c>
      <c r="W1471" t="s">
        <v>51</v>
      </c>
      <c r="X1471" t="s">
        <v>52</v>
      </c>
      <c r="Y1471" t="s">
        <v>53</v>
      </c>
      <c r="Z1471" t="s">
        <v>54</v>
      </c>
      <c r="AA1471" s="114">
        <v>44144</v>
      </c>
      <c r="AB1471" s="112">
        <v>0.26319444444444451</v>
      </c>
      <c r="AC1471" t="s">
        <v>86</v>
      </c>
      <c r="AD1471" t="s">
        <v>52</v>
      </c>
      <c r="AG1471" t="s">
        <v>55</v>
      </c>
      <c r="AH1471" t="s">
        <v>750</v>
      </c>
      <c r="AI1471">
        <v>6.87</v>
      </c>
      <c r="AJ1471" t="s">
        <v>2432</v>
      </c>
      <c r="AK1471">
        <v>14</v>
      </c>
      <c r="AL1471">
        <v>10</v>
      </c>
      <c r="AM1471" s="110" t="str">
        <f t="shared" si="22"/>
        <v>&lt; 25mph</v>
      </c>
    </row>
    <row r="1472" spans="1:39" x14ac:dyDescent="0.45">
      <c r="A1472" t="str">
        <f ca="1">1+A49</f>
        <v/>
      </c>
      <c r="B1472" t="str">
        <f>""</f>
        <v/>
      </c>
      <c r="C1472" t="s">
        <v>176</v>
      </c>
      <c r="D1472" s="114">
        <v>42665</v>
      </c>
      <c r="E1472">
        <v>2016</v>
      </c>
      <c r="F1472" s="112">
        <v>0.63680555555555551</v>
      </c>
      <c r="G1472">
        <v>34.381228999999998</v>
      </c>
      <c r="H1472">
        <v>-118.41318099999999</v>
      </c>
      <c r="I1472" t="s">
        <v>63</v>
      </c>
      <c r="J1472" t="s">
        <v>42</v>
      </c>
      <c r="K1472" t="s">
        <v>3</v>
      </c>
      <c r="L1472" t="s">
        <v>3</v>
      </c>
      <c r="N1472" t="s">
        <v>43</v>
      </c>
      <c r="O1472" t="s">
        <v>148</v>
      </c>
      <c r="P1472" t="s">
        <v>214</v>
      </c>
      <c r="Q1472" t="s">
        <v>215</v>
      </c>
      <c r="R1472" t="s">
        <v>61</v>
      </c>
      <c r="S1472" t="s">
        <v>62</v>
      </c>
      <c r="T1472" t="s">
        <v>49</v>
      </c>
      <c r="U1472" t="s">
        <v>56</v>
      </c>
      <c r="V1472">
        <v>16</v>
      </c>
      <c r="W1472" t="s">
        <v>51</v>
      </c>
      <c r="X1472" t="s">
        <v>52</v>
      </c>
      <c r="Y1472" t="s">
        <v>53</v>
      </c>
      <c r="Z1472" t="s">
        <v>54</v>
      </c>
      <c r="AA1472" s="114">
        <v>42665</v>
      </c>
      <c r="AB1472" s="112">
        <v>0.63680555555555551</v>
      </c>
      <c r="AC1472" t="s">
        <v>37</v>
      </c>
      <c r="AD1472" t="s">
        <v>56</v>
      </c>
      <c r="AE1472" t="s">
        <v>141</v>
      </c>
      <c r="AF1472" t="s">
        <v>70</v>
      </c>
      <c r="AG1472" t="s">
        <v>55</v>
      </c>
      <c r="AH1472" t="s">
        <v>462</v>
      </c>
      <c r="AI1472">
        <v>6.84</v>
      </c>
      <c r="AJ1472" t="s">
        <v>2433</v>
      </c>
      <c r="AK1472">
        <v>11.01</v>
      </c>
      <c r="AL1472">
        <v>14</v>
      </c>
      <c r="AM1472" s="110" t="str">
        <f t="shared" si="22"/>
        <v>&lt; 25mph</v>
      </c>
    </row>
    <row r="1473" spans="1:39" x14ac:dyDescent="0.45">
      <c r="A1473" t="str">
        <f ca="1">1+A86</f>
        <v/>
      </c>
      <c r="B1473" t="str">
        <f>""</f>
        <v/>
      </c>
      <c r="C1473" t="s">
        <v>305</v>
      </c>
      <c r="D1473" s="114">
        <v>43417</v>
      </c>
      <c r="E1473">
        <v>2018</v>
      </c>
      <c r="F1473" s="112">
        <v>0.29930555555555549</v>
      </c>
      <c r="G1473">
        <v>33.492761000000002</v>
      </c>
      <c r="H1473">
        <v>-117.279639</v>
      </c>
      <c r="I1473" t="s">
        <v>41</v>
      </c>
      <c r="J1473" t="s">
        <v>42</v>
      </c>
      <c r="K1473" t="s">
        <v>3</v>
      </c>
      <c r="L1473" t="s">
        <v>3</v>
      </c>
      <c r="N1473" t="s">
        <v>55</v>
      </c>
      <c r="O1473" t="s">
        <v>56</v>
      </c>
      <c r="P1473" t="s">
        <v>306</v>
      </c>
      <c r="Q1473" t="s">
        <v>307</v>
      </c>
      <c r="R1473" t="s">
        <v>61</v>
      </c>
      <c r="S1473" t="s">
        <v>62</v>
      </c>
      <c r="T1473" t="s">
        <v>49</v>
      </c>
      <c r="U1473" t="s">
        <v>56</v>
      </c>
      <c r="V1473">
        <v>12</v>
      </c>
      <c r="W1473" t="s">
        <v>51</v>
      </c>
      <c r="X1473" t="s">
        <v>52</v>
      </c>
      <c r="Y1473" t="s">
        <v>53</v>
      </c>
      <c r="Z1473" t="s">
        <v>54</v>
      </c>
      <c r="AA1473" s="114">
        <v>43417</v>
      </c>
      <c r="AB1473" s="112">
        <v>0.29930555555555549</v>
      </c>
      <c r="AC1473" t="s">
        <v>86</v>
      </c>
      <c r="AD1473" t="s">
        <v>52</v>
      </c>
      <c r="AE1473" t="s">
        <v>56</v>
      </c>
      <c r="AF1473" t="s">
        <v>56</v>
      </c>
      <c r="AG1473" t="s">
        <v>55</v>
      </c>
      <c r="AH1473" t="s">
        <v>1318</v>
      </c>
      <c r="AI1473">
        <v>6.34</v>
      </c>
      <c r="AJ1473" t="s">
        <v>2434</v>
      </c>
      <c r="AK1473">
        <v>11.03</v>
      </c>
      <c r="AL1473">
        <v>48</v>
      </c>
      <c r="AM1473" s="110" t="str">
        <f t="shared" si="22"/>
        <v>&lt; 25mph</v>
      </c>
    </row>
    <row r="1474" spans="1:39" x14ac:dyDescent="0.45">
      <c r="A1474" t="str">
        <f ca="1">1+A96</f>
        <v/>
      </c>
      <c r="B1474" t="str">
        <f>""</f>
        <v/>
      </c>
      <c r="C1474" t="s">
        <v>82</v>
      </c>
      <c r="D1474" s="114">
        <v>43687</v>
      </c>
      <c r="E1474">
        <v>2019</v>
      </c>
      <c r="F1474" s="112">
        <v>0.54166666666666663</v>
      </c>
      <c r="G1474">
        <v>34.308858999999998</v>
      </c>
      <c r="H1474">
        <v>-118.941348</v>
      </c>
      <c r="I1474" t="s">
        <v>41</v>
      </c>
      <c r="J1474" t="s">
        <v>42</v>
      </c>
      <c r="K1474" t="s">
        <v>3</v>
      </c>
      <c r="L1474" t="s">
        <v>3</v>
      </c>
      <c r="N1474" t="s">
        <v>43</v>
      </c>
      <c r="O1474" t="s">
        <v>335</v>
      </c>
      <c r="P1474" t="s">
        <v>85</v>
      </c>
      <c r="Q1474" t="s">
        <v>85</v>
      </c>
      <c r="R1474" t="s">
        <v>61</v>
      </c>
      <c r="S1474" t="s">
        <v>62</v>
      </c>
      <c r="T1474" t="s">
        <v>49</v>
      </c>
      <c r="U1474" t="s">
        <v>316</v>
      </c>
      <c r="V1474">
        <v>16</v>
      </c>
      <c r="W1474" t="s">
        <v>51</v>
      </c>
      <c r="X1474" t="s">
        <v>52</v>
      </c>
      <c r="Y1474" t="s">
        <v>53</v>
      </c>
      <c r="Z1474" t="s">
        <v>75</v>
      </c>
      <c r="AC1474" t="s">
        <v>86</v>
      </c>
      <c r="AD1474" t="s">
        <v>87</v>
      </c>
      <c r="AG1474" t="s">
        <v>55</v>
      </c>
      <c r="AH1474" t="s">
        <v>1320</v>
      </c>
      <c r="AI1474">
        <v>7.89</v>
      </c>
      <c r="AJ1474" t="s">
        <v>2435</v>
      </c>
      <c r="AK1474">
        <v>55.99</v>
      </c>
      <c r="AL1474">
        <v>59</v>
      </c>
      <c r="AM1474" s="110" t="str">
        <f t="shared" ref="AM1474:AM1501" si="23">IF(AL1474=0,"No data",IF(AK1474&lt;25,"&lt; 25mph",IF(AK1474&lt;40,"25-40mph",IF(AK1474&lt;55,"40-55mph",IF(AK1474&gt;=55,"55mph+","Undefined")))))</f>
        <v>55mph+</v>
      </c>
    </row>
    <row r="1475" spans="1:39" x14ac:dyDescent="0.45">
      <c r="A1475">
        <f>1+A131</f>
        <v>10005</v>
      </c>
      <c r="B1475" t="s">
        <v>414</v>
      </c>
      <c r="D1475" s="114">
        <v>42545</v>
      </c>
      <c r="E1475">
        <v>2016</v>
      </c>
      <c r="F1475" s="112">
        <v>0.22916666666666671</v>
      </c>
      <c r="G1475">
        <v>37.979965999999997</v>
      </c>
      <c r="H1475">
        <v>-119.142403</v>
      </c>
      <c r="I1475" t="s">
        <v>41</v>
      </c>
      <c r="J1475" t="s">
        <v>42</v>
      </c>
      <c r="K1475" t="s">
        <v>7</v>
      </c>
      <c r="M1475" t="s">
        <v>7</v>
      </c>
      <c r="N1475" t="s">
        <v>43</v>
      </c>
      <c r="O1475" t="s">
        <v>409</v>
      </c>
      <c r="AG1475" t="s">
        <v>331</v>
      </c>
      <c r="AH1475" t="s">
        <v>2318</v>
      </c>
      <c r="AI1475">
        <v>3.99</v>
      </c>
      <c r="AJ1475" t="s">
        <v>2436</v>
      </c>
      <c r="AK1475">
        <v>22.01</v>
      </c>
      <c r="AL1475">
        <v>9</v>
      </c>
      <c r="AM1475" s="110" t="str">
        <f t="shared" si="23"/>
        <v>&lt; 25mph</v>
      </c>
    </row>
    <row r="1476" spans="1:39" x14ac:dyDescent="0.45">
      <c r="A1476" t="str">
        <f ca="1">1+A104</f>
        <v/>
      </c>
      <c r="B1476" t="str">
        <f>""</f>
        <v/>
      </c>
      <c r="C1476" t="s">
        <v>355</v>
      </c>
      <c r="D1476" s="114">
        <v>43579</v>
      </c>
      <c r="E1476">
        <v>2019</v>
      </c>
      <c r="F1476" s="112">
        <v>0.69444444444444442</v>
      </c>
      <c r="G1476">
        <v>37.639133999999999</v>
      </c>
      <c r="H1476">
        <v>-118.858774</v>
      </c>
      <c r="I1476" t="s">
        <v>63</v>
      </c>
      <c r="J1476" t="s">
        <v>42</v>
      </c>
      <c r="K1476" t="s">
        <v>3</v>
      </c>
      <c r="L1476" t="s">
        <v>3</v>
      </c>
      <c r="N1476" t="s">
        <v>55</v>
      </c>
      <c r="P1476" t="s">
        <v>356</v>
      </c>
      <c r="Q1476" t="s">
        <v>356</v>
      </c>
      <c r="R1476" t="s">
        <v>47</v>
      </c>
      <c r="S1476" t="s">
        <v>48</v>
      </c>
      <c r="T1476" t="s">
        <v>49</v>
      </c>
      <c r="U1476" t="s">
        <v>153</v>
      </c>
      <c r="V1476">
        <v>12</v>
      </c>
      <c r="W1476" t="s">
        <v>51</v>
      </c>
      <c r="X1476" t="s">
        <v>52</v>
      </c>
      <c r="Y1476" t="s">
        <v>53</v>
      </c>
      <c r="Z1476" t="s">
        <v>75</v>
      </c>
      <c r="AC1476" t="s">
        <v>248</v>
      </c>
      <c r="AG1476" t="s">
        <v>55</v>
      </c>
      <c r="AH1476" t="s">
        <v>617</v>
      </c>
      <c r="AI1476">
        <v>2.2599999999999998</v>
      </c>
      <c r="AJ1476" t="s">
        <v>2437</v>
      </c>
      <c r="AK1476">
        <v>11.61</v>
      </c>
      <c r="AL1476">
        <v>10</v>
      </c>
      <c r="AM1476" s="110" t="str">
        <f t="shared" si="23"/>
        <v>&lt; 25mph</v>
      </c>
    </row>
    <row r="1477" spans="1:39" x14ac:dyDescent="0.45">
      <c r="A1477" t="str">
        <f ca="1">1+A80</f>
        <v/>
      </c>
      <c r="B1477" t="str">
        <f>""</f>
        <v/>
      </c>
      <c r="C1477" t="s">
        <v>288</v>
      </c>
      <c r="D1477" s="114">
        <v>43280</v>
      </c>
      <c r="E1477">
        <v>2018</v>
      </c>
      <c r="F1477" s="112">
        <v>0.14583333333333329</v>
      </c>
      <c r="G1477">
        <v>34.135827999999997</v>
      </c>
      <c r="H1477">
        <v>-118.59935900000001</v>
      </c>
      <c r="I1477" t="s">
        <v>41</v>
      </c>
      <c r="J1477" t="s">
        <v>42</v>
      </c>
      <c r="K1477" t="s">
        <v>3</v>
      </c>
      <c r="L1477" t="s">
        <v>3</v>
      </c>
      <c r="N1477" t="s">
        <v>133</v>
      </c>
      <c r="O1477" t="s">
        <v>56</v>
      </c>
      <c r="P1477" t="s">
        <v>289</v>
      </c>
      <c r="Q1477" t="s">
        <v>290</v>
      </c>
      <c r="R1477" t="s">
        <v>61</v>
      </c>
      <c r="S1477" t="s">
        <v>62</v>
      </c>
      <c r="T1477" t="s">
        <v>49</v>
      </c>
      <c r="U1477" t="s">
        <v>56</v>
      </c>
      <c r="V1477">
        <v>12</v>
      </c>
      <c r="W1477" t="s">
        <v>51</v>
      </c>
      <c r="X1477" t="s">
        <v>52</v>
      </c>
      <c r="Y1477" t="s">
        <v>53</v>
      </c>
      <c r="Z1477" t="s">
        <v>54</v>
      </c>
      <c r="AA1477" s="114">
        <v>43280</v>
      </c>
      <c r="AB1477" s="112">
        <v>0.14583333333333329</v>
      </c>
      <c r="AC1477" t="s">
        <v>86</v>
      </c>
      <c r="AD1477" t="s">
        <v>146</v>
      </c>
      <c r="AE1477" t="s">
        <v>56</v>
      </c>
      <c r="AF1477" t="s">
        <v>56</v>
      </c>
      <c r="AG1477" t="s">
        <v>55</v>
      </c>
      <c r="AH1477" t="s">
        <v>607</v>
      </c>
      <c r="AI1477">
        <v>5.32</v>
      </c>
      <c r="AJ1477" t="s">
        <v>2438</v>
      </c>
      <c r="AK1477">
        <v>10.3</v>
      </c>
      <c r="AL1477">
        <v>226</v>
      </c>
      <c r="AM1477" s="110" t="str">
        <f t="shared" si="23"/>
        <v>&lt; 25mph</v>
      </c>
    </row>
    <row r="1478" spans="1:39" x14ac:dyDescent="0.45">
      <c r="A1478" t="str">
        <f ca="1">1+A86</f>
        <v/>
      </c>
      <c r="B1478" t="str">
        <f>""</f>
        <v/>
      </c>
      <c r="C1478" t="s">
        <v>305</v>
      </c>
      <c r="D1478" s="114">
        <v>43417</v>
      </c>
      <c r="E1478">
        <v>2018</v>
      </c>
      <c r="F1478" s="112">
        <v>0.29930555555555549</v>
      </c>
      <c r="G1478">
        <v>33.492761000000002</v>
      </c>
      <c r="H1478">
        <v>-117.279639</v>
      </c>
      <c r="I1478" t="s">
        <v>41</v>
      </c>
      <c r="J1478" t="s">
        <v>42</v>
      </c>
      <c r="K1478" t="s">
        <v>3</v>
      </c>
      <c r="L1478" t="s">
        <v>3</v>
      </c>
      <c r="N1478" t="s">
        <v>55</v>
      </c>
      <c r="O1478" t="s">
        <v>56</v>
      </c>
      <c r="P1478" t="s">
        <v>306</v>
      </c>
      <c r="Q1478" t="s">
        <v>307</v>
      </c>
      <c r="R1478" t="s">
        <v>61</v>
      </c>
      <c r="S1478" t="s">
        <v>62</v>
      </c>
      <c r="T1478" t="s">
        <v>49</v>
      </c>
      <c r="U1478" t="s">
        <v>56</v>
      </c>
      <c r="V1478">
        <v>12</v>
      </c>
      <c r="W1478" t="s">
        <v>51</v>
      </c>
      <c r="X1478" t="s">
        <v>52</v>
      </c>
      <c r="Y1478" t="s">
        <v>53</v>
      </c>
      <c r="Z1478" t="s">
        <v>54</v>
      </c>
      <c r="AA1478" s="114">
        <v>43417</v>
      </c>
      <c r="AB1478" s="112">
        <v>0.29930555555555549</v>
      </c>
      <c r="AC1478" t="s">
        <v>86</v>
      </c>
      <c r="AD1478" t="s">
        <v>52</v>
      </c>
      <c r="AE1478" t="s">
        <v>56</v>
      </c>
      <c r="AF1478" t="s">
        <v>56</v>
      </c>
      <c r="AG1478" t="s">
        <v>55</v>
      </c>
      <c r="AH1478" t="s">
        <v>597</v>
      </c>
      <c r="AI1478">
        <v>5.44</v>
      </c>
      <c r="AJ1478" t="s">
        <v>2439</v>
      </c>
      <c r="AK1478">
        <v>5.99</v>
      </c>
      <c r="AL1478">
        <v>29</v>
      </c>
      <c r="AM1478" s="110" t="str">
        <f t="shared" si="23"/>
        <v>&lt; 25mph</v>
      </c>
    </row>
    <row r="1479" spans="1:39" x14ac:dyDescent="0.45">
      <c r="A1479">
        <f>1+A51</f>
        <v>10004</v>
      </c>
      <c r="B1479" t="str">
        <f>""</f>
        <v/>
      </c>
      <c r="C1479" t="s">
        <v>218</v>
      </c>
      <c r="D1479" s="114">
        <v>42669</v>
      </c>
      <c r="E1479">
        <v>2016</v>
      </c>
      <c r="F1479" s="112">
        <v>0.5131944444444444</v>
      </c>
      <c r="G1479">
        <v>34.708129</v>
      </c>
      <c r="H1479">
        <v>-118.536749</v>
      </c>
      <c r="I1479" t="s">
        <v>41</v>
      </c>
      <c r="J1479" t="s">
        <v>42</v>
      </c>
      <c r="K1479" t="s">
        <v>4</v>
      </c>
      <c r="L1479" t="s">
        <v>4</v>
      </c>
      <c r="N1479" t="s">
        <v>43</v>
      </c>
      <c r="O1479" t="s">
        <v>148</v>
      </c>
      <c r="P1479" t="s">
        <v>219</v>
      </c>
      <c r="Q1479" t="s">
        <v>220</v>
      </c>
      <c r="R1479" t="s">
        <v>61</v>
      </c>
      <c r="S1479" t="s">
        <v>62</v>
      </c>
      <c r="T1479" t="s">
        <v>49</v>
      </c>
      <c r="U1479" t="s">
        <v>56</v>
      </c>
      <c r="V1479">
        <v>12</v>
      </c>
      <c r="W1479" t="s">
        <v>51</v>
      </c>
      <c r="X1479" t="s">
        <v>52</v>
      </c>
      <c r="Y1479" t="s">
        <v>53</v>
      </c>
      <c r="Z1479" t="s">
        <v>54</v>
      </c>
      <c r="AA1479" s="114">
        <v>42669</v>
      </c>
      <c r="AB1479" s="112">
        <v>0.5131944444444444</v>
      </c>
      <c r="AC1479" t="s">
        <v>37</v>
      </c>
      <c r="AD1479" t="s">
        <v>56</v>
      </c>
      <c r="AE1479" t="s">
        <v>41</v>
      </c>
      <c r="AF1479" t="s">
        <v>70</v>
      </c>
      <c r="AG1479" t="s">
        <v>55</v>
      </c>
      <c r="AH1479" t="s">
        <v>2440</v>
      </c>
      <c r="AI1479">
        <v>4.95</v>
      </c>
      <c r="AJ1479" t="s">
        <v>2441</v>
      </c>
      <c r="AK1479">
        <v>12.42</v>
      </c>
      <c r="AL1479">
        <v>30</v>
      </c>
      <c r="AM1479" s="110" t="str">
        <f t="shared" si="23"/>
        <v>&lt; 25mph</v>
      </c>
    </row>
    <row r="1480" spans="1:39" x14ac:dyDescent="0.45">
      <c r="A1480" t="str">
        <f ca="1">1+A47</f>
        <v/>
      </c>
      <c r="B1480" t="str">
        <f>""</f>
        <v/>
      </c>
      <c r="C1480" t="s">
        <v>208</v>
      </c>
      <c r="D1480" s="114">
        <v>42645</v>
      </c>
      <c r="E1480">
        <v>2016</v>
      </c>
      <c r="F1480" s="112">
        <v>0.84236111111111112</v>
      </c>
      <c r="G1480">
        <v>34.631357000000001</v>
      </c>
      <c r="H1480">
        <v>-118.25558100000001</v>
      </c>
      <c r="I1480" t="s">
        <v>41</v>
      </c>
      <c r="J1480" t="s">
        <v>42</v>
      </c>
      <c r="K1480" t="s">
        <v>4</v>
      </c>
      <c r="L1480" t="s">
        <v>4</v>
      </c>
      <c r="N1480" t="s">
        <v>43</v>
      </c>
      <c r="O1480" t="s">
        <v>148</v>
      </c>
      <c r="P1480" t="s">
        <v>209</v>
      </c>
      <c r="Q1480" t="s">
        <v>209</v>
      </c>
      <c r="R1480" t="s">
        <v>61</v>
      </c>
      <c r="S1480" t="s">
        <v>62</v>
      </c>
      <c r="T1480" t="s">
        <v>49</v>
      </c>
      <c r="U1480" t="s">
        <v>56</v>
      </c>
      <c r="V1480">
        <v>12</v>
      </c>
      <c r="W1480" t="s">
        <v>51</v>
      </c>
      <c r="X1480" t="s">
        <v>52</v>
      </c>
      <c r="Y1480" t="s">
        <v>53</v>
      </c>
      <c r="Z1480" t="s">
        <v>54</v>
      </c>
      <c r="AA1480" s="114">
        <v>42645</v>
      </c>
      <c r="AB1480" s="112">
        <v>0.84236111111111112</v>
      </c>
      <c r="AC1480" t="s">
        <v>86</v>
      </c>
      <c r="AD1480" t="s">
        <v>52</v>
      </c>
      <c r="AE1480" t="s">
        <v>56</v>
      </c>
      <c r="AF1480" t="s">
        <v>56</v>
      </c>
      <c r="AG1480" t="s">
        <v>55</v>
      </c>
      <c r="AH1480" t="s">
        <v>518</v>
      </c>
      <c r="AI1480">
        <v>2.94</v>
      </c>
      <c r="AJ1480" t="s">
        <v>2442</v>
      </c>
      <c r="AK1480">
        <v>22.97</v>
      </c>
      <c r="AL1480">
        <v>14</v>
      </c>
      <c r="AM1480" s="110" t="str">
        <f t="shared" si="23"/>
        <v>&lt; 25mph</v>
      </c>
    </row>
    <row r="1481" spans="1:39" x14ac:dyDescent="0.45">
      <c r="A1481" t="str">
        <f ca="1">1+A46</f>
        <v/>
      </c>
      <c r="B1481" t="str">
        <f>""</f>
        <v/>
      </c>
      <c r="C1481" t="s">
        <v>206</v>
      </c>
      <c r="D1481" s="114">
        <v>42637</v>
      </c>
      <c r="E1481">
        <v>2016</v>
      </c>
      <c r="F1481" s="112">
        <v>0.59722222222222221</v>
      </c>
      <c r="G1481">
        <v>35.73807</v>
      </c>
      <c r="H1481">
        <v>-118.95461</v>
      </c>
      <c r="I1481" t="s">
        <v>41</v>
      </c>
      <c r="J1481" t="s">
        <v>42</v>
      </c>
      <c r="K1481" t="s">
        <v>4</v>
      </c>
      <c r="L1481" t="s">
        <v>4</v>
      </c>
      <c r="N1481" t="s">
        <v>43</v>
      </c>
      <c r="O1481" t="s">
        <v>101</v>
      </c>
      <c r="P1481" t="s">
        <v>207</v>
      </c>
      <c r="Q1481" t="s">
        <v>207</v>
      </c>
      <c r="R1481" t="s">
        <v>47</v>
      </c>
      <c r="S1481" t="s">
        <v>48</v>
      </c>
      <c r="T1481" t="s">
        <v>49</v>
      </c>
      <c r="U1481" t="s">
        <v>56</v>
      </c>
      <c r="V1481">
        <v>12</v>
      </c>
      <c r="W1481" t="s">
        <v>51</v>
      </c>
      <c r="X1481" t="s">
        <v>52</v>
      </c>
      <c r="Y1481" t="s">
        <v>53</v>
      </c>
      <c r="Z1481" t="s">
        <v>54</v>
      </c>
      <c r="AA1481" s="114">
        <v>42637</v>
      </c>
      <c r="AB1481" s="112">
        <v>0.59722222222222221</v>
      </c>
      <c r="AC1481" t="s">
        <v>37</v>
      </c>
      <c r="AD1481" t="s">
        <v>56</v>
      </c>
      <c r="AE1481" t="s">
        <v>112</v>
      </c>
      <c r="AF1481" t="s">
        <v>70</v>
      </c>
      <c r="AG1481" t="s">
        <v>55</v>
      </c>
      <c r="AH1481" t="s">
        <v>1294</v>
      </c>
      <c r="AI1481">
        <v>7.77</v>
      </c>
      <c r="AJ1481" t="s">
        <v>2443</v>
      </c>
      <c r="AK1481">
        <v>15.21</v>
      </c>
      <c r="AL1481">
        <v>7</v>
      </c>
      <c r="AM1481" s="110" t="str">
        <f t="shared" si="23"/>
        <v>&lt; 25mph</v>
      </c>
    </row>
    <row r="1482" spans="1:39" x14ac:dyDescent="0.45">
      <c r="A1482" t="str">
        <f ca="1">1+A145</f>
        <v/>
      </c>
      <c r="B1482" t="s">
        <v>430</v>
      </c>
      <c r="D1482" s="114">
        <v>43768</v>
      </c>
      <c r="E1482">
        <v>2019</v>
      </c>
      <c r="F1482" s="112">
        <v>0.44791666666666669</v>
      </c>
      <c r="G1482">
        <v>34.150865000000003</v>
      </c>
      <c r="H1482">
        <v>-118.674104</v>
      </c>
      <c r="I1482" t="s">
        <v>41</v>
      </c>
      <c r="J1482" t="s">
        <v>42</v>
      </c>
      <c r="K1482" t="s">
        <v>5</v>
      </c>
      <c r="M1482" t="s">
        <v>5</v>
      </c>
      <c r="N1482" t="s">
        <v>43</v>
      </c>
      <c r="O1482" t="s">
        <v>292</v>
      </c>
      <c r="AG1482" t="s">
        <v>331</v>
      </c>
      <c r="AH1482" t="s">
        <v>1018</v>
      </c>
      <c r="AI1482">
        <v>5.63</v>
      </c>
      <c r="AJ1482" t="s">
        <v>2444</v>
      </c>
      <c r="AK1482">
        <v>22.29</v>
      </c>
      <c r="AL1482">
        <v>296</v>
      </c>
      <c r="AM1482" s="110" t="str">
        <f t="shared" si="23"/>
        <v>&lt; 25mph</v>
      </c>
    </row>
    <row r="1483" spans="1:39" x14ac:dyDescent="0.45">
      <c r="A1483" t="str">
        <f ca="1">1+A40</f>
        <v/>
      </c>
      <c r="B1483" t="str">
        <f>""</f>
        <v/>
      </c>
      <c r="C1483" t="s">
        <v>188</v>
      </c>
      <c r="D1483" s="114">
        <v>42600</v>
      </c>
      <c r="E1483">
        <v>2016</v>
      </c>
      <c r="F1483" s="112">
        <v>0.61944444444444446</v>
      </c>
      <c r="G1483">
        <v>34.535572999999999</v>
      </c>
      <c r="H1483">
        <v>-119.852255</v>
      </c>
      <c r="I1483" t="s">
        <v>41</v>
      </c>
      <c r="J1483" t="s">
        <v>42</v>
      </c>
      <c r="K1483" t="s">
        <v>9</v>
      </c>
      <c r="L1483" t="s">
        <v>9</v>
      </c>
      <c r="N1483" t="s">
        <v>43</v>
      </c>
      <c r="O1483" t="s">
        <v>168</v>
      </c>
      <c r="P1483" t="s">
        <v>189</v>
      </c>
      <c r="Q1483" t="s">
        <v>189</v>
      </c>
      <c r="R1483" t="s">
        <v>61</v>
      </c>
      <c r="S1483" t="s">
        <v>62</v>
      </c>
      <c r="T1483" t="s">
        <v>49</v>
      </c>
      <c r="U1483" t="s">
        <v>153</v>
      </c>
      <c r="V1483">
        <v>16</v>
      </c>
      <c r="W1483" t="s">
        <v>51</v>
      </c>
      <c r="X1483" t="s">
        <v>52</v>
      </c>
      <c r="Y1483" t="s">
        <v>53</v>
      </c>
      <c r="Z1483" t="s">
        <v>54</v>
      </c>
      <c r="AA1483" s="114">
        <v>42600</v>
      </c>
      <c r="AB1483" s="112">
        <v>0.61944444444444446</v>
      </c>
      <c r="AC1483" t="s">
        <v>37</v>
      </c>
      <c r="AD1483" t="s">
        <v>56</v>
      </c>
      <c r="AE1483" t="s">
        <v>41</v>
      </c>
      <c r="AF1483" t="s">
        <v>190</v>
      </c>
      <c r="AG1483" t="s">
        <v>55</v>
      </c>
      <c r="AH1483" t="s">
        <v>670</v>
      </c>
      <c r="AI1483">
        <v>4.41</v>
      </c>
      <c r="AJ1483" t="s">
        <v>2445</v>
      </c>
      <c r="AK1483">
        <v>22</v>
      </c>
      <c r="AL1483">
        <v>185</v>
      </c>
      <c r="AM1483" s="110" t="str">
        <f t="shared" si="23"/>
        <v>&lt; 25mph</v>
      </c>
    </row>
    <row r="1484" spans="1:39" x14ac:dyDescent="0.45">
      <c r="A1484" t="str">
        <f ca="1">1+A6</f>
        <v/>
      </c>
      <c r="B1484" t="str">
        <f>""</f>
        <v/>
      </c>
      <c r="C1484" t="s">
        <v>82</v>
      </c>
      <c r="D1484" s="114">
        <v>42121</v>
      </c>
      <c r="E1484">
        <v>2015</v>
      </c>
      <c r="F1484" s="112">
        <v>0.79791666666666672</v>
      </c>
      <c r="G1484">
        <v>34.308858999999998</v>
      </c>
      <c r="H1484">
        <v>-118.941348</v>
      </c>
      <c r="I1484" t="s">
        <v>63</v>
      </c>
      <c r="J1484" t="s">
        <v>42</v>
      </c>
      <c r="K1484" t="s">
        <v>3</v>
      </c>
      <c r="L1484" t="s">
        <v>3</v>
      </c>
      <c r="N1484" t="s">
        <v>43</v>
      </c>
      <c r="O1484" t="s">
        <v>83</v>
      </c>
      <c r="P1484" t="s">
        <v>84</v>
      </c>
      <c r="Q1484" t="s">
        <v>85</v>
      </c>
      <c r="R1484" t="s">
        <v>61</v>
      </c>
      <c r="S1484" t="s">
        <v>62</v>
      </c>
      <c r="T1484" t="s">
        <v>49</v>
      </c>
      <c r="U1484" t="s">
        <v>50</v>
      </c>
      <c r="V1484">
        <v>12</v>
      </c>
      <c r="W1484" t="s">
        <v>51</v>
      </c>
      <c r="X1484" t="s">
        <v>52</v>
      </c>
      <c r="Y1484" t="s">
        <v>53</v>
      </c>
      <c r="Z1484" t="s">
        <v>54</v>
      </c>
      <c r="AA1484" s="114">
        <v>42121</v>
      </c>
      <c r="AB1484" s="112">
        <v>0.79791666666666672</v>
      </c>
      <c r="AC1484" t="s">
        <v>86</v>
      </c>
      <c r="AD1484" t="s">
        <v>87</v>
      </c>
      <c r="AE1484" t="s">
        <v>56</v>
      </c>
      <c r="AF1484" t="s">
        <v>56</v>
      </c>
      <c r="AG1484" t="s">
        <v>55</v>
      </c>
      <c r="AH1484" t="s">
        <v>448</v>
      </c>
      <c r="AI1484">
        <v>7.19</v>
      </c>
      <c r="AJ1484" t="s">
        <v>2446</v>
      </c>
      <c r="AK1484">
        <v>25.99</v>
      </c>
      <c r="AL1484">
        <v>50</v>
      </c>
      <c r="AM1484" s="110" t="str">
        <f t="shared" si="23"/>
        <v>25-40mph</v>
      </c>
    </row>
    <row r="1485" spans="1:39" x14ac:dyDescent="0.45">
      <c r="A1485" t="str">
        <f ca="1">1+A28</f>
        <v/>
      </c>
      <c r="B1485" t="str">
        <f>""</f>
        <v/>
      </c>
      <c r="C1485" t="s">
        <v>159</v>
      </c>
      <c r="D1485" s="114">
        <v>42485</v>
      </c>
      <c r="E1485">
        <v>2016</v>
      </c>
      <c r="F1485" s="112">
        <v>0.64097222222222228</v>
      </c>
      <c r="G1485">
        <v>35.838740000000001</v>
      </c>
      <c r="H1485">
        <v>-118.914749</v>
      </c>
      <c r="I1485" t="s">
        <v>41</v>
      </c>
      <c r="J1485" t="s">
        <v>42</v>
      </c>
      <c r="K1485" t="s">
        <v>3</v>
      </c>
      <c r="L1485" t="s">
        <v>3</v>
      </c>
      <c r="N1485" t="s">
        <v>43</v>
      </c>
      <c r="O1485" t="s">
        <v>101</v>
      </c>
      <c r="P1485" t="s">
        <v>160</v>
      </c>
      <c r="Q1485" t="s">
        <v>160</v>
      </c>
      <c r="R1485" t="s">
        <v>47</v>
      </c>
      <c r="S1485" t="s">
        <v>48</v>
      </c>
      <c r="T1485" t="s">
        <v>49</v>
      </c>
      <c r="U1485" t="s">
        <v>56</v>
      </c>
      <c r="V1485">
        <v>12</v>
      </c>
      <c r="W1485" t="s">
        <v>51</v>
      </c>
      <c r="X1485" t="s">
        <v>52</v>
      </c>
      <c r="Y1485" t="s">
        <v>53</v>
      </c>
      <c r="Z1485" t="s">
        <v>54</v>
      </c>
      <c r="AA1485" s="114">
        <v>42485</v>
      </c>
      <c r="AB1485" s="112">
        <v>0.64097222222222228</v>
      </c>
      <c r="AC1485" t="s">
        <v>86</v>
      </c>
      <c r="AD1485" t="s">
        <v>146</v>
      </c>
      <c r="AE1485" t="s">
        <v>56</v>
      </c>
      <c r="AF1485" t="s">
        <v>56</v>
      </c>
      <c r="AG1485" t="s">
        <v>55</v>
      </c>
      <c r="AH1485" t="s">
        <v>485</v>
      </c>
      <c r="AI1485">
        <v>3.62</v>
      </c>
      <c r="AJ1485" t="s">
        <v>2447</v>
      </c>
      <c r="AK1485">
        <v>5.99</v>
      </c>
      <c r="AL1485">
        <v>1</v>
      </c>
      <c r="AM1485" s="110" t="str">
        <f t="shared" si="23"/>
        <v>&lt; 25mph</v>
      </c>
    </row>
    <row r="1486" spans="1:39" x14ac:dyDescent="0.45">
      <c r="A1486" t="str">
        <f ca="1">1+A105</f>
        <v/>
      </c>
      <c r="B1486" t="str">
        <f>""</f>
        <v/>
      </c>
      <c r="C1486" t="s">
        <v>357</v>
      </c>
      <c r="D1486" s="114">
        <v>43833</v>
      </c>
      <c r="E1486">
        <v>2020</v>
      </c>
      <c r="F1486" s="112">
        <v>0.29930555555555549</v>
      </c>
      <c r="G1486">
        <v>34.495790999999997</v>
      </c>
      <c r="H1486">
        <v>-118.027598</v>
      </c>
      <c r="I1486" t="s">
        <v>63</v>
      </c>
      <c r="J1486" t="s">
        <v>42</v>
      </c>
      <c r="K1486" t="s">
        <v>3</v>
      </c>
      <c r="L1486" t="s">
        <v>3</v>
      </c>
      <c r="N1486" t="s">
        <v>43</v>
      </c>
      <c r="O1486" t="s">
        <v>358</v>
      </c>
      <c r="P1486" t="s">
        <v>359</v>
      </c>
      <c r="Q1486" t="s">
        <v>359</v>
      </c>
      <c r="R1486" t="s">
        <v>62</v>
      </c>
      <c r="S1486" t="s">
        <v>62</v>
      </c>
      <c r="T1486" t="s">
        <v>49</v>
      </c>
      <c r="U1486" t="s">
        <v>360</v>
      </c>
      <c r="V1486">
        <v>12</v>
      </c>
      <c r="W1486" t="s">
        <v>51</v>
      </c>
      <c r="X1486" t="s">
        <v>52</v>
      </c>
      <c r="Y1486" t="s">
        <v>53</v>
      </c>
      <c r="Z1486" t="s">
        <v>54</v>
      </c>
      <c r="AA1486" s="114">
        <v>43833</v>
      </c>
      <c r="AB1486" s="112">
        <v>0.29930555555555549</v>
      </c>
      <c r="AC1486" t="s">
        <v>86</v>
      </c>
      <c r="AD1486" t="s">
        <v>52</v>
      </c>
      <c r="AG1486" t="s">
        <v>63</v>
      </c>
      <c r="AH1486" t="s">
        <v>500</v>
      </c>
      <c r="AI1486">
        <v>5.12</v>
      </c>
      <c r="AJ1486" t="s">
        <v>2448</v>
      </c>
      <c r="AK1486">
        <v>35.99</v>
      </c>
      <c r="AL1486">
        <v>7</v>
      </c>
      <c r="AM1486" s="110" t="str">
        <f t="shared" si="23"/>
        <v>25-40mph</v>
      </c>
    </row>
    <row r="1487" spans="1:39" x14ac:dyDescent="0.45">
      <c r="A1487" t="str">
        <f ca="1">1+A75</f>
        <v/>
      </c>
      <c r="B1487" t="str">
        <f>""</f>
        <v/>
      </c>
      <c r="C1487" t="s">
        <v>150</v>
      </c>
      <c r="D1487" s="114">
        <v>43035</v>
      </c>
      <c r="E1487">
        <v>2017</v>
      </c>
      <c r="F1487" s="112">
        <v>0.98958333333333337</v>
      </c>
      <c r="G1487">
        <v>34.456999000000003</v>
      </c>
      <c r="H1487">
        <v>-119.564804</v>
      </c>
      <c r="I1487" t="s">
        <v>41</v>
      </c>
      <c r="J1487" t="s">
        <v>42</v>
      </c>
      <c r="K1487" t="s">
        <v>3</v>
      </c>
      <c r="L1487" t="s">
        <v>3</v>
      </c>
      <c r="N1487" t="s">
        <v>133</v>
      </c>
      <c r="O1487" t="s">
        <v>56</v>
      </c>
      <c r="P1487" t="s">
        <v>276</v>
      </c>
      <c r="Q1487" t="s">
        <v>276</v>
      </c>
      <c r="R1487" t="s">
        <v>61</v>
      </c>
      <c r="S1487" t="s">
        <v>62</v>
      </c>
      <c r="T1487" t="s">
        <v>49</v>
      </c>
      <c r="U1487" t="s">
        <v>153</v>
      </c>
      <c r="V1487">
        <v>16</v>
      </c>
      <c r="W1487" t="s">
        <v>51</v>
      </c>
      <c r="X1487" t="s">
        <v>52</v>
      </c>
      <c r="Y1487" t="s">
        <v>53</v>
      </c>
      <c r="Z1487" t="s">
        <v>75</v>
      </c>
      <c r="AA1487" t="s">
        <v>76</v>
      </c>
      <c r="AB1487" t="s">
        <v>56</v>
      </c>
      <c r="AC1487" t="s">
        <v>55</v>
      </c>
      <c r="AD1487" t="s">
        <v>56</v>
      </c>
      <c r="AE1487" t="s">
        <v>56</v>
      </c>
      <c r="AF1487" t="s">
        <v>56</v>
      </c>
      <c r="AG1487" t="s">
        <v>55</v>
      </c>
      <c r="AH1487" t="s">
        <v>520</v>
      </c>
      <c r="AI1487">
        <v>4.8099999999999996</v>
      </c>
      <c r="AJ1487" t="s">
        <v>2449</v>
      </c>
      <c r="AK1487">
        <v>21</v>
      </c>
      <c r="AL1487">
        <v>13</v>
      </c>
      <c r="AM1487" s="110" t="str">
        <f t="shared" si="23"/>
        <v>&lt; 25mph</v>
      </c>
    </row>
    <row r="1488" spans="1:39" x14ac:dyDescent="0.45">
      <c r="A1488" t="str">
        <f ca="1">1+A144</f>
        <v/>
      </c>
      <c r="B1488" t="s">
        <v>429</v>
      </c>
      <c r="D1488" s="114">
        <v>43768</v>
      </c>
      <c r="E1488">
        <v>2019</v>
      </c>
      <c r="F1488" s="112">
        <v>0.25</v>
      </c>
      <c r="G1488">
        <v>34.282178999999999</v>
      </c>
      <c r="H1488">
        <v>-118.803389</v>
      </c>
      <c r="I1488" t="s">
        <v>41</v>
      </c>
      <c r="J1488" t="s">
        <v>42</v>
      </c>
      <c r="K1488" t="s">
        <v>8</v>
      </c>
      <c r="M1488" t="s">
        <v>8</v>
      </c>
      <c r="N1488" t="s">
        <v>43</v>
      </c>
      <c r="O1488" t="s">
        <v>412</v>
      </c>
      <c r="AG1488" t="s">
        <v>331</v>
      </c>
      <c r="AH1488" t="s">
        <v>448</v>
      </c>
      <c r="AI1488">
        <v>6.54</v>
      </c>
      <c r="AJ1488" t="s">
        <v>2450</v>
      </c>
      <c r="AK1488">
        <v>14</v>
      </c>
      <c r="AL1488">
        <v>55</v>
      </c>
      <c r="AM1488" s="110" t="str">
        <f t="shared" si="23"/>
        <v>&lt; 25mph</v>
      </c>
    </row>
    <row r="1489" spans="1:39" x14ac:dyDescent="0.45">
      <c r="A1489" t="str">
        <f ca="1">1+A112</f>
        <v/>
      </c>
      <c r="B1489" t="str">
        <f>""</f>
        <v/>
      </c>
      <c r="C1489" t="s">
        <v>339</v>
      </c>
      <c r="D1489" s="114">
        <v>43996</v>
      </c>
      <c r="E1489">
        <v>2020</v>
      </c>
      <c r="F1489" s="112">
        <v>0.68402777777777779</v>
      </c>
      <c r="G1489">
        <v>34.709825000000002</v>
      </c>
      <c r="H1489">
        <v>-118.415853</v>
      </c>
      <c r="I1489" t="s">
        <v>41</v>
      </c>
      <c r="J1489" t="s">
        <v>42</v>
      </c>
      <c r="K1489" t="s">
        <v>3</v>
      </c>
      <c r="L1489" t="s">
        <v>3</v>
      </c>
      <c r="N1489" t="s">
        <v>55</v>
      </c>
      <c r="P1489" t="s">
        <v>375</v>
      </c>
      <c r="Q1489" t="s">
        <v>375</v>
      </c>
      <c r="R1489" t="s">
        <v>48</v>
      </c>
      <c r="S1489" t="s">
        <v>48</v>
      </c>
      <c r="T1489" t="s">
        <v>49</v>
      </c>
      <c r="U1489" t="s">
        <v>64</v>
      </c>
      <c r="V1489">
        <v>12</v>
      </c>
      <c r="W1489" t="s">
        <v>51</v>
      </c>
      <c r="X1489" t="s">
        <v>52</v>
      </c>
      <c r="Y1489" t="s">
        <v>53</v>
      </c>
      <c r="Z1489" t="s">
        <v>54</v>
      </c>
      <c r="AA1489" s="114">
        <v>43996</v>
      </c>
      <c r="AB1489" s="112">
        <v>0.80763888888888891</v>
      </c>
      <c r="AC1489" t="s">
        <v>86</v>
      </c>
      <c r="AD1489" t="s">
        <v>52</v>
      </c>
      <c r="AG1489" t="s">
        <v>63</v>
      </c>
      <c r="AH1489" t="s">
        <v>785</v>
      </c>
      <c r="AI1489">
        <v>4.7699999999999996</v>
      </c>
      <c r="AJ1489" t="s">
        <v>2451</v>
      </c>
      <c r="AK1489">
        <v>8.01</v>
      </c>
      <c r="AL1489">
        <v>5</v>
      </c>
      <c r="AM1489" s="110" t="str">
        <f t="shared" si="23"/>
        <v>&lt; 25mph</v>
      </c>
    </row>
    <row r="1490" spans="1:39" x14ac:dyDescent="0.45">
      <c r="A1490" t="str">
        <f ca="1">1+A37</f>
        <v/>
      </c>
      <c r="B1490" t="str">
        <f>""</f>
        <v/>
      </c>
      <c r="C1490" t="s">
        <v>181</v>
      </c>
      <c r="D1490" s="114">
        <v>42530</v>
      </c>
      <c r="E1490">
        <v>2016</v>
      </c>
      <c r="F1490" s="112">
        <v>0.4777777777777778</v>
      </c>
      <c r="G1490">
        <v>34.586229000000003</v>
      </c>
      <c r="H1490">
        <v>-118.19596199999999</v>
      </c>
      <c r="I1490" t="s">
        <v>41</v>
      </c>
      <c r="J1490" t="s">
        <v>42</v>
      </c>
      <c r="K1490" t="s">
        <v>3</v>
      </c>
      <c r="L1490" t="s">
        <v>3</v>
      </c>
      <c r="N1490" t="s">
        <v>55</v>
      </c>
      <c r="O1490" t="s">
        <v>56</v>
      </c>
      <c r="P1490" t="s">
        <v>182</v>
      </c>
      <c r="Q1490" t="s">
        <v>182</v>
      </c>
      <c r="R1490" t="s">
        <v>61</v>
      </c>
      <c r="S1490" t="s">
        <v>62</v>
      </c>
      <c r="T1490" t="s">
        <v>49</v>
      </c>
      <c r="U1490" t="s">
        <v>163</v>
      </c>
      <c r="V1490">
        <v>12</v>
      </c>
      <c r="W1490" t="s">
        <v>51</v>
      </c>
      <c r="X1490" t="s">
        <v>52</v>
      </c>
      <c r="Y1490" t="s">
        <v>53</v>
      </c>
      <c r="Z1490" t="s">
        <v>54</v>
      </c>
      <c r="AA1490" s="114">
        <v>42530</v>
      </c>
      <c r="AB1490" s="112">
        <v>0.4777777777777778</v>
      </c>
      <c r="AC1490" t="s">
        <v>37</v>
      </c>
      <c r="AD1490" t="s">
        <v>56</v>
      </c>
      <c r="AE1490" t="s">
        <v>141</v>
      </c>
      <c r="AF1490" t="s">
        <v>70</v>
      </c>
      <c r="AG1490" t="s">
        <v>55</v>
      </c>
      <c r="AH1490" t="s">
        <v>500</v>
      </c>
      <c r="AI1490">
        <v>6.32</v>
      </c>
      <c r="AJ1490" t="s">
        <v>2452</v>
      </c>
      <c r="AK1490">
        <v>20</v>
      </c>
      <c r="AL1490">
        <v>167</v>
      </c>
      <c r="AM1490" s="110" t="str">
        <f t="shared" si="23"/>
        <v>&lt; 25mph</v>
      </c>
    </row>
    <row r="1491" spans="1:39" x14ac:dyDescent="0.45">
      <c r="A1491">
        <f>1+A89</f>
        <v>10005</v>
      </c>
      <c r="B1491" t="str">
        <f>""</f>
        <v/>
      </c>
      <c r="C1491" t="s">
        <v>314</v>
      </c>
      <c r="D1491" s="114">
        <v>43617</v>
      </c>
      <c r="E1491">
        <v>2019</v>
      </c>
      <c r="F1491" s="112">
        <v>0.47916666666666669</v>
      </c>
      <c r="G1491">
        <v>34.519815000000001</v>
      </c>
      <c r="H1491">
        <v>-118.21477299999999</v>
      </c>
      <c r="I1491" t="s">
        <v>41</v>
      </c>
      <c r="J1491" t="s">
        <v>42</v>
      </c>
      <c r="K1491" t="s">
        <v>3</v>
      </c>
      <c r="L1491" t="s">
        <v>3</v>
      </c>
      <c r="N1491" t="s">
        <v>133</v>
      </c>
      <c r="P1491" t="s">
        <v>315</v>
      </c>
      <c r="Q1491" t="s">
        <v>315</v>
      </c>
      <c r="R1491" t="s">
        <v>61</v>
      </c>
      <c r="S1491" t="s">
        <v>62</v>
      </c>
      <c r="T1491" t="s">
        <v>49</v>
      </c>
      <c r="U1491" t="s">
        <v>316</v>
      </c>
      <c r="V1491">
        <v>12</v>
      </c>
      <c r="W1491" t="s">
        <v>51</v>
      </c>
      <c r="X1491" t="s">
        <v>52</v>
      </c>
      <c r="Y1491" t="s">
        <v>53</v>
      </c>
      <c r="Z1491" t="s">
        <v>75</v>
      </c>
      <c r="AC1491" t="s">
        <v>86</v>
      </c>
      <c r="AD1491" t="s">
        <v>52</v>
      </c>
      <c r="AG1491" t="s">
        <v>137</v>
      </c>
      <c r="AH1491" t="s">
        <v>500</v>
      </c>
      <c r="AI1491">
        <v>6.51</v>
      </c>
      <c r="AJ1491" t="s">
        <v>2453</v>
      </c>
      <c r="AK1491">
        <v>24.99</v>
      </c>
      <c r="AL1491">
        <v>11</v>
      </c>
      <c r="AM1491" s="110" t="str">
        <f t="shared" si="23"/>
        <v>&lt; 25mph</v>
      </c>
    </row>
    <row r="1492" spans="1:39" x14ac:dyDescent="0.45">
      <c r="A1492">
        <f>1+A131</f>
        <v>10005</v>
      </c>
      <c r="B1492" t="s">
        <v>414</v>
      </c>
      <c r="D1492" s="114">
        <v>42545</v>
      </c>
      <c r="E1492">
        <v>2016</v>
      </c>
      <c r="F1492" s="112">
        <v>0.22916666666666671</v>
      </c>
      <c r="G1492">
        <v>37.979965999999997</v>
      </c>
      <c r="H1492">
        <v>-119.142403</v>
      </c>
      <c r="I1492" t="s">
        <v>41</v>
      </c>
      <c r="J1492" t="s">
        <v>42</v>
      </c>
      <c r="K1492" t="s">
        <v>7</v>
      </c>
      <c r="M1492" t="s">
        <v>7</v>
      </c>
      <c r="N1492" t="s">
        <v>43</v>
      </c>
      <c r="O1492" t="s">
        <v>409</v>
      </c>
      <c r="AG1492" t="s">
        <v>331</v>
      </c>
      <c r="AH1492" t="s">
        <v>1107</v>
      </c>
      <c r="AI1492">
        <v>4.3</v>
      </c>
      <c r="AJ1492" t="s">
        <v>2454</v>
      </c>
      <c r="AK1492">
        <v>22.01</v>
      </c>
      <c r="AL1492">
        <v>16</v>
      </c>
      <c r="AM1492" s="110" t="str">
        <f t="shared" si="23"/>
        <v>&lt; 25mph</v>
      </c>
    </row>
    <row r="1493" spans="1:39" x14ac:dyDescent="0.45">
      <c r="A1493" t="str">
        <f ca="1">1+A71</f>
        <v/>
      </c>
      <c r="B1493" t="str">
        <f>""</f>
        <v/>
      </c>
      <c r="C1493" t="s">
        <v>266</v>
      </c>
      <c r="D1493" s="114">
        <v>42975</v>
      </c>
      <c r="E1493">
        <v>2017</v>
      </c>
      <c r="F1493" s="112">
        <v>0.1736111111111111</v>
      </c>
      <c r="G1493">
        <v>33.957009999999997</v>
      </c>
      <c r="H1493">
        <v>-117.861324</v>
      </c>
      <c r="I1493" t="s">
        <v>41</v>
      </c>
      <c r="J1493" t="s">
        <v>42</v>
      </c>
      <c r="K1493" t="s">
        <v>3</v>
      </c>
      <c r="L1493" t="s">
        <v>3</v>
      </c>
      <c r="N1493" t="s">
        <v>133</v>
      </c>
      <c r="O1493" t="s">
        <v>56</v>
      </c>
      <c r="P1493" t="s">
        <v>267</v>
      </c>
      <c r="Q1493" t="s">
        <v>268</v>
      </c>
      <c r="R1493" t="s">
        <v>61</v>
      </c>
      <c r="S1493" t="s">
        <v>62</v>
      </c>
      <c r="T1493" t="s">
        <v>49</v>
      </c>
      <c r="U1493" t="s">
        <v>56</v>
      </c>
      <c r="V1493">
        <v>16</v>
      </c>
      <c r="W1493" t="s">
        <v>51</v>
      </c>
      <c r="X1493" t="s">
        <v>52</v>
      </c>
      <c r="Y1493" t="s">
        <v>53</v>
      </c>
      <c r="Z1493" t="s">
        <v>75</v>
      </c>
      <c r="AA1493" t="s">
        <v>76</v>
      </c>
      <c r="AB1493" t="s">
        <v>56</v>
      </c>
      <c r="AC1493" t="s">
        <v>86</v>
      </c>
      <c r="AD1493" t="s">
        <v>146</v>
      </c>
      <c r="AE1493" t="s">
        <v>56</v>
      </c>
      <c r="AF1493" t="s">
        <v>56</v>
      </c>
      <c r="AG1493" t="s">
        <v>55</v>
      </c>
      <c r="AH1493" t="s">
        <v>559</v>
      </c>
      <c r="AI1493">
        <v>2.34</v>
      </c>
      <c r="AJ1493" t="s">
        <v>2455</v>
      </c>
      <c r="AK1493">
        <v>8.99</v>
      </c>
      <c r="AL1493">
        <v>100</v>
      </c>
      <c r="AM1493" s="110" t="str">
        <f t="shared" si="23"/>
        <v>&lt; 25mph</v>
      </c>
    </row>
    <row r="1494" spans="1:39" x14ac:dyDescent="0.45">
      <c r="A1494" t="str">
        <f ca="1">1+A116</f>
        <v/>
      </c>
      <c r="B1494" t="str">
        <f>""</f>
        <v/>
      </c>
      <c r="C1494" t="s">
        <v>382</v>
      </c>
      <c r="D1494" s="114">
        <v>44053</v>
      </c>
      <c r="E1494">
        <v>2020</v>
      </c>
      <c r="F1494" s="112">
        <v>0.60763888888888884</v>
      </c>
      <c r="G1494">
        <v>35.102145999999998</v>
      </c>
      <c r="H1494">
        <v>-118.539429</v>
      </c>
      <c r="I1494" t="s">
        <v>41</v>
      </c>
      <c r="J1494" t="s">
        <v>42</v>
      </c>
      <c r="K1494" t="s">
        <v>3</v>
      </c>
      <c r="L1494" t="s">
        <v>3</v>
      </c>
      <c r="N1494" t="s">
        <v>256</v>
      </c>
      <c r="P1494" t="s">
        <v>383</v>
      </c>
      <c r="Q1494" t="s">
        <v>383</v>
      </c>
      <c r="R1494" t="s">
        <v>62</v>
      </c>
      <c r="S1494" t="s">
        <v>62</v>
      </c>
      <c r="T1494" t="s">
        <v>49</v>
      </c>
      <c r="U1494" t="s">
        <v>163</v>
      </c>
      <c r="V1494">
        <v>12</v>
      </c>
      <c r="W1494" t="s">
        <v>51</v>
      </c>
      <c r="X1494" t="s">
        <v>52</v>
      </c>
      <c r="Y1494" t="s">
        <v>53</v>
      </c>
      <c r="Z1494" t="s">
        <v>75</v>
      </c>
      <c r="AC1494" t="s">
        <v>63</v>
      </c>
      <c r="AG1494" t="s">
        <v>55</v>
      </c>
      <c r="AH1494" t="s">
        <v>1206</v>
      </c>
      <c r="AI1494">
        <v>5.9</v>
      </c>
      <c r="AJ1494" t="s">
        <v>2456</v>
      </c>
      <c r="AK1494">
        <v>32.01</v>
      </c>
      <c r="AL1494">
        <v>42</v>
      </c>
      <c r="AM1494" s="110" t="str">
        <f t="shared" si="23"/>
        <v>25-40mph</v>
      </c>
    </row>
    <row r="1495" spans="1:39" x14ac:dyDescent="0.45">
      <c r="A1495">
        <f>1+A107</f>
        <v>10005</v>
      </c>
      <c r="B1495" t="str">
        <f>""</f>
        <v/>
      </c>
      <c r="C1495" t="s">
        <v>363</v>
      </c>
      <c r="D1495" s="114">
        <v>43943</v>
      </c>
      <c r="E1495">
        <v>2020</v>
      </c>
      <c r="F1495" s="112">
        <v>0.63888888888888884</v>
      </c>
      <c r="G1495">
        <v>34.439951999999998</v>
      </c>
      <c r="H1495">
        <v>-118.281142</v>
      </c>
      <c r="I1495" t="s">
        <v>63</v>
      </c>
      <c r="J1495" t="s">
        <v>42</v>
      </c>
      <c r="K1495" t="s">
        <v>3</v>
      </c>
      <c r="L1495" t="s">
        <v>3</v>
      </c>
      <c r="N1495" t="s">
        <v>55</v>
      </c>
      <c r="P1495" t="s">
        <v>364</v>
      </c>
      <c r="Q1495" t="s">
        <v>364</v>
      </c>
      <c r="R1495" t="s">
        <v>62</v>
      </c>
      <c r="S1495" t="s">
        <v>62</v>
      </c>
      <c r="T1495" t="s">
        <v>49</v>
      </c>
      <c r="U1495" t="s">
        <v>360</v>
      </c>
      <c r="V1495">
        <v>16</v>
      </c>
      <c r="W1495" t="s">
        <v>51</v>
      </c>
      <c r="X1495" t="s">
        <v>63</v>
      </c>
      <c r="Y1495" t="s">
        <v>53</v>
      </c>
      <c r="Z1495" t="s">
        <v>75</v>
      </c>
      <c r="AC1495" t="s">
        <v>86</v>
      </c>
      <c r="AD1495" t="s">
        <v>52</v>
      </c>
      <c r="AG1495" t="s">
        <v>63</v>
      </c>
      <c r="AH1495" t="s">
        <v>847</v>
      </c>
      <c r="AI1495">
        <v>4.83</v>
      </c>
      <c r="AJ1495" t="s">
        <v>2457</v>
      </c>
      <c r="AK1495">
        <v>7</v>
      </c>
      <c r="AL1495">
        <v>1</v>
      </c>
      <c r="AM1495" s="110" t="str">
        <f t="shared" si="23"/>
        <v>&lt; 25mph</v>
      </c>
    </row>
    <row r="1496" spans="1:39" x14ac:dyDescent="0.45">
      <c r="A1496" t="str">
        <f ca="1">1+A9</f>
        <v/>
      </c>
      <c r="B1496" t="str">
        <f>""</f>
        <v/>
      </c>
      <c r="C1496" t="s">
        <v>89</v>
      </c>
      <c r="D1496" s="114">
        <v>42130</v>
      </c>
      <c r="E1496">
        <v>2015</v>
      </c>
      <c r="F1496" s="112">
        <v>0.5854166666666667</v>
      </c>
      <c r="G1496">
        <v>33.717585</v>
      </c>
      <c r="H1496">
        <v>-117.72539</v>
      </c>
      <c r="I1496" t="s">
        <v>41</v>
      </c>
      <c r="J1496" t="s">
        <v>42</v>
      </c>
      <c r="K1496" t="s">
        <v>3</v>
      </c>
      <c r="L1496" t="s">
        <v>3</v>
      </c>
      <c r="N1496" t="s">
        <v>43</v>
      </c>
      <c r="O1496" t="s">
        <v>93</v>
      </c>
      <c r="P1496" t="s">
        <v>94</v>
      </c>
      <c r="Q1496" t="s">
        <v>95</v>
      </c>
      <c r="R1496" t="s">
        <v>61</v>
      </c>
      <c r="S1496" t="s">
        <v>62</v>
      </c>
      <c r="T1496" t="s">
        <v>49</v>
      </c>
      <c r="U1496" t="s">
        <v>56</v>
      </c>
      <c r="V1496">
        <v>12</v>
      </c>
      <c r="W1496" t="s">
        <v>51</v>
      </c>
      <c r="X1496" t="s">
        <v>52</v>
      </c>
      <c r="Y1496" t="s">
        <v>53</v>
      </c>
      <c r="Z1496" t="s">
        <v>54</v>
      </c>
      <c r="AA1496" s="114">
        <v>42130</v>
      </c>
      <c r="AB1496" s="112">
        <v>0.5854166666666667</v>
      </c>
      <c r="AC1496" t="s">
        <v>37</v>
      </c>
      <c r="AD1496" t="s">
        <v>56</v>
      </c>
      <c r="AE1496" t="s">
        <v>80</v>
      </c>
      <c r="AF1496" t="s">
        <v>70</v>
      </c>
      <c r="AG1496" t="s">
        <v>64</v>
      </c>
      <c r="AH1496" t="s">
        <v>450</v>
      </c>
      <c r="AI1496">
        <v>6.54</v>
      </c>
      <c r="AJ1496" t="s">
        <v>2458</v>
      </c>
      <c r="AK1496">
        <v>62.01</v>
      </c>
      <c r="AL1496">
        <v>76</v>
      </c>
      <c r="AM1496" s="110" t="str">
        <f t="shared" si="23"/>
        <v>55mph+</v>
      </c>
    </row>
    <row r="1497" spans="1:39" x14ac:dyDescent="0.45">
      <c r="A1497" t="str">
        <f ca="1">1+A55</f>
        <v/>
      </c>
      <c r="B1497" t="str">
        <f>""</f>
        <v/>
      </c>
      <c r="C1497" t="s">
        <v>227</v>
      </c>
      <c r="D1497" s="114">
        <v>42748</v>
      </c>
      <c r="E1497">
        <v>2017</v>
      </c>
      <c r="F1497" s="112">
        <v>0.46180555555555558</v>
      </c>
      <c r="G1497">
        <v>33.761028000000003</v>
      </c>
      <c r="H1497">
        <v>-116.694783</v>
      </c>
      <c r="I1497" t="s">
        <v>41</v>
      </c>
      <c r="J1497" t="s">
        <v>42</v>
      </c>
      <c r="K1497" t="s">
        <v>3</v>
      </c>
      <c r="L1497" t="s">
        <v>3</v>
      </c>
      <c r="N1497" t="s">
        <v>55</v>
      </c>
      <c r="O1497" t="s">
        <v>56</v>
      </c>
      <c r="P1497" t="s">
        <v>228</v>
      </c>
      <c r="Q1497" t="s">
        <v>228</v>
      </c>
      <c r="R1497" t="s">
        <v>61</v>
      </c>
      <c r="S1497" t="s">
        <v>62</v>
      </c>
      <c r="T1497" t="s">
        <v>49</v>
      </c>
      <c r="U1497" t="s">
        <v>153</v>
      </c>
      <c r="V1497">
        <v>12</v>
      </c>
      <c r="W1497" t="s">
        <v>51</v>
      </c>
      <c r="X1497" t="s">
        <v>52</v>
      </c>
      <c r="Y1497" t="s">
        <v>53</v>
      </c>
      <c r="Z1497" t="s">
        <v>54</v>
      </c>
      <c r="AA1497" s="114">
        <v>42748</v>
      </c>
      <c r="AB1497" s="112">
        <v>0.46180555555555558</v>
      </c>
      <c r="AC1497" t="s">
        <v>37</v>
      </c>
      <c r="AD1497" t="s">
        <v>56</v>
      </c>
      <c r="AE1497" t="s">
        <v>41</v>
      </c>
      <c r="AF1497" t="s">
        <v>70</v>
      </c>
      <c r="AG1497" t="s">
        <v>55</v>
      </c>
      <c r="AH1497" t="s">
        <v>531</v>
      </c>
      <c r="AI1497">
        <v>4.82</v>
      </c>
      <c r="AJ1497" t="s">
        <v>2459</v>
      </c>
      <c r="AK1497">
        <v>14</v>
      </c>
      <c r="AL1497">
        <v>76</v>
      </c>
      <c r="AM1497" s="110" t="str">
        <f t="shared" si="23"/>
        <v>&lt; 25mph</v>
      </c>
    </row>
    <row r="1498" spans="1:39" x14ac:dyDescent="0.45">
      <c r="A1498" t="str">
        <f ca="1">1+A22</f>
        <v/>
      </c>
      <c r="B1498" t="str">
        <f>""</f>
        <v/>
      </c>
      <c r="C1498" t="s">
        <v>138</v>
      </c>
      <c r="D1498" s="114">
        <v>42250</v>
      </c>
      <c r="E1498">
        <v>2015</v>
      </c>
      <c r="F1498" s="112">
        <v>0.70833333333333337</v>
      </c>
      <c r="G1498">
        <v>36.893599999999999</v>
      </c>
      <c r="H1498">
        <v>-119.4571</v>
      </c>
      <c r="I1498" t="s">
        <v>41</v>
      </c>
      <c r="J1498" t="s">
        <v>42</v>
      </c>
      <c r="K1498" t="s">
        <v>5</v>
      </c>
      <c r="L1498" t="s">
        <v>5</v>
      </c>
      <c r="N1498" t="s">
        <v>43</v>
      </c>
      <c r="O1498" t="s">
        <v>101</v>
      </c>
      <c r="P1498" t="s">
        <v>139</v>
      </c>
      <c r="Q1498" t="s">
        <v>140</v>
      </c>
      <c r="R1498" t="s">
        <v>47</v>
      </c>
      <c r="S1498" t="s">
        <v>48</v>
      </c>
      <c r="T1498" t="s">
        <v>49</v>
      </c>
      <c r="U1498" t="s">
        <v>56</v>
      </c>
      <c r="V1498">
        <v>220</v>
      </c>
      <c r="W1498" t="s">
        <v>111</v>
      </c>
      <c r="X1498" t="s">
        <v>52</v>
      </c>
      <c r="Y1498" t="s">
        <v>53</v>
      </c>
      <c r="Z1498" t="s">
        <v>54</v>
      </c>
      <c r="AA1498" s="114">
        <v>42250</v>
      </c>
      <c r="AB1498" s="112">
        <v>0.67708333333333337</v>
      </c>
      <c r="AC1498" t="s">
        <v>37</v>
      </c>
      <c r="AD1498" t="s">
        <v>56</v>
      </c>
      <c r="AE1498" t="s">
        <v>141</v>
      </c>
      <c r="AF1498" t="s">
        <v>70</v>
      </c>
      <c r="AG1498" t="s">
        <v>64</v>
      </c>
      <c r="AH1498" t="s">
        <v>2460</v>
      </c>
      <c r="AI1498">
        <v>7.14</v>
      </c>
      <c r="AJ1498" t="s">
        <v>2461</v>
      </c>
      <c r="AK1498">
        <v>11.34</v>
      </c>
      <c r="AL1498">
        <v>27</v>
      </c>
      <c r="AM1498" s="110" t="str">
        <f t="shared" si="23"/>
        <v>&lt; 25mph</v>
      </c>
    </row>
    <row r="1499" spans="1:39" x14ac:dyDescent="0.45">
      <c r="A1499" t="str">
        <f ca="1">1+A9</f>
        <v/>
      </c>
      <c r="B1499" t="str">
        <f>""</f>
        <v/>
      </c>
      <c r="C1499" t="s">
        <v>89</v>
      </c>
      <c r="D1499" s="114">
        <v>42130</v>
      </c>
      <c r="E1499">
        <v>2015</v>
      </c>
      <c r="F1499" s="112">
        <v>0.5854166666666667</v>
      </c>
      <c r="G1499">
        <v>33.717585</v>
      </c>
      <c r="H1499">
        <v>-117.72539</v>
      </c>
      <c r="I1499" t="s">
        <v>41</v>
      </c>
      <c r="J1499" t="s">
        <v>42</v>
      </c>
      <c r="K1499" t="s">
        <v>3</v>
      </c>
      <c r="L1499" t="s">
        <v>3</v>
      </c>
      <c r="N1499" t="s">
        <v>43</v>
      </c>
      <c r="O1499" t="s">
        <v>93</v>
      </c>
      <c r="P1499" t="s">
        <v>94</v>
      </c>
      <c r="Q1499" t="s">
        <v>95</v>
      </c>
      <c r="R1499" t="s">
        <v>61</v>
      </c>
      <c r="S1499" t="s">
        <v>62</v>
      </c>
      <c r="T1499" t="s">
        <v>49</v>
      </c>
      <c r="U1499" t="s">
        <v>56</v>
      </c>
      <c r="V1499">
        <v>12</v>
      </c>
      <c r="W1499" t="s">
        <v>51</v>
      </c>
      <c r="X1499" t="s">
        <v>52</v>
      </c>
      <c r="Y1499" t="s">
        <v>53</v>
      </c>
      <c r="Z1499" t="s">
        <v>54</v>
      </c>
      <c r="AA1499" s="114">
        <v>42130</v>
      </c>
      <c r="AB1499" s="112">
        <v>0.5854166666666667</v>
      </c>
      <c r="AC1499" t="s">
        <v>37</v>
      </c>
      <c r="AD1499" t="s">
        <v>56</v>
      </c>
      <c r="AE1499" t="s">
        <v>80</v>
      </c>
      <c r="AF1499" t="s">
        <v>70</v>
      </c>
      <c r="AG1499" t="s">
        <v>64</v>
      </c>
      <c r="AH1499" t="s">
        <v>450</v>
      </c>
      <c r="AI1499">
        <v>6.54</v>
      </c>
      <c r="AJ1499" t="s">
        <v>2462</v>
      </c>
      <c r="AK1499">
        <v>13</v>
      </c>
      <c r="AL1499">
        <v>170</v>
      </c>
      <c r="AM1499" s="110" t="str">
        <f t="shared" si="23"/>
        <v>&lt; 25mph</v>
      </c>
    </row>
    <row r="1500" spans="1:39" x14ac:dyDescent="0.45">
      <c r="A1500" t="str">
        <f ca="1">1+A76</f>
        <v/>
      </c>
      <c r="B1500" t="str">
        <f>""</f>
        <v/>
      </c>
      <c r="C1500" t="s">
        <v>277</v>
      </c>
      <c r="D1500" s="114">
        <v>43052</v>
      </c>
      <c r="E1500">
        <v>2017</v>
      </c>
      <c r="F1500" s="112">
        <v>0.5756944444444444</v>
      </c>
      <c r="G1500">
        <v>33.739097999999998</v>
      </c>
      <c r="H1500">
        <v>-117.27778000000001</v>
      </c>
      <c r="I1500" t="s">
        <v>41</v>
      </c>
      <c r="J1500" t="s">
        <v>42</v>
      </c>
      <c r="K1500" t="s">
        <v>3</v>
      </c>
      <c r="L1500" t="s">
        <v>3</v>
      </c>
      <c r="N1500" t="s">
        <v>55</v>
      </c>
      <c r="O1500" t="s">
        <v>56</v>
      </c>
      <c r="P1500" t="s">
        <v>278</v>
      </c>
      <c r="Q1500" t="s">
        <v>278</v>
      </c>
      <c r="R1500" t="s">
        <v>61</v>
      </c>
      <c r="S1500" t="s">
        <v>62</v>
      </c>
      <c r="T1500" t="s">
        <v>49</v>
      </c>
      <c r="U1500" t="s">
        <v>153</v>
      </c>
      <c r="V1500">
        <v>12</v>
      </c>
      <c r="W1500" t="s">
        <v>51</v>
      </c>
      <c r="X1500" t="s">
        <v>52</v>
      </c>
      <c r="Y1500" t="s">
        <v>53</v>
      </c>
      <c r="Z1500" t="s">
        <v>54</v>
      </c>
      <c r="AA1500" s="114">
        <v>43052</v>
      </c>
      <c r="AB1500" s="112">
        <v>0.5756944444444444</v>
      </c>
      <c r="AC1500" t="s">
        <v>86</v>
      </c>
      <c r="AD1500" t="s">
        <v>87</v>
      </c>
      <c r="AE1500" t="s">
        <v>56</v>
      </c>
      <c r="AF1500" t="s">
        <v>56</v>
      </c>
      <c r="AG1500" t="s">
        <v>55</v>
      </c>
      <c r="AH1500" t="s">
        <v>565</v>
      </c>
      <c r="AI1500">
        <v>7.34</v>
      </c>
      <c r="AJ1500" t="s">
        <v>2463</v>
      </c>
      <c r="AK1500">
        <v>3</v>
      </c>
      <c r="AL1500">
        <v>23</v>
      </c>
      <c r="AM1500" s="110" t="str">
        <f t="shared" si="23"/>
        <v>&lt; 25mph</v>
      </c>
    </row>
    <row r="1501" spans="1:39" x14ac:dyDescent="0.45">
      <c r="A1501" t="str">
        <f ca="1">1+A124</f>
        <v/>
      </c>
      <c r="B1501" t="str">
        <f>""</f>
        <v/>
      </c>
      <c r="C1501" t="s">
        <v>401</v>
      </c>
      <c r="D1501" s="114">
        <v>44046</v>
      </c>
      <c r="E1501">
        <v>2020</v>
      </c>
      <c r="F1501" s="112">
        <v>0.43958333333333333</v>
      </c>
      <c r="G1501">
        <v>34.075845999999999</v>
      </c>
      <c r="H1501">
        <v>-116.554771</v>
      </c>
      <c r="I1501" t="s">
        <v>63</v>
      </c>
      <c r="J1501" t="s">
        <v>42</v>
      </c>
      <c r="K1501" t="s">
        <v>3</v>
      </c>
      <c r="L1501" t="s">
        <v>3</v>
      </c>
      <c r="N1501" t="s">
        <v>55</v>
      </c>
      <c r="P1501" t="s">
        <v>402</v>
      </c>
      <c r="Q1501" t="s">
        <v>402</v>
      </c>
      <c r="R1501" t="s">
        <v>48</v>
      </c>
      <c r="S1501" t="s">
        <v>48</v>
      </c>
      <c r="U1501" t="s">
        <v>64</v>
      </c>
      <c r="V1501">
        <v>12</v>
      </c>
      <c r="W1501" t="s">
        <v>51</v>
      </c>
      <c r="X1501" t="s">
        <v>52</v>
      </c>
      <c r="Y1501" t="s">
        <v>53</v>
      </c>
      <c r="Z1501" t="s">
        <v>54</v>
      </c>
      <c r="AA1501" s="114">
        <v>44046</v>
      </c>
      <c r="AB1501" s="112">
        <v>0.80208333333333337</v>
      </c>
      <c r="AC1501" t="s">
        <v>37</v>
      </c>
      <c r="AE1501" t="s">
        <v>141</v>
      </c>
      <c r="AF1501" t="s">
        <v>70</v>
      </c>
      <c r="AG1501" t="s">
        <v>321</v>
      </c>
      <c r="AH1501" t="s">
        <v>757</v>
      </c>
      <c r="AI1501">
        <v>7.55</v>
      </c>
      <c r="AJ1501" t="s">
        <v>2464</v>
      </c>
      <c r="AK1501">
        <v>7.7</v>
      </c>
      <c r="AL1501">
        <v>7</v>
      </c>
      <c r="AM1501" s="110" t="str">
        <f t="shared" si="23"/>
        <v>&lt; 25mph</v>
      </c>
    </row>
  </sheetData>
  <pageMargins left="0.75" right="0.75" top="1" bottom="1" header="0.5" footer="0.5"/>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RuralHFTD - Chart</vt:lpstr>
      <vt:lpstr>RuralHFTD</vt:lpstr>
      <vt:lpstr>UnderInvestigation</vt:lpstr>
      <vt:lpstr>IgnitionsWind</vt:lpstr>
      <vt:lpstr>RandomWind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Orlando Cisneros</dc:creator>
  <cp:lastModifiedBy>Joseph Mitchell</cp:lastModifiedBy>
  <dcterms:created xsi:type="dcterms:W3CDTF">2021-02-18T20:13:53Z</dcterms:created>
  <dcterms:modified xsi:type="dcterms:W3CDTF">2021-03-24T00:21:41Z</dcterms:modified>
  <cp:contentStatus>(6) Complete</cp:contentStatus>
</cp:coreProperties>
</file>