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0" yWindow="40" windowWidth="25340" windowHeight="11640" activeTab="1"/>
  </bookViews>
  <sheets>
    <sheet name="2015" sheetId="1" r:id="rId1"/>
    <sheet name="Since 2000" sheetId="2" r:id="rId2"/>
    <sheet name="Crude Price" sheetId="3" r:id="rId3"/>
  </sheets>
  <externalReferences>
    <externalReference r:id="rId4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N9" i="1"/>
  <c r="O9" i="1"/>
  <c r="P9" i="1"/>
  <c r="Q9" i="1"/>
  <c r="D10" i="1"/>
  <c r="N10" i="1"/>
  <c r="O10" i="1"/>
  <c r="P10" i="1"/>
  <c r="Q10" i="1"/>
  <c r="D11" i="1"/>
  <c r="N11" i="1"/>
  <c r="D12" i="1"/>
  <c r="N12" i="1"/>
  <c r="D13" i="1"/>
  <c r="N13" i="1"/>
  <c r="O13" i="1"/>
  <c r="P13" i="1"/>
  <c r="Q13" i="1"/>
  <c r="D14" i="1"/>
  <c r="N14" i="1"/>
  <c r="O14" i="1"/>
  <c r="P14" i="1"/>
  <c r="Q14" i="1"/>
  <c r="D15" i="1"/>
  <c r="N15" i="1"/>
  <c r="D16" i="1"/>
  <c r="N16" i="1"/>
  <c r="D17" i="1"/>
  <c r="N17" i="1"/>
  <c r="O17" i="1"/>
  <c r="P17" i="1"/>
  <c r="Q17" i="1"/>
  <c r="D18" i="1"/>
  <c r="N18" i="1"/>
  <c r="O18" i="1"/>
  <c r="P18" i="1"/>
  <c r="Q18" i="1"/>
  <c r="D19" i="1"/>
  <c r="N19" i="1"/>
  <c r="D20" i="1"/>
  <c r="N20" i="1"/>
  <c r="D21" i="1"/>
  <c r="N21" i="1"/>
  <c r="O21" i="1"/>
  <c r="P21" i="1"/>
  <c r="Q21" i="1"/>
  <c r="D22" i="1"/>
  <c r="N22" i="1"/>
  <c r="O22" i="1"/>
  <c r="P22" i="1"/>
  <c r="Q22" i="1"/>
  <c r="D23" i="1"/>
  <c r="N23" i="1"/>
  <c r="D24" i="1"/>
  <c r="N24" i="1"/>
  <c r="D25" i="1"/>
  <c r="N25" i="1"/>
  <c r="O25" i="1"/>
  <c r="P25" i="1"/>
  <c r="Q25" i="1"/>
  <c r="D26" i="1"/>
  <c r="N26" i="1"/>
  <c r="O26" i="1"/>
  <c r="P26" i="1"/>
  <c r="Q26" i="1"/>
  <c r="D27" i="1"/>
  <c r="N27" i="1"/>
  <c r="D28" i="1"/>
  <c r="N28" i="1"/>
  <c r="D29" i="1"/>
  <c r="N29" i="1"/>
  <c r="O29" i="1"/>
  <c r="P29" i="1"/>
  <c r="Q29" i="1"/>
  <c r="D30" i="1"/>
  <c r="N30" i="1"/>
  <c r="O30" i="1"/>
  <c r="P30" i="1"/>
  <c r="Q30" i="1"/>
  <c r="D31" i="1"/>
  <c r="N31" i="1"/>
  <c r="D32" i="1"/>
  <c r="N32" i="1"/>
  <c r="D33" i="1"/>
  <c r="N33" i="1"/>
  <c r="O33" i="1"/>
  <c r="P33" i="1"/>
  <c r="Q33" i="1"/>
  <c r="D34" i="1"/>
  <c r="N34" i="1"/>
  <c r="O34" i="1"/>
  <c r="P34" i="1"/>
  <c r="Q34" i="1"/>
  <c r="D35" i="1"/>
  <c r="N35" i="1"/>
  <c r="D36" i="1"/>
  <c r="N36" i="1"/>
  <c r="D37" i="1"/>
  <c r="N37" i="1"/>
  <c r="O37" i="1"/>
  <c r="P37" i="1"/>
  <c r="Q37" i="1"/>
  <c r="D38" i="1"/>
  <c r="N38" i="1"/>
  <c r="O38" i="1"/>
  <c r="P38" i="1"/>
  <c r="Q38" i="1"/>
  <c r="D39" i="1"/>
  <c r="N39" i="1"/>
  <c r="D40" i="1"/>
  <c r="N40" i="1"/>
  <c r="D41" i="1"/>
  <c r="N41" i="1"/>
  <c r="O41" i="1"/>
  <c r="P41" i="1"/>
  <c r="Q41" i="1"/>
  <c r="D42" i="1"/>
  <c r="N42" i="1"/>
  <c r="O42" i="1"/>
  <c r="P42" i="1"/>
  <c r="Q42" i="1"/>
  <c r="D43" i="1"/>
  <c r="N43" i="1"/>
  <c r="D44" i="1"/>
  <c r="N44" i="1"/>
  <c r="D45" i="1"/>
  <c r="N45" i="1"/>
  <c r="O45" i="1"/>
  <c r="P45" i="1"/>
  <c r="Q45" i="1"/>
  <c r="D46" i="1"/>
  <c r="N46" i="1"/>
  <c r="O46" i="1"/>
  <c r="P46" i="1"/>
  <c r="Q46" i="1"/>
  <c r="D47" i="1"/>
  <c r="N47" i="1"/>
  <c r="D48" i="1"/>
  <c r="N48" i="1"/>
  <c r="D49" i="1"/>
  <c r="N49" i="1"/>
  <c r="O49" i="1"/>
  <c r="P49" i="1"/>
  <c r="Q49" i="1"/>
  <c r="D50" i="1"/>
  <c r="N50" i="1"/>
  <c r="O50" i="1"/>
  <c r="P50" i="1"/>
  <c r="Q50" i="1"/>
  <c r="D51" i="1"/>
  <c r="N51" i="1"/>
  <c r="D52" i="1"/>
  <c r="N52" i="1"/>
  <c r="D53" i="1"/>
  <c r="N53" i="1"/>
  <c r="O53" i="1"/>
  <c r="P53" i="1"/>
  <c r="Q53" i="1"/>
  <c r="D54" i="1"/>
  <c r="N54" i="1"/>
  <c r="O54" i="1"/>
  <c r="P54" i="1"/>
  <c r="Q54" i="1"/>
  <c r="D55" i="1"/>
  <c r="N55" i="1"/>
  <c r="D56" i="1"/>
  <c r="N56" i="1"/>
  <c r="D57" i="1"/>
  <c r="N57" i="1"/>
  <c r="O57" i="1"/>
  <c r="P57" i="1"/>
  <c r="Q57" i="1"/>
  <c r="D58" i="1"/>
  <c r="N58" i="1"/>
  <c r="O58" i="1"/>
  <c r="P58" i="1"/>
  <c r="Q58" i="1"/>
  <c r="D59" i="1"/>
  <c r="N59" i="1"/>
  <c r="D60" i="1"/>
  <c r="N60" i="1"/>
  <c r="D61" i="1"/>
  <c r="N61" i="1"/>
  <c r="O61" i="1"/>
  <c r="P61" i="1"/>
  <c r="Q61" i="1"/>
  <c r="D62" i="1"/>
  <c r="N62" i="1"/>
  <c r="O62" i="1"/>
  <c r="P62" i="1"/>
  <c r="Q62" i="1"/>
  <c r="D63" i="1"/>
  <c r="N63" i="1"/>
  <c r="D64" i="1"/>
  <c r="N64" i="1"/>
  <c r="D65" i="1"/>
  <c r="N65" i="1"/>
  <c r="O65" i="1"/>
  <c r="P65" i="1"/>
  <c r="Q65" i="1"/>
  <c r="D66" i="1"/>
  <c r="N66" i="1"/>
  <c r="O66" i="1"/>
  <c r="P66" i="1"/>
  <c r="Q66" i="1"/>
  <c r="D67" i="1"/>
  <c r="N67" i="1"/>
  <c r="D68" i="1"/>
  <c r="N68" i="1"/>
  <c r="D69" i="1"/>
  <c r="N69" i="1"/>
  <c r="O69" i="1"/>
  <c r="P69" i="1"/>
  <c r="Q69" i="1"/>
  <c r="D70" i="1"/>
  <c r="N70" i="1"/>
  <c r="O70" i="1"/>
  <c r="P70" i="1"/>
  <c r="Q70" i="1"/>
  <c r="D71" i="1"/>
  <c r="N71" i="1"/>
  <c r="D72" i="1"/>
  <c r="N72" i="1"/>
  <c r="D73" i="1"/>
  <c r="N73" i="1"/>
  <c r="O73" i="1"/>
  <c r="P73" i="1"/>
  <c r="Q73" i="1"/>
  <c r="D74" i="1"/>
  <c r="N74" i="1"/>
  <c r="O74" i="1"/>
  <c r="P74" i="1"/>
  <c r="Q74" i="1"/>
  <c r="D75" i="1"/>
  <c r="N75" i="1"/>
  <c r="D76" i="1"/>
  <c r="N76" i="1"/>
  <c r="D77" i="1"/>
  <c r="N77" i="1"/>
  <c r="O77" i="1"/>
  <c r="P77" i="1"/>
  <c r="Q77" i="1"/>
  <c r="D78" i="1"/>
  <c r="N78" i="1"/>
  <c r="O78" i="1"/>
  <c r="P78" i="1"/>
  <c r="Q78" i="1"/>
  <c r="D79" i="1"/>
  <c r="N79" i="1"/>
  <c r="D80" i="1"/>
  <c r="N80" i="1"/>
  <c r="D81" i="1"/>
  <c r="N81" i="1"/>
  <c r="O81" i="1"/>
  <c r="P81" i="1"/>
  <c r="Q81" i="1"/>
  <c r="D82" i="1"/>
  <c r="N82" i="1"/>
  <c r="O82" i="1"/>
  <c r="P82" i="1"/>
  <c r="Q82" i="1"/>
  <c r="D83" i="1"/>
  <c r="N83" i="1"/>
  <c r="D84" i="1"/>
  <c r="N84" i="1"/>
  <c r="D85" i="1"/>
  <c r="N85" i="1"/>
  <c r="O85" i="1"/>
  <c r="P85" i="1"/>
  <c r="Q85" i="1"/>
  <c r="D86" i="1"/>
  <c r="N86" i="1"/>
  <c r="O86" i="1"/>
  <c r="P86" i="1"/>
  <c r="Q86" i="1"/>
  <c r="D87" i="1"/>
  <c r="N87" i="1"/>
  <c r="D88" i="1"/>
  <c r="N88" i="1"/>
  <c r="D89" i="1"/>
  <c r="N89" i="1"/>
  <c r="O89" i="1"/>
  <c r="P89" i="1"/>
  <c r="Q89" i="1"/>
  <c r="D90" i="1"/>
  <c r="N90" i="1"/>
  <c r="O90" i="1"/>
  <c r="P90" i="1"/>
  <c r="Q90" i="1"/>
  <c r="D91" i="1"/>
  <c r="N91" i="1"/>
  <c r="D92" i="1"/>
  <c r="N92" i="1"/>
  <c r="D93" i="1"/>
  <c r="N93" i="1"/>
  <c r="O93" i="1"/>
  <c r="P93" i="1"/>
  <c r="Q93" i="1"/>
  <c r="D94" i="1"/>
  <c r="N94" i="1"/>
  <c r="O94" i="1"/>
  <c r="P94" i="1"/>
  <c r="Q94" i="1"/>
  <c r="D95" i="1"/>
  <c r="N95" i="1"/>
  <c r="D96" i="1"/>
  <c r="N96" i="1"/>
  <c r="D97" i="1"/>
  <c r="N97" i="1"/>
  <c r="O97" i="1"/>
  <c r="P97" i="1"/>
  <c r="Q97" i="1"/>
  <c r="D98" i="1"/>
  <c r="N98" i="1"/>
  <c r="O98" i="1"/>
  <c r="P98" i="1"/>
  <c r="Q98" i="1"/>
  <c r="D99" i="1"/>
  <c r="N99" i="1"/>
  <c r="D100" i="1"/>
  <c r="N100" i="1"/>
  <c r="D101" i="1"/>
  <c r="N101" i="1"/>
  <c r="O101" i="1"/>
  <c r="P101" i="1"/>
  <c r="Q101" i="1"/>
  <c r="D102" i="1"/>
  <c r="N102" i="1"/>
  <c r="O102" i="1"/>
  <c r="P102" i="1"/>
  <c r="Q102" i="1"/>
  <c r="D103" i="1"/>
  <c r="N103" i="1"/>
  <c r="D104" i="1"/>
  <c r="N104" i="1"/>
  <c r="D105" i="1"/>
  <c r="N105" i="1"/>
  <c r="O105" i="1"/>
  <c r="P105" i="1"/>
  <c r="Q105" i="1"/>
  <c r="D106" i="1"/>
  <c r="N106" i="1"/>
  <c r="O106" i="1"/>
  <c r="P106" i="1"/>
  <c r="Q106" i="1"/>
  <c r="D107" i="1"/>
  <c r="N107" i="1"/>
  <c r="D108" i="1"/>
  <c r="N108" i="1"/>
  <c r="D109" i="1"/>
  <c r="N109" i="1"/>
  <c r="O109" i="1"/>
  <c r="P109" i="1"/>
  <c r="Q109" i="1"/>
  <c r="D110" i="1"/>
  <c r="N110" i="1"/>
  <c r="O110" i="1"/>
  <c r="P110" i="1"/>
  <c r="Q110" i="1"/>
  <c r="D111" i="1"/>
  <c r="N111" i="1"/>
  <c r="D112" i="1"/>
  <c r="N112" i="1"/>
  <c r="D113" i="1"/>
  <c r="N113" i="1"/>
  <c r="O113" i="1"/>
  <c r="P113" i="1"/>
  <c r="Q113" i="1"/>
  <c r="D8" i="1"/>
  <c r="N8" i="1"/>
  <c r="O11" i="1"/>
  <c r="P11" i="1"/>
  <c r="Q11" i="1"/>
  <c r="O12" i="1"/>
  <c r="P12" i="1"/>
  <c r="Q12" i="1"/>
  <c r="O15" i="1"/>
  <c r="P15" i="1"/>
  <c r="Q15" i="1"/>
  <c r="O16" i="1"/>
  <c r="P16" i="1"/>
  <c r="Q16" i="1"/>
  <c r="O19" i="1"/>
  <c r="P19" i="1"/>
  <c r="Q19" i="1"/>
  <c r="O20" i="1"/>
  <c r="P20" i="1"/>
  <c r="Q20" i="1"/>
  <c r="O23" i="1"/>
  <c r="P23" i="1"/>
  <c r="Q23" i="1"/>
  <c r="O24" i="1"/>
  <c r="P24" i="1"/>
  <c r="Q24" i="1"/>
  <c r="O27" i="1"/>
  <c r="P27" i="1"/>
  <c r="Q27" i="1"/>
  <c r="O28" i="1"/>
  <c r="P28" i="1"/>
  <c r="Q28" i="1"/>
  <c r="O31" i="1"/>
  <c r="P31" i="1"/>
  <c r="Q31" i="1"/>
  <c r="O32" i="1"/>
  <c r="P32" i="1"/>
  <c r="Q32" i="1"/>
  <c r="O35" i="1"/>
  <c r="P35" i="1"/>
  <c r="Q35" i="1"/>
  <c r="O36" i="1"/>
  <c r="P36" i="1"/>
  <c r="Q36" i="1"/>
  <c r="O39" i="1"/>
  <c r="P39" i="1"/>
  <c r="Q39" i="1"/>
  <c r="O40" i="1"/>
  <c r="P40" i="1"/>
  <c r="Q40" i="1"/>
  <c r="O43" i="1"/>
  <c r="P43" i="1"/>
  <c r="Q43" i="1"/>
  <c r="O44" i="1"/>
  <c r="P44" i="1"/>
  <c r="Q44" i="1"/>
  <c r="O47" i="1"/>
  <c r="P47" i="1"/>
  <c r="Q47" i="1"/>
  <c r="O48" i="1"/>
  <c r="P48" i="1"/>
  <c r="Q48" i="1"/>
  <c r="O51" i="1"/>
  <c r="P51" i="1"/>
  <c r="Q51" i="1"/>
  <c r="O52" i="1"/>
  <c r="P52" i="1"/>
  <c r="Q52" i="1"/>
  <c r="O55" i="1"/>
  <c r="P55" i="1"/>
  <c r="Q55" i="1"/>
  <c r="O56" i="1"/>
  <c r="P56" i="1"/>
  <c r="Q56" i="1"/>
  <c r="O59" i="1"/>
  <c r="P59" i="1"/>
  <c r="Q59" i="1"/>
  <c r="O60" i="1"/>
  <c r="P60" i="1"/>
  <c r="Q60" i="1"/>
  <c r="O63" i="1"/>
  <c r="P63" i="1"/>
  <c r="Q63" i="1"/>
  <c r="O64" i="1"/>
  <c r="P64" i="1"/>
  <c r="Q64" i="1"/>
  <c r="O67" i="1"/>
  <c r="P67" i="1"/>
  <c r="Q67" i="1"/>
  <c r="O68" i="1"/>
  <c r="P68" i="1"/>
  <c r="Q68" i="1"/>
  <c r="O71" i="1"/>
  <c r="P71" i="1"/>
  <c r="Q71" i="1"/>
  <c r="O72" i="1"/>
  <c r="P72" i="1"/>
  <c r="Q72" i="1"/>
  <c r="O75" i="1"/>
  <c r="P75" i="1"/>
  <c r="Q75" i="1"/>
  <c r="O76" i="1"/>
  <c r="P76" i="1"/>
  <c r="Q76" i="1"/>
  <c r="O79" i="1"/>
  <c r="P79" i="1"/>
  <c r="Q79" i="1"/>
  <c r="O80" i="1"/>
  <c r="P80" i="1"/>
  <c r="Q80" i="1"/>
  <c r="O83" i="1"/>
  <c r="P83" i="1"/>
  <c r="Q83" i="1"/>
  <c r="O84" i="1"/>
  <c r="P84" i="1"/>
  <c r="Q84" i="1"/>
  <c r="O87" i="1"/>
  <c r="P87" i="1"/>
  <c r="Q87" i="1"/>
  <c r="O88" i="1"/>
  <c r="P88" i="1"/>
  <c r="Q88" i="1"/>
  <c r="O91" i="1"/>
  <c r="P91" i="1"/>
  <c r="Q91" i="1"/>
  <c r="O92" i="1"/>
  <c r="P92" i="1"/>
  <c r="Q92" i="1"/>
  <c r="O95" i="1"/>
  <c r="P95" i="1"/>
  <c r="Q95" i="1"/>
  <c r="O96" i="1"/>
  <c r="P96" i="1"/>
  <c r="Q96" i="1"/>
  <c r="O99" i="1"/>
  <c r="P99" i="1"/>
  <c r="Q99" i="1"/>
  <c r="O100" i="1"/>
  <c r="P100" i="1"/>
  <c r="Q100" i="1"/>
  <c r="O103" i="1"/>
  <c r="P103" i="1"/>
  <c r="Q103" i="1"/>
  <c r="O104" i="1"/>
  <c r="P104" i="1"/>
  <c r="Q104" i="1"/>
  <c r="O107" i="1"/>
  <c r="P107" i="1"/>
  <c r="Q107" i="1"/>
  <c r="O108" i="1"/>
  <c r="P108" i="1"/>
  <c r="Q108" i="1"/>
  <c r="O111" i="1"/>
  <c r="P111" i="1"/>
  <c r="Q111" i="1"/>
  <c r="O112" i="1"/>
  <c r="P112" i="1"/>
  <c r="Q112" i="1"/>
  <c r="P8" i="1"/>
  <c r="O8" i="1"/>
  <c r="Q8" i="1"/>
  <c r="K88" i="1"/>
  <c r="E88" i="1"/>
  <c r="O2" i="1"/>
  <c r="P2" i="1"/>
  <c r="U2" i="1"/>
  <c r="G88" i="1"/>
  <c r="F88" i="1"/>
  <c r="H88" i="1"/>
  <c r="I88" i="1"/>
  <c r="T2" i="1"/>
  <c r="J88" i="1"/>
  <c r="L88" i="1"/>
  <c r="M88" i="1"/>
  <c r="K89" i="1"/>
  <c r="E89" i="1"/>
  <c r="G89" i="1"/>
  <c r="F89" i="1"/>
  <c r="H89" i="1"/>
  <c r="I89" i="1"/>
  <c r="J89" i="1"/>
  <c r="L89" i="1"/>
  <c r="M89" i="1"/>
  <c r="K90" i="1"/>
  <c r="E90" i="1"/>
  <c r="G90" i="1"/>
  <c r="F90" i="1"/>
  <c r="H90" i="1"/>
  <c r="I90" i="1"/>
  <c r="J90" i="1"/>
  <c r="L90" i="1"/>
  <c r="M90" i="1"/>
  <c r="E91" i="1"/>
  <c r="G91" i="1"/>
  <c r="F91" i="1"/>
  <c r="H91" i="1"/>
  <c r="I91" i="1"/>
  <c r="J91" i="1"/>
  <c r="L91" i="1"/>
  <c r="M91" i="1"/>
  <c r="E92" i="1"/>
  <c r="G92" i="1"/>
  <c r="F92" i="1"/>
  <c r="H92" i="1"/>
  <c r="I92" i="1"/>
  <c r="J92" i="1"/>
  <c r="L92" i="1"/>
  <c r="M92" i="1"/>
  <c r="E93" i="1"/>
  <c r="G93" i="1"/>
  <c r="F93" i="1"/>
  <c r="H93" i="1"/>
  <c r="I93" i="1"/>
  <c r="J93" i="1"/>
  <c r="L93" i="1"/>
  <c r="M93" i="1"/>
  <c r="E94" i="1"/>
  <c r="G94" i="1"/>
  <c r="F94" i="1"/>
  <c r="H94" i="1"/>
  <c r="I94" i="1"/>
  <c r="J94" i="1"/>
  <c r="L94" i="1"/>
  <c r="M94" i="1"/>
  <c r="E95" i="1"/>
  <c r="G95" i="1"/>
  <c r="F95" i="1"/>
  <c r="H95" i="1"/>
  <c r="I95" i="1"/>
  <c r="J95" i="1"/>
  <c r="L95" i="1"/>
  <c r="M95" i="1"/>
  <c r="E96" i="1"/>
  <c r="G96" i="1"/>
  <c r="F96" i="1"/>
  <c r="H96" i="1"/>
  <c r="I96" i="1"/>
  <c r="J96" i="1"/>
  <c r="L96" i="1"/>
  <c r="M96" i="1"/>
  <c r="E97" i="1"/>
  <c r="G97" i="1"/>
  <c r="F97" i="1"/>
  <c r="H97" i="1"/>
  <c r="I97" i="1"/>
  <c r="J97" i="1"/>
  <c r="L97" i="1"/>
  <c r="M97" i="1"/>
  <c r="E98" i="1"/>
  <c r="G98" i="1"/>
  <c r="F98" i="1"/>
  <c r="H98" i="1"/>
  <c r="I98" i="1"/>
  <c r="J98" i="1"/>
  <c r="L98" i="1"/>
  <c r="M98" i="1"/>
  <c r="E99" i="1"/>
  <c r="G99" i="1"/>
  <c r="F99" i="1"/>
  <c r="H99" i="1"/>
  <c r="I99" i="1"/>
  <c r="J99" i="1"/>
  <c r="L99" i="1"/>
  <c r="M99" i="1"/>
  <c r="E100" i="1"/>
  <c r="G100" i="1"/>
  <c r="F100" i="1"/>
  <c r="H100" i="1"/>
  <c r="I100" i="1"/>
  <c r="J100" i="1"/>
  <c r="L100" i="1"/>
  <c r="M100" i="1"/>
  <c r="E101" i="1"/>
  <c r="G101" i="1"/>
  <c r="F101" i="1"/>
  <c r="H101" i="1"/>
  <c r="I101" i="1"/>
  <c r="J101" i="1"/>
  <c r="L101" i="1"/>
  <c r="M101" i="1"/>
  <c r="E102" i="1"/>
  <c r="G102" i="1"/>
  <c r="F102" i="1"/>
  <c r="H102" i="1"/>
  <c r="I102" i="1"/>
  <c r="J102" i="1"/>
  <c r="L102" i="1"/>
  <c r="M102" i="1"/>
  <c r="E103" i="1"/>
  <c r="G103" i="1"/>
  <c r="F103" i="1"/>
  <c r="H103" i="1"/>
  <c r="I103" i="1"/>
  <c r="J103" i="1"/>
  <c r="L103" i="1"/>
  <c r="M103" i="1"/>
  <c r="E104" i="1"/>
  <c r="G104" i="1"/>
  <c r="F104" i="1"/>
  <c r="H104" i="1"/>
  <c r="I104" i="1"/>
  <c r="J104" i="1"/>
  <c r="L104" i="1"/>
  <c r="M104" i="1"/>
  <c r="E105" i="1"/>
  <c r="G105" i="1"/>
  <c r="F105" i="1"/>
  <c r="H105" i="1"/>
  <c r="I105" i="1"/>
  <c r="J105" i="1"/>
  <c r="L105" i="1"/>
  <c r="M105" i="1"/>
  <c r="E106" i="1"/>
  <c r="G106" i="1"/>
  <c r="F106" i="1"/>
  <c r="H106" i="1"/>
  <c r="I106" i="1"/>
  <c r="J106" i="1"/>
  <c r="L106" i="1"/>
  <c r="M106" i="1"/>
  <c r="E107" i="1"/>
  <c r="G107" i="1"/>
  <c r="F107" i="1"/>
  <c r="H107" i="1"/>
  <c r="I107" i="1"/>
  <c r="J107" i="1"/>
  <c r="L107" i="1"/>
  <c r="M107" i="1"/>
  <c r="E108" i="1"/>
  <c r="G108" i="1"/>
  <c r="F108" i="1"/>
  <c r="H108" i="1"/>
  <c r="I108" i="1"/>
  <c r="J108" i="1"/>
  <c r="L108" i="1"/>
  <c r="M108" i="1"/>
  <c r="E109" i="1"/>
  <c r="G109" i="1"/>
  <c r="F109" i="1"/>
  <c r="H109" i="1"/>
  <c r="I109" i="1"/>
  <c r="J109" i="1"/>
  <c r="L109" i="1"/>
  <c r="M109" i="1"/>
  <c r="E110" i="1"/>
  <c r="G110" i="1"/>
  <c r="F110" i="1"/>
  <c r="H110" i="1"/>
  <c r="I110" i="1"/>
  <c r="J110" i="1"/>
  <c r="L110" i="1"/>
  <c r="M110" i="1"/>
  <c r="E111" i="1"/>
  <c r="G111" i="1"/>
  <c r="F111" i="1"/>
  <c r="H111" i="1"/>
  <c r="I111" i="1"/>
  <c r="J111" i="1"/>
  <c r="L111" i="1"/>
  <c r="M111" i="1"/>
  <c r="E112" i="1"/>
  <c r="G112" i="1"/>
  <c r="F112" i="1"/>
  <c r="H112" i="1"/>
  <c r="I112" i="1"/>
  <c r="J112" i="1"/>
  <c r="L112" i="1"/>
  <c r="M112" i="1"/>
  <c r="E113" i="1"/>
  <c r="G113" i="1"/>
  <c r="F113" i="1"/>
  <c r="H113" i="1"/>
  <c r="I113" i="1"/>
  <c r="J113" i="1"/>
  <c r="L113" i="1"/>
  <c r="M113" i="1"/>
  <c r="K87" i="1"/>
  <c r="F87" i="1"/>
  <c r="E87" i="1"/>
  <c r="K86" i="1"/>
  <c r="F86" i="1"/>
  <c r="E86" i="1"/>
  <c r="K85" i="1"/>
  <c r="F85" i="1"/>
  <c r="E85" i="1"/>
  <c r="K84" i="1"/>
  <c r="F84" i="1"/>
  <c r="E84" i="1"/>
  <c r="K83" i="1"/>
  <c r="F83" i="1"/>
  <c r="E83" i="1"/>
  <c r="K82" i="1"/>
  <c r="F82" i="1"/>
  <c r="E82" i="1"/>
  <c r="K81" i="1"/>
  <c r="F81" i="1"/>
  <c r="E81" i="1"/>
  <c r="K80" i="1"/>
  <c r="F80" i="1"/>
  <c r="E80" i="1"/>
  <c r="K79" i="1"/>
  <c r="F79" i="1"/>
  <c r="E79" i="1"/>
  <c r="K78" i="1"/>
  <c r="F78" i="1"/>
  <c r="E78" i="1"/>
  <c r="K77" i="1"/>
  <c r="F77" i="1"/>
  <c r="E77" i="1"/>
  <c r="K76" i="1"/>
  <c r="F76" i="1"/>
  <c r="E76" i="1"/>
  <c r="K75" i="1"/>
  <c r="F75" i="1"/>
  <c r="E75" i="1"/>
  <c r="K74" i="1"/>
  <c r="F74" i="1"/>
  <c r="E74" i="1"/>
  <c r="K73" i="1"/>
  <c r="F73" i="1"/>
  <c r="E73" i="1"/>
  <c r="K72" i="1"/>
  <c r="F72" i="1"/>
  <c r="E72" i="1"/>
  <c r="K71" i="1"/>
  <c r="F71" i="1"/>
  <c r="E71" i="1"/>
  <c r="K70" i="1"/>
  <c r="F70" i="1"/>
  <c r="E70" i="1"/>
  <c r="K69" i="1"/>
  <c r="F69" i="1"/>
  <c r="E69" i="1"/>
  <c r="K68" i="1"/>
  <c r="F68" i="1"/>
  <c r="E68" i="1"/>
  <c r="K67" i="1"/>
  <c r="F67" i="1"/>
  <c r="E67" i="1"/>
  <c r="K66" i="1"/>
  <c r="F66" i="1"/>
  <c r="E66" i="1"/>
  <c r="K65" i="1"/>
  <c r="F65" i="1"/>
  <c r="E65" i="1"/>
  <c r="K64" i="1"/>
  <c r="F64" i="1"/>
  <c r="E64" i="1"/>
  <c r="K63" i="1"/>
  <c r="F63" i="1"/>
  <c r="E63" i="1"/>
  <c r="K62" i="1"/>
  <c r="F62" i="1"/>
  <c r="E62" i="1"/>
  <c r="K61" i="1"/>
  <c r="F61" i="1"/>
  <c r="E61" i="1"/>
  <c r="K60" i="1"/>
  <c r="F60" i="1"/>
  <c r="E60" i="1"/>
  <c r="K59" i="1"/>
  <c r="F59" i="1"/>
  <c r="E59" i="1"/>
  <c r="K58" i="1"/>
  <c r="F58" i="1"/>
  <c r="E58" i="1"/>
  <c r="K57" i="1"/>
  <c r="F57" i="1"/>
  <c r="E57" i="1"/>
  <c r="K56" i="1"/>
  <c r="F56" i="1"/>
  <c r="E56" i="1"/>
  <c r="K55" i="1"/>
  <c r="F55" i="1"/>
  <c r="E55" i="1"/>
  <c r="K54" i="1"/>
  <c r="F54" i="1"/>
  <c r="E54" i="1"/>
  <c r="K53" i="1"/>
  <c r="F53" i="1"/>
  <c r="E53" i="1"/>
  <c r="K52" i="1"/>
  <c r="F52" i="1"/>
  <c r="E52" i="1"/>
  <c r="K51" i="1"/>
  <c r="F51" i="1"/>
  <c r="E51" i="1"/>
  <c r="K50" i="1"/>
  <c r="F50" i="1"/>
  <c r="E50" i="1"/>
  <c r="K49" i="1"/>
  <c r="F49" i="1"/>
  <c r="E49" i="1"/>
  <c r="K48" i="1"/>
  <c r="F48" i="1"/>
  <c r="E48" i="1"/>
  <c r="K47" i="1"/>
  <c r="F47" i="1"/>
  <c r="E47" i="1"/>
  <c r="K46" i="1"/>
  <c r="F46" i="1"/>
  <c r="E46" i="1"/>
  <c r="K45" i="1"/>
  <c r="F45" i="1"/>
  <c r="E45" i="1"/>
  <c r="K44" i="1"/>
  <c r="F44" i="1"/>
  <c r="E44" i="1"/>
  <c r="K43" i="1"/>
  <c r="F43" i="1"/>
  <c r="E43" i="1"/>
  <c r="K42" i="1"/>
  <c r="F42" i="1"/>
  <c r="E42" i="1"/>
  <c r="K41" i="1"/>
  <c r="F41" i="1"/>
  <c r="E41" i="1"/>
  <c r="K40" i="1"/>
  <c r="F40" i="1"/>
  <c r="E40" i="1"/>
  <c r="K39" i="1"/>
  <c r="F39" i="1"/>
  <c r="E39" i="1"/>
  <c r="K38" i="1"/>
  <c r="F38" i="1"/>
  <c r="E38" i="1"/>
  <c r="K37" i="1"/>
  <c r="F37" i="1"/>
  <c r="E37" i="1"/>
  <c r="K36" i="1"/>
  <c r="F36" i="1"/>
  <c r="E36" i="1"/>
  <c r="K35" i="1"/>
  <c r="F35" i="1"/>
  <c r="E35" i="1"/>
  <c r="K34" i="1"/>
  <c r="F34" i="1"/>
  <c r="E34" i="1"/>
  <c r="K33" i="1"/>
  <c r="F33" i="1"/>
  <c r="E33" i="1"/>
  <c r="K32" i="1"/>
  <c r="F32" i="1"/>
  <c r="E32" i="1"/>
  <c r="K31" i="1"/>
  <c r="F31" i="1"/>
  <c r="E31" i="1"/>
  <c r="K30" i="1"/>
  <c r="F30" i="1"/>
  <c r="E30" i="1"/>
  <c r="K29" i="1"/>
  <c r="F29" i="1"/>
  <c r="E29" i="1"/>
  <c r="K28" i="1"/>
  <c r="F28" i="1"/>
  <c r="E28" i="1"/>
  <c r="K27" i="1"/>
  <c r="F27" i="1"/>
  <c r="E27" i="1"/>
  <c r="K26" i="1"/>
  <c r="F26" i="1"/>
  <c r="E26" i="1"/>
  <c r="K25" i="1"/>
  <c r="F25" i="1"/>
  <c r="E25" i="1"/>
  <c r="K24" i="1"/>
  <c r="F24" i="1"/>
  <c r="E24" i="1"/>
  <c r="K23" i="1"/>
  <c r="F23" i="1"/>
  <c r="E23" i="1"/>
  <c r="K22" i="1"/>
  <c r="F22" i="1"/>
  <c r="E22" i="1"/>
  <c r="K21" i="1"/>
  <c r="F21" i="1"/>
  <c r="E21" i="1"/>
  <c r="K20" i="1"/>
  <c r="F20" i="1"/>
  <c r="E20" i="1"/>
  <c r="K19" i="1"/>
  <c r="F19" i="1"/>
  <c r="E19" i="1"/>
  <c r="K18" i="1"/>
  <c r="F18" i="1"/>
  <c r="E18" i="1"/>
  <c r="C18" i="1"/>
  <c r="K17" i="1"/>
  <c r="F17" i="1"/>
  <c r="E17" i="1"/>
  <c r="C17" i="1"/>
  <c r="K16" i="1"/>
  <c r="F16" i="1"/>
  <c r="E16" i="1"/>
  <c r="C16" i="1"/>
  <c r="K15" i="1"/>
  <c r="F15" i="1"/>
  <c r="E15" i="1"/>
  <c r="C15" i="1"/>
  <c r="K14" i="1"/>
  <c r="F14" i="1"/>
  <c r="E14" i="1"/>
  <c r="C14" i="1"/>
  <c r="K13" i="1"/>
  <c r="F13" i="1"/>
  <c r="E13" i="1"/>
  <c r="K12" i="1"/>
  <c r="F12" i="1"/>
  <c r="E12" i="1"/>
  <c r="K11" i="1"/>
  <c r="F11" i="1"/>
  <c r="E11" i="1"/>
  <c r="K10" i="1"/>
  <c r="F10" i="1"/>
  <c r="E10" i="1"/>
  <c r="K9" i="1"/>
  <c r="F9" i="1"/>
  <c r="E9" i="1"/>
  <c r="K8" i="1"/>
  <c r="F8" i="1"/>
  <c r="E8" i="1"/>
  <c r="G87" i="1"/>
  <c r="H87" i="1"/>
  <c r="I87" i="1"/>
  <c r="G85" i="1"/>
  <c r="H85" i="1"/>
  <c r="I85" i="1"/>
  <c r="J85" i="1"/>
  <c r="L85" i="1"/>
  <c r="M85" i="1"/>
  <c r="G83" i="1"/>
  <c r="H83" i="1"/>
  <c r="I83" i="1"/>
  <c r="G81" i="1"/>
  <c r="H81" i="1"/>
  <c r="I81" i="1"/>
  <c r="J81" i="1"/>
  <c r="L81" i="1"/>
  <c r="M81" i="1"/>
  <c r="G79" i="1"/>
  <c r="H79" i="1"/>
  <c r="I79" i="1"/>
  <c r="G77" i="1"/>
  <c r="H77" i="1"/>
  <c r="G75" i="1"/>
  <c r="H75" i="1"/>
  <c r="I75" i="1"/>
  <c r="G73" i="1"/>
  <c r="H73" i="1"/>
  <c r="I73" i="1"/>
  <c r="J73" i="1"/>
  <c r="L73" i="1"/>
  <c r="M73" i="1"/>
  <c r="G71" i="1"/>
  <c r="H71" i="1"/>
  <c r="I71" i="1"/>
  <c r="G69" i="1"/>
  <c r="H69" i="1"/>
  <c r="I69" i="1"/>
  <c r="J69" i="1"/>
  <c r="L69" i="1"/>
  <c r="M69" i="1"/>
  <c r="G67" i="1"/>
  <c r="H67" i="1"/>
  <c r="I67" i="1"/>
  <c r="G65" i="1"/>
  <c r="H65" i="1"/>
  <c r="G63" i="1"/>
  <c r="H63" i="1"/>
  <c r="I63" i="1"/>
  <c r="G64" i="1"/>
  <c r="H64" i="1"/>
  <c r="G84" i="1"/>
  <c r="H84" i="1"/>
  <c r="I84" i="1"/>
  <c r="G80" i="1"/>
  <c r="H80" i="1"/>
  <c r="G76" i="1"/>
  <c r="H76" i="1"/>
  <c r="G72" i="1"/>
  <c r="H72" i="1"/>
  <c r="G68" i="1"/>
  <c r="H68" i="1"/>
  <c r="I68" i="1"/>
  <c r="G78" i="1"/>
  <c r="H78" i="1"/>
  <c r="G59" i="1"/>
  <c r="H59" i="1"/>
  <c r="G55" i="1"/>
  <c r="H55" i="1"/>
  <c r="I55" i="1"/>
  <c r="G45" i="1"/>
  <c r="H45" i="1"/>
  <c r="I45" i="1"/>
  <c r="G44" i="1"/>
  <c r="H44" i="1"/>
  <c r="I44" i="1"/>
  <c r="G37" i="1"/>
  <c r="H37" i="1"/>
  <c r="G36" i="1"/>
  <c r="H36" i="1"/>
  <c r="I36" i="1"/>
  <c r="G12" i="1"/>
  <c r="H12" i="1"/>
  <c r="I12" i="1"/>
  <c r="G10" i="1"/>
  <c r="H10" i="1"/>
  <c r="I10" i="1"/>
  <c r="J10" i="1"/>
  <c r="L10" i="1"/>
  <c r="M10" i="1"/>
  <c r="G8" i="1"/>
  <c r="H8" i="1"/>
  <c r="I8" i="1"/>
  <c r="G56" i="1"/>
  <c r="H56" i="1"/>
  <c r="I56" i="1"/>
  <c r="G54" i="1"/>
  <c r="H54" i="1"/>
  <c r="I54" i="1"/>
  <c r="J54" i="1"/>
  <c r="L54" i="1"/>
  <c r="M54" i="1"/>
  <c r="G51" i="1"/>
  <c r="H51" i="1"/>
  <c r="I51" i="1"/>
  <c r="G39" i="1"/>
  <c r="H39" i="1"/>
  <c r="G38" i="1"/>
  <c r="H38" i="1"/>
  <c r="I38" i="1"/>
  <c r="G35" i="1"/>
  <c r="H35" i="1"/>
  <c r="I35" i="1"/>
  <c r="J35" i="1"/>
  <c r="L35" i="1"/>
  <c r="M35" i="1"/>
  <c r="G26" i="1"/>
  <c r="H26" i="1"/>
  <c r="G25" i="1"/>
  <c r="H25" i="1"/>
  <c r="I25" i="1"/>
  <c r="J25" i="1"/>
  <c r="L25" i="1"/>
  <c r="M25" i="1"/>
  <c r="G66" i="1"/>
  <c r="H66" i="1"/>
  <c r="I66" i="1"/>
  <c r="G57" i="1"/>
  <c r="H57" i="1"/>
  <c r="I57" i="1"/>
  <c r="G43" i="1"/>
  <c r="H43" i="1"/>
  <c r="I43" i="1"/>
  <c r="G30" i="1"/>
  <c r="H30" i="1"/>
  <c r="I30" i="1"/>
  <c r="G21" i="1"/>
  <c r="H21" i="1"/>
  <c r="I21" i="1"/>
  <c r="G17" i="1"/>
  <c r="H17" i="1"/>
  <c r="G61" i="1"/>
  <c r="H61" i="1"/>
  <c r="I61" i="1"/>
  <c r="G52" i="1"/>
  <c r="H52" i="1"/>
  <c r="G50" i="1"/>
  <c r="H50" i="1"/>
  <c r="I50" i="1"/>
  <c r="J50" i="1"/>
  <c r="L50" i="1"/>
  <c r="M50" i="1"/>
  <c r="G48" i="1"/>
  <c r="H48" i="1"/>
  <c r="I48" i="1"/>
  <c r="G46" i="1"/>
  <c r="H46" i="1"/>
  <c r="I46" i="1"/>
  <c r="G29" i="1"/>
  <c r="H29" i="1"/>
  <c r="I29" i="1"/>
  <c r="G19" i="1"/>
  <c r="H19" i="1"/>
  <c r="G11" i="1"/>
  <c r="H11" i="1"/>
  <c r="G58" i="1"/>
  <c r="H58" i="1"/>
  <c r="I58" i="1"/>
  <c r="J58" i="1"/>
  <c r="L58" i="1"/>
  <c r="M58" i="1"/>
  <c r="G41" i="1"/>
  <c r="H41" i="1"/>
  <c r="I41" i="1"/>
  <c r="G33" i="1"/>
  <c r="H33" i="1"/>
  <c r="I33" i="1"/>
  <c r="J33" i="1"/>
  <c r="L33" i="1"/>
  <c r="M33" i="1"/>
  <c r="G32" i="1"/>
  <c r="H32" i="1"/>
  <c r="I32" i="1"/>
  <c r="G31" i="1"/>
  <c r="H31" i="1"/>
  <c r="G28" i="1"/>
  <c r="H28" i="1"/>
  <c r="I28" i="1"/>
  <c r="G27" i="1"/>
  <c r="H27" i="1"/>
  <c r="I27" i="1"/>
  <c r="J27" i="1"/>
  <c r="L27" i="1"/>
  <c r="M27" i="1"/>
  <c r="G23" i="1"/>
  <c r="H23" i="1"/>
  <c r="G22" i="1"/>
  <c r="H22" i="1"/>
  <c r="G20" i="1"/>
  <c r="H20" i="1"/>
  <c r="I20" i="1"/>
  <c r="G13" i="1"/>
  <c r="H13" i="1"/>
  <c r="I13" i="1"/>
  <c r="J13" i="1"/>
  <c r="L13" i="1"/>
  <c r="M13" i="1"/>
  <c r="G86" i="1"/>
  <c r="H86" i="1"/>
  <c r="G74" i="1"/>
  <c r="H74" i="1"/>
  <c r="I74" i="1"/>
  <c r="J74" i="1"/>
  <c r="L74" i="1"/>
  <c r="M74" i="1"/>
  <c r="G53" i="1"/>
  <c r="H53" i="1"/>
  <c r="I53" i="1"/>
  <c r="G9" i="1"/>
  <c r="H9" i="1"/>
  <c r="I9" i="1"/>
  <c r="J9" i="1"/>
  <c r="L9" i="1"/>
  <c r="M9" i="1"/>
  <c r="G34" i="1"/>
  <c r="H34" i="1"/>
  <c r="G24" i="1"/>
  <c r="H24" i="1"/>
  <c r="I24" i="1"/>
  <c r="J24" i="1"/>
  <c r="L24" i="1"/>
  <c r="M24" i="1"/>
  <c r="G82" i="1"/>
  <c r="H82" i="1"/>
  <c r="I82" i="1"/>
  <c r="G40" i="1"/>
  <c r="H40" i="1"/>
  <c r="I40" i="1"/>
  <c r="G70" i="1"/>
  <c r="H70" i="1"/>
  <c r="G62" i="1"/>
  <c r="H62" i="1"/>
  <c r="I62" i="1"/>
  <c r="G60" i="1"/>
  <c r="H60" i="1"/>
  <c r="I60" i="1"/>
  <c r="G49" i="1"/>
  <c r="H49" i="1"/>
  <c r="G47" i="1"/>
  <c r="H47" i="1"/>
  <c r="G42" i="1"/>
  <c r="H42" i="1"/>
  <c r="I42" i="1"/>
  <c r="G16" i="1"/>
  <c r="H16" i="1"/>
  <c r="I16" i="1"/>
  <c r="I52" i="1"/>
  <c r="J52" i="1"/>
  <c r="L52" i="1"/>
  <c r="M52" i="1"/>
  <c r="I26" i="1"/>
  <c r="J26" i="1"/>
  <c r="L26" i="1"/>
  <c r="M26" i="1"/>
  <c r="G14" i="1"/>
  <c r="H14" i="1"/>
  <c r="I14" i="1"/>
  <c r="J14" i="1"/>
  <c r="L14" i="1"/>
  <c r="M14" i="1"/>
  <c r="I17" i="1"/>
  <c r="J17" i="1"/>
  <c r="L17" i="1"/>
  <c r="M17" i="1"/>
  <c r="G15" i="1"/>
  <c r="H15" i="1"/>
  <c r="I15" i="1"/>
  <c r="J15" i="1"/>
  <c r="L15" i="1"/>
  <c r="M15" i="1"/>
  <c r="I19" i="1"/>
  <c r="J19" i="1"/>
  <c r="I39" i="1"/>
  <c r="J39" i="1"/>
  <c r="L39" i="1"/>
  <c r="M39" i="1"/>
  <c r="I59" i="1"/>
  <c r="J59" i="1"/>
  <c r="L59" i="1"/>
  <c r="M59" i="1"/>
  <c r="I80" i="1"/>
  <c r="J80" i="1"/>
  <c r="L80" i="1"/>
  <c r="M80" i="1"/>
  <c r="I37" i="1"/>
  <c r="J37" i="1"/>
  <c r="L37" i="1"/>
  <c r="M37" i="1"/>
  <c r="I47" i="1"/>
  <c r="I65" i="1"/>
  <c r="J65" i="1"/>
  <c r="L65" i="1"/>
  <c r="M65" i="1"/>
  <c r="G18" i="1"/>
  <c r="H18" i="1"/>
  <c r="I18" i="1"/>
  <c r="I22" i="1"/>
  <c r="J22" i="1"/>
  <c r="L22" i="1"/>
  <c r="M22" i="1"/>
  <c r="I23" i="1"/>
  <c r="I31" i="1"/>
  <c r="J31" i="1"/>
  <c r="L31" i="1"/>
  <c r="M31" i="1"/>
  <c r="I34" i="1"/>
  <c r="I49" i="1"/>
  <c r="J49" i="1"/>
  <c r="L49" i="1"/>
  <c r="M49" i="1"/>
  <c r="I76" i="1"/>
  <c r="I77" i="1"/>
  <c r="J77" i="1"/>
  <c r="L77" i="1"/>
  <c r="M77" i="1"/>
  <c r="I11" i="1"/>
  <c r="J11" i="1"/>
  <c r="L11" i="1"/>
  <c r="M11" i="1"/>
  <c r="L19" i="1"/>
  <c r="M19" i="1"/>
  <c r="I72" i="1"/>
  <c r="J72" i="1"/>
  <c r="L72" i="1"/>
  <c r="M72" i="1"/>
  <c r="I64" i="1"/>
  <c r="J64" i="1"/>
  <c r="L64" i="1"/>
  <c r="M64" i="1"/>
  <c r="I70" i="1"/>
  <c r="J70" i="1"/>
  <c r="L70" i="1"/>
  <c r="M70" i="1"/>
  <c r="I78" i="1"/>
  <c r="J78" i="1"/>
  <c r="L78" i="1"/>
  <c r="M78" i="1"/>
  <c r="I86" i="1"/>
  <c r="J86" i="1"/>
  <c r="L86" i="1"/>
  <c r="M86" i="1"/>
  <c r="J76" i="1"/>
  <c r="L76" i="1"/>
  <c r="M76" i="1"/>
  <c r="J23" i="1"/>
  <c r="L23" i="1"/>
  <c r="M23" i="1"/>
  <c r="J47" i="1"/>
  <c r="L47" i="1"/>
  <c r="M47" i="1"/>
  <c r="J42" i="1"/>
  <c r="L42" i="1"/>
  <c r="M42" i="1"/>
  <c r="J60" i="1"/>
  <c r="L60" i="1"/>
  <c r="M60" i="1"/>
  <c r="J82" i="1"/>
  <c r="L82" i="1"/>
  <c r="M82" i="1"/>
  <c r="J53" i="1"/>
  <c r="L53" i="1"/>
  <c r="M53" i="1"/>
  <c r="J20" i="1"/>
  <c r="L20" i="1"/>
  <c r="M20" i="1"/>
  <c r="J28" i="1"/>
  <c r="L28" i="1"/>
  <c r="M28" i="1"/>
  <c r="J41" i="1"/>
  <c r="L41" i="1"/>
  <c r="M41" i="1"/>
  <c r="J29" i="1"/>
  <c r="L29" i="1"/>
  <c r="M29" i="1"/>
  <c r="J21" i="1"/>
  <c r="L21" i="1"/>
  <c r="M21" i="1"/>
  <c r="J66" i="1"/>
  <c r="L66" i="1"/>
  <c r="M66" i="1"/>
  <c r="J38" i="1"/>
  <c r="L38" i="1"/>
  <c r="M38" i="1"/>
  <c r="J56" i="1"/>
  <c r="L56" i="1"/>
  <c r="M56" i="1"/>
  <c r="J12" i="1"/>
  <c r="L12" i="1"/>
  <c r="M12" i="1"/>
  <c r="J45" i="1"/>
  <c r="L45" i="1"/>
  <c r="M45" i="1"/>
  <c r="J68" i="1"/>
  <c r="L68" i="1"/>
  <c r="M68" i="1"/>
  <c r="J84" i="1"/>
  <c r="L84" i="1"/>
  <c r="M84" i="1"/>
  <c r="J63" i="1"/>
  <c r="L63" i="1"/>
  <c r="M63" i="1"/>
  <c r="J71" i="1"/>
  <c r="L71" i="1"/>
  <c r="M71" i="1"/>
  <c r="J79" i="1"/>
  <c r="L79" i="1"/>
  <c r="M79" i="1"/>
  <c r="J87" i="1"/>
  <c r="L87" i="1"/>
  <c r="M87" i="1"/>
  <c r="J34" i="1"/>
  <c r="L34" i="1"/>
  <c r="M34" i="1"/>
  <c r="J18" i="1"/>
  <c r="L18" i="1"/>
  <c r="M18" i="1"/>
  <c r="J16" i="1"/>
  <c r="L16" i="1"/>
  <c r="M16" i="1"/>
  <c r="J62" i="1"/>
  <c r="L62" i="1"/>
  <c r="M62" i="1"/>
  <c r="J46" i="1"/>
  <c r="L46" i="1"/>
  <c r="M46" i="1"/>
  <c r="J61" i="1"/>
  <c r="L61" i="1"/>
  <c r="M61" i="1"/>
  <c r="J30" i="1"/>
  <c r="L30" i="1"/>
  <c r="M30" i="1"/>
  <c r="J36" i="1"/>
  <c r="L36" i="1"/>
  <c r="M36" i="1"/>
  <c r="J55" i="1"/>
  <c r="L55" i="1"/>
  <c r="M55" i="1"/>
  <c r="J32" i="1"/>
  <c r="L32" i="1"/>
  <c r="M32" i="1"/>
  <c r="J48" i="1"/>
  <c r="L48" i="1"/>
  <c r="M48" i="1"/>
  <c r="J43" i="1"/>
  <c r="L43" i="1"/>
  <c r="M43" i="1"/>
  <c r="J51" i="1"/>
  <c r="L51" i="1"/>
  <c r="M51" i="1"/>
  <c r="J8" i="1"/>
  <c r="L8" i="1"/>
  <c r="M8" i="1"/>
  <c r="J67" i="1"/>
  <c r="L67" i="1"/>
  <c r="M67" i="1"/>
  <c r="J75" i="1"/>
  <c r="L75" i="1"/>
  <c r="M75" i="1"/>
  <c r="J83" i="1"/>
  <c r="L83" i="1"/>
  <c r="M83" i="1"/>
  <c r="J40" i="1"/>
  <c r="L40" i="1"/>
  <c r="M40" i="1"/>
  <c r="J57" i="1"/>
  <c r="L57" i="1"/>
  <c r="M57" i="1"/>
  <c r="J44" i="1"/>
  <c r="L44" i="1"/>
  <c r="M44" i="1"/>
</calcChain>
</file>

<file path=xl/sharedStrings.xml><?xml version="1.0" encoding="utf-8"?>
<sst xmlns="http://schemas.openxmlformats.org/spreadsheetml/2006/main" count="47" uniqueCount="42">
  <si>
    <t>Year</t>
  </si>
  <si>
    <t>Flat Rate</t>
  </si>
  <si>
    <t>Port Costs</t>
  </si>
  <si>
    <t>Guards</t>
  </si>
  <si>
    <t>Cgo Size</t>
  </si>
  <si>
    <t>Distance</t>
  </si>
  <si>
    <t>Sea Margin</t>
  </si>
  <si>
    <t>Laden Sp</t>
  </si>
  <si>
    <t>Ballast Sp</t>
  </si>
  <si>
    <t>Cons L</t>
  </si>
  <si>
    <t>Cons b</t>
  </si>
  <si>
    <t>Cons load/day</t>
  </si>
  <si>
    <t>Cons dis/day</t>
  </si>
  <si>
    <t>Idle day</t>
  </si>
  <si>
    <t>Laden Days</t>
  </si>
  <si>
    <t>Ballast Days</t>
  </si>
  <si>
    <t>Load days</t>
  </si>
  <si>
    <t>Disch Days</t>
  </si>
  <si>
    <t>Wait Days</t>
  </si>
  <si>
    <t>Total Voyage days</t>
  </si>
  <si>
    <t>Total Ifo used</t>
  </si>
  <si>
    <t>Comms</t>
  </si>
  <si>
    <t>2015</t>
  </si>
  <si>
    <t>Date</t>
  </si>
  <si>
    <t>WS</t>
  </si>
  <si>
    <t>Bunkers</t>
  </si>
  <si>
    <t>PMT</t>
  </si>
  <si>
    <t>Revenue</t>
  </si>
  <si>
    <t>Port and Guards</t>
  </si>
  <si>
    <t>Total Cost</t>
  </si>
  <si>
    <t>Net Revenue</t>
  </si>
  <si>
    <t>TCE</t>
  </si>
  <si>
    <t>Compare</t>
  </si>
  <si>
    <t>diff</t>
  </si>
  <si>
    <t>%</t>
  </si>
  <si>
    <t>$/bbl</t>
  </si>
  <si>
    <t>WTI</t>
  </si>
  <si>
    <t>Brent</t>
  </si>
  <si>
    <t>Brent $</t>
  </si>
  <si>
    <t>% Freight</t>
  </si>
  <si>
    <t>Quandl:</t>
  </si>
  <si>
    <t>OTNK/VLCC_TD3_DBBL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</si>
</sst>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(* #,##0_);_(* \(#,##0\);_(* &quot;-&quot;??_);_(@_)"/>
    <numFmt numFmtId="166" formatCode="yyyy\-mmm\-dd"/>
    <numFmt numFmtId="167" formatCode="0.0%"/>
    <numFmt numFmtId="168" formatCode="mmm\ dd\,\ 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3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165" fontId="0" fillId="0" borderId="0" xfId="1" applyNumberFormat="1" applyFont="1" applyAlignment="1">
      <alignment vertical="center"/>
    </xf>
    <xf numFmtId="0" fontId="2" fillId="0" borderId="0" xfId="3" applyAlignment="1">
      <alignment horizontal="center" vertical="center"/>
    </xf>
    <xf numFmtId="9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165" fontId="2" fillId="0" borderId="0" xfId="1" applyNumberFormat="1" applyFont="1" applyAlignment="1">
      <alignment horizontal="center" vertical="center"/>
    </xf>
    <xf numFmtId="0" fontId="2" fillId="2" borderId="0" xfId="3" applyFill="1" applyAlignment="1">
      <alignment horizontal="center" vertical="center"/>
    </xf>
    <xf numFmtId="166" fontId="0" fillId="0" borderId="0" xfId="0" applyNumberFormat="1" applyFill="1" applyBorder="1" applyAlignment="1" applyProtection="1"/>
    <xf numFmtId="2" fontId="0" fillId="0" borderId="0" xfId="0" applyNumberFormat="1" applyFill="1" applyBorder="1" applyAlignment="1" applyProtection="1"/>
    <xf numFmtId="165" fontId="0" fillId="0" borderId="0" xfId="0" applyNumberFormat="1" applyAlignment="1">
      <alignment vertical="center"/>
    </xf>
    <xf numFmtId="164" fontId="0" fillId="0" borderId="0" xfId="1" applyNumberFormat="1" applyFont="1" applyAlignment="1">
      <alignment vertical="center"/>
    </xf>
    <xf numFmtId="167" fontId="0" fillId="0" borderId="0" xfId="2" applyNumberFormat="1" applyFont="1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3" fillId="0" borderId="0" xfId="4"/>
    <xf numFmtId="0" fontId="4" fillId="0" borderId="0" xfId="4" applyFont="1" applyAlignment="1">
      <alignment wrapText="1"/>
    </xf>
    <xf numFmtId="0" fontId="4" fillId="0" borderId="0" xfId="4" applyFont="1" applyAlignment="1">
      <alignment horizontal="center" wrapText="1"/>
    </xf>
    <xf numFmtId="168" fontId="3" fillId="0" borderId="0" xfId="4" applyNumberFormat="1"/>
  </cellXfs>
  <cellStyles count="5">
    <cellStyle name="Comma" xfId="1" builtinId="3"/>
    <cellStyle name="Normal" xfId="0" builtinId="0"/>
    <cellStyle name="Normal 2" xfId="4"/>
    <cellStyle name="Normal 3" xfId="3"/>
    <cellStyle name="Percent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hn/Library/Containers/com.apple.mail/Data/Library/Mail%20Downloads/EABFD91B-D33E-4960-97DA-DAD45C22088F/Copy%20of%20Updated%20June%202nd%202015%20%20%20MFR%20TCE%20Calc%20Feb%202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QuandL"/>
      <sheetName val="Freight Model"/>
      <sheetName val="VLCC"/>
      <sheetName val="Sheet3"/>
      <sheetName val="TD3"/>
      <sheetName val="TD7"/>
      <sheetName val="TD9"/>
      <sheetName val="TD20"/>
      <sheetName val="MR Basket"/>
      <sheetName val="Rates"/>
      <sheetName val="Bunkers"/>
      <sheetName val="Mcq Dirty Drop"/>
      <sheetName val="Odin Dirty Drop"/>
      <sheetName val="Dietz Clean Drop"/>
      <sheetName val="Poten Clean Drop"/>
      <sheetName val="TD20+"/>
      <sheetName val="TC2+"/>
      <sheetName val="TC14+"/>
      <sheetName val="TD3+"/>
      <sheetName val="Compare"/>
      <sheetName val="2000 onward 1"/>
      <sheetName val="2000 onward 2"/>
      <sheetName val="onward 3"/>
      <sheetName val="Month"/>
      <sheetName val="Dai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A3">
            <v>40911</v>
          </cell>
          <cell r="D3">
            <v>706</v>
          </cell>
        </row>
        <row r="4">
          <cell r="A4">
            <v>40912</v>
          </cell>
          <cell r="D4">
            <v>728</v>
          </cell>
        </row>
        <row r="5">
          <cell r="A5">
            <v>40913</v>
          </cell>
          <cell r="D5">
            <v>735</v>
          </cell>
        </row>
        <row r="6">
          <cell r="A6">
            <v>40914</v>
          </cell>
          <cell r="D6">
            <v>726</v>
          </cell>
        </row>
        <row r="7">
          <cell r="A7">
            <v>40917</v>
          </cell>
          <cell r="D7">
            <v>727</v>
          </cell>
        </row>
        <row r="8">
          <cell r="A8">
            <v>40918</v>
          </cell>
          <cell r="D8">
            <v>727</v>
          </cell>
        </row>
        <row r="9">
          <cell r="A9">
            <v>40919</v>
          </cell>
          <cell r="D9">
            <v>742</v>
          </cell>
        </row>
        <row r="10">
          <cell r="A10">
            <v>40920</v>
          </cell>
          <cell r="D10">
            <v>742</v>
          </cell>
        </row>
        <row r="11">
          <cell r="A11">
            <v>40921</v>
          </cell>
          <cell r="D11">
            <v>744</v>
          </cell>
        </row>
        <row r="12">
          <cell r="A12">
            <v>40924</v>
          </cell>
          <cell r="D12">
            <v>741</v>
          </cell>
        </row>
        <row r="13">
          <cell r="A13">
            <v>40925</v>
          </cell>
          <cell r="D13">
            <v>742</v>
          </cell>
        </row>
        <row r="14">
          <cell r="A14">
            <v>40926</v>
          </cell>
          <cell r="D14">
            <v>748</v>
          </cell>
        </row>
        <row r="15">
          <cell r="A15">
            <v>40927</v>
          </cell>
          <cell r="D15">
            <v>743</v>
          </cell>
        </row>
        <row r="16">
          <cell r="A16">
            <v>40928</v>
          </cell>
          <cell r="D16">
            <v>746</v>
          </cell>
        </row>
        <row r="17">
          <cell r="A17">
            <v>40931</v>
          </cell>
          <cell r="D17">
            <v>743</v>
          </cell>
        </row>
        <row r="18">
          <cell r="A18">
            <v>40932</v>
          </cell>
          <cell r="D18">
            <v>735</v>
          </cell>
        </row>
        <row r="19">
          <cell r="A19">
            <v>40933</v>
          </cell>
          <cell r="D19">
            <v>739</v>
          </cell>
        </row>
        <row r="20">
          <cell r="A20">
            <v>40934</v>
          </cell>
          <cell r="D20">
            <v>740</v>
          </cell>
        </row>
        <row r="21">
          <cell r="A21">
            <v>40935</v>
          </cell>
          <cell r="D21">
            <v>741</v>
          </cell>
        </row>
        <row r="22">
          <cell r="A22">
            <v>40938</v>
          </cell>
          <cell r="D22">
            <v>732</v>
          </cell>
        </row>
        <row r="23">
          <cell r="A23">
            <v>40939</v>
          </cell>
          <cell r="D23">
            <v>737</v>
          </cell>
        </row>
        <row r="24">
          <cell r="A24">
            <v>40940</v>
          </cell>
          <cell r="D24">
            <v>734</v>
          </cell>
        </row>
        <row r="25">
          <cell r="A25">
            <v>40941</v>
          </cell>
          <cell r="D25">
            <v>732</v>
          </cell>
        </row>
        <row r="26">
          <cell r="A26">
            <v>40942</v>
          </cell>
          <cell r="D26">
            <v>720</v>
          </cell>
        </row>
        <row r="27">
          <cell r="A27">
            <v>40945</v>
          </cell>
          <cell r="D27">
            <v>728</v>
          </cell>
        </row>
        <row r="28">
          <cell r="A28">
            <v>40946</v>
          </cell>
          <cell r="D28">
            <v>730</v>
          </cell>
        </row>
        <row r="29">
          <cell r="A29">
            <v>40947</v>
          </cell>
          <cell r="D29">
            <v>732</v>
          </cell>
        </row>
        <row r="30">
          <cell r="A30">
            <v>40948</v>
          </cell>
          <cell r="D30">
            <v>744</v>
          </cell>
        </row>
        <row r="31">
          <cell r="A31">
            <v>40949</v>
          </cell>
          <cell r="D31">
            <v>744</v>
          </cell>
        </row>
        <row r="32">
          <cell r="A32">
            <v>40952</v>
          </cell>
          <cell r="D32">
            <v>748</v>
          </cell>
        </row>
        <row r="33">
          <cell r="A33">
            <v>40953</v>
          </cell>
          <cell r="D33">
            <v>737</v>
          </cell>
        </row>
        <row r="34">
          <cell r="A34">
            <v>40954</v>
          </cell>
          <cell r="D34">
            <v>740</v>
          </cell>
        </row>
        <row r="35">
          <cell r="A35">
            <v>40955</v>
          </cell>
          <cell r="D35">
            <v>735</v>
          </cell>
        </row>
        <row r="36">
          <cell r="A36">
            <v>40956</v>
          </cell>
          <cell r="D36">
            <v>749</v>
          </cell>
        </row>
        <row r="37">
          <cell r="A37">
            <v>40959</v>
          </cell>
          <cell r="D37">
            <v>745</v>
          </cell>
        </row>
        <row r="38">
          <cell r="A38">
            <v>40960</v>
          </cell>
          <cell r="D38">
            <v>742</v>
          </cell>
        </row>
        <row r="39">
          <cell r="A39">
            <v>40961</v>
          </cell>
          <cell r="D39">
            <v>751</v>
          </cell>
        </row>
        <row r="40">
          <cell r="A40">
            <v>40962</v>
          </cell>
          <cell r="D40">
            <v>759</v>
          </cell>
        </row>
        <row r="41">
          <cell r="A41">
            <v>40963</v>
          </cell>
          <cell r="D41">
            <v>762</v>
          </cell>
        </row>
        <row r="42">
          <cell r="A42">
            <v>40966</v>
          </cell>
          <cell r="D42">
            <v>770</v>
          </cell>
        </row>
        <row r="43">
          <cell r="A43">
            <v>40967</v>
          </cell>
          <cell r="D43">
            <v>761</v>
          </cell>
        </row>
        <row r="44">
          <cell r="A44">
            <v>40968</v>
          </cell>
          <cell r="D44">
            <v>746</v>
          </cell>
        </row>
        <row r="45">
          <cell r="A45">
            <v>40969</v>
          </cell>
          <cell r="D45">
            <v>747</v>
          </cell>
        </row>
        <row r="46">
          <cell r="A46">
            <v>40970</v>
          </cell>
          <cell r="D46">
            <v>767</v>
          </cell>
        </row>
        <row r="47">
          <cell r="A47">
            <v>40973</v>
          </cell>
          <cell r="D47">
            <v>764</v>
          </cell>
        </row>
        <row r="48">
          <cell r="A48">
            <v>40974</v>
          </cell>
          <cell r="D48">
            <v>761</v>
          </cell>
        </row>
        <row r="49">
          <cell r="A49">
            <v>40975</v>
          </cell>
          <cell r="D49">
            <v>747</v>
          </cell>
        </row>
        <row r="50">
          <cell r="A50">
            <v>40976</v>
          </cell>
          <cell r="D50">
            <v>752</v>
          </cell>
        </row>
        <row r="51">
          <cell r="A51">
            <v>40977</v>
          </cell>
          <cell r="D51">
            <v>744</v>
          </cell>
        </row>
        <row r="52">
          <cell r="A52">
            <v>40980</v>
          </cell>
          <cell r="D52">
            <v>740</v>
          </cell>
        </row>
        <row r="53">
          <cell r="A53">
            <v>40981</v>
          </cell>
          <cell r="D53">
            <v>754</v>
          </cell>
        </row>
        <row r="54">
          <cell r="A54">
            <v>40982</v>
          </cell>
          <cell r="D54">
            <v>751</v>
          </cell>
        </row>
        <row r="55">
          <cell r="A55">
            <v>40983</v>
          </cell>
          <cell r="D55">
            <v>747</v>
          </cell>
        </row>
        <row r="56">
          <cell r="A56">
            <v>40984</v>
          </cell>
          <cell r="D56">
            <v>750</v>
          </cell>
        </row>
        <row r="57">
          <cell r="A57">
            <v>40987</v>
          </cell>
          <cell r="D57">
            <v>752</v>
          </cell>
        </row>
        <row r="58">
          <cell r="A58">
            <v>40988</v>
          </cell>
          <cell r="D58">
            <v>750</v>
          </cell>
        </row>
        <row r="59">
          <cell r="A59">
            <v>40989</v>
          </cell>
          <cell r="D59">
            <v>748</v>
          </cell>
        </row>
        <row r="60">
          <cell r="A60">
            <v>40990</v>
          </cell>
          <cell r="D60">
            <v>747</v>
          </cell>
        </row>
        <row r="61">
          <cell r="A61">
            <v>40991</v>
          </cell>
          <cell r="D61">
            <v>750</v>
          </cell>
        </row>
        <row r="62">
          <cell r="A62">
            <v>40994</v>
          </cell>
          <cell r="D62">
            <v>753</v>
          </cell>
        </row>
        <row r="63">
          <cell r="A63">
            <v>40995</v>
          </cell>
          <cell r="D63">
            <v>758</v>
          </cell>
        </row>
        <row r="64">
          <cell r="A64">
            <v>40996</v>
          </cell>
          <cell r="D64">
            <v>755</v>
          </cell>
        </row>
        <row r="65">
          <cell r="A65">
            <v>40997</v>
          </cell>
          <cell r="D65">
            <v>750</v>
          </cell>
        </row>
        <row r="66">
          <cell r="A66">
            <v>40998</v>
          </cell>
          <cell r="D66">
            <v>746</v>
          </cell>
        </row>
        <row r="67">
          <cell r="A67">
            <v>41001</v>
          </cell>
          <cell r="D67">
            <v>748</v>
          </cell>
        </row>
        <row r="68">
          <cell r="A68">
            <v>41002</v>
          </cell>
          <cell r="D68">
            <v>749</v>
          </cell>
        </row>
        <row r="69">
          <cell r="A69">
            <v>41003</v>
          </cell>
          <cell r="D69">
            <v>744</v>
          </cell>
        </row>
        <row r="70">
          <cell r="A70">
            <v>41004</v>
          </cell>
          <cell r="D70">
            <v>745</v>
          </cell>
        </row>
        <row r="71">
          <cell r="A71">
            <v>41008</v>
          </cell>
          <cell r="D71">
            <v>740</v>
          </cell>
        </row>
        <row r="72">
          <cell r="A72">
            <v>41009</v>
          </cell>
          <cell r="D72">
            <v>740</v>
          </cell>
        </row>
        <row r="73">
          <cell r="A73">
            <v>41010</v>
          </cell>
          <cell r="D73">
            <v>730</v>
          </cell>
        </row>
        <row r="74">
          <cell r="A74">
            <v>41011</v>
          </cell>
          <cell r="D74">
            <v>733</v>
          </cell>
        </row>
        <row r="75">
          <cell r="A75">
            <v>41012</v>
          </cell>
          <cell r="D75">
            <v>737</v>
          </cell>
        </row>
        <row r="76">
          <cell r="A76">
            <v>41015</v>
          </cell>
          <cell r="D76">
            <v>727</v>
          </cell>
        </row>
        <row r="77">
          <cell r="A77">
            <v>41016</v>
          </cell>
          <cell r="D77">
            <v>721</v>
          </cell>
        </row>
        <row r="78">
          <cell r="A78">
            <v>41017</v>
          </cell>
          <cell r="D78">
            <v>724</v>
          </cell>
        </row>
        <row r="79">
          <cell r="A79">
            <v>41018</v>
          </cell>
          <cell r="D79">
            <v>724</v>
          </cell>
        </row>
        <row r="80">
          <cell r="A80">
            <v>41019</v>
          </cell>
          <cell r="D80">
            <v>727</v>
          </cell>
        </row>
        <row r="81">
          <cell r="A81">
            <v>41022</v>
          </cell>
          <cell r="D81">
            <v>721</v>
          </cell>
        </row>
        <row r="82">
          <cell r="A82">
            <v>41023</v>
          </cell>
          <cell r="D82">
            <v>727</v>
          </cell>
        </row>
        <row r="83">
          <cell r="A83">
            <v>41024</v>
          </cell>
          <cell r="D83">
            <v>725</v>
          </cell>
        </row>
        <row r="84">
          <cell r="A84">
            <v>41025</v>
          </cell>
          <cell r="D84">
            <v>729</v>
          </cell>
        </row>
        <row r="85">
          <cell r="A85">
            <v>41026</v>
          </cell>
          <cell r="D85">
            <v>735</v>
          </cell>
        </row>
        <row r="86">
          <cell r="A86">
            <v>41029</v>
          </cell>
          <cell r="D86">
            <v>731</v>
          </cell>
        </row>
        <row r="87">
          <cell r="A87">
            <v>41030</v>
          </cell>
          <cell r="D87">
            <v>733</v>
          </cell>
        </row>
        <row r="88">
          <cell r="A88">
            <v>41031</v>
          </cell>
          <cell r="D88">
            <v>735</v>
          </cell>
        </row>
        <row r="89">
          <cell r="A89">
            <v>41032</v>
          </cell>
          <cell r="D89">
            <v>726</v>
          </cell>
        </row>
        <row r="90">
          <cell r="A90">
            <v>41033</v>
          </cell>
          <cell r="D90">
            <v>715</v>
          </cell>
        </row>
        <row r="91">
          <cell r="A91">
            <v>41036</v>
          </cell>
          <cell r="D91">
            <v>698</v>
          </cell>
        </row>
        <row r="92">
          <cell r="A92">
            <v>41037</v>
          </cell>
          <cell r="D92">
            <v>699</v>
          </cell>
        </row>
        <row r="93">
          <cell r="A93">
            <v>41038</v>
          </cell>
          <cell r="D93">
            <v>694</v>
          </cell>
        </row>
        <row r="94">
          <cell r="A94">
            <v>41039</v>
          </cell>
          <cell r="D94">
            <v>691</v>
          </cell>
        </row>
        <row r="95">
          <cell r="A95">
            <v>41040</v>
          </cell>
          <cell r="D95">
            <v>677</v>
          </cell>
        </row>
        <row r="96">
          <cell r="A96">
            <v>41043</v>
          </cell>
          <cell r="D96">
            <v>676</v>
          </cell>
        </row>
        <row r="97">
          <cell r="A97">
            <v>41044</v>
          </cell>
          <cell r="D97">
            <v>682</v>
          </cell>
        </row>
        <row r="98">
          <cell r="A98">
            <v>41045</v>
          </cell>
          <cell r="D98">
            <v>684</v>
          </cell>
        </row>
        <row r="99">
          <cell r="A99">
            <v>41046</v>
          </cell>
          <cell r="D99">
            <v>683</v>
          </cell>
        </row>
        <row r="100">
          <cell r="A100">
            <v>41047</v>
          </cell>
          <cell r="D100">
            <v>669</v>
          </cell>
        </row>
        <row r="101">
          <cell r="A101">
            <v>41050</v>
          </cell>
          <cell r="D101">
            <v>672</v>
          </cell>
        </row>
        <row r="102">
          <cell r="A102">
            <v>41051</v>
          </cell>
          <cell r="D102">
            <v>679</v>
          </cell>
        </row>
        <row r="103">
          <cell r="A103">
            <v>41052</v>
          </cell>
          <cell r="D103">
            <v>677</v>
          </cell>
        </row>
        <row r="104">
          <cell r="A104">
            <v>41053</v>
          </cell>
          <cell r="D104">
            <v>672</v>
          </cell>
        </row>
        <row r="105">
          <cell r="A105">
            <v>41054</v>
          </cell>
          <cell r="D105">
            <v>682</v>
          </cell>
        </row>
        <row r="106">
          <cell r="A106">
            <v>41057</v>
          </cell>
          <cell r="D106">
            <v>680</v>
          </cell>
        </row>
        <row r="107">
          <cell r="A107">
            <v>41058</v>
          </cell>
          <cell r="D107">
            <v>681</v>
          </cell>
        </row>
        <row r="108">
          <cell r="A108">
            <v>41059</v>
          </cell>
          <cell r="D108">
            <v>673</v>
          </cell>
        </row>
        <row r="109">
          <cell r="A109">
            <v>41060</v>
          </cell>
          <cell r="D109">
            <v>656</v>
          </cell>
        </row>
        <row r="110">
          <cell r="A110">
            <v>41061</v>
          </cell>
          <cell r="D110">
            <v>638</v>
          </cell>
        </row>
        <row r="111">
          <cell r="A111">
            <v>41064</v>
          </cell>
          <cell r="D111">
            <v>611</v>
          </cell>
        </row>
        <row r="112">
          <cell r="A112">
            <v>41065</v>
          </cell>
          <cell r="D112">
            <v>607</v>
          </cell>
        </row>
        <row r="113">
          <cell r="A113">
            <v>41066</v>
          </cell>
          <cell r="D113">
            <v>618</v>
          </cell>
        </row>
        <row r="114">
          <cell r="A114">
            <v>41067</v>
          </cell>
          <cell r="D114">
            <v>616</v>
          </cell>
        </row>
        <row r="115">
          <cell r="A115">
            <v>41068</v>
          </cell>
          <cell r="D115">
            <v>612</v>
          </cell>
        </row>
        <row r="116">
          <cell r="A116">
            <v>41071</v>
          </cell>
          <cell r="D116">
            <v>626</v>
          </cell>
        </row>
        <row r="117">
          <cell r="A117">
            <v>41072</v>
          </cell>
          <cell r="D117">
            <v>614</v>
          </cell>
        </row>
        <row r="118">
          <cell r="A118">
            <v>41073</v>
          </cell>
          <cell r="D118">
            <v>620</v>
          </cell>
        </row>
        <row r="119">
          <cell r="A119">
            <v>41074</v>
          </cell>
          <cell r="D119">
            <v>618</v>
          </cell>
        </row>
        <row r="120">
          <cell r="A120">
            <v>41075</v>
          </cell>
          <cell r="D120">
            <v>626</v>
          </cell>
        </row>
        <row r="121">
          <cell r="A121">
            <v>41078</v>
          </cell>
          <cell r="D121">
            <v>625</v>
          </cell>
        </row>
        <row r="122">
          <cell r="A122">
            <v>41079</v>
          </cell>
          <cell r="D122">
            <v>599</v>
          </cell>
        </row>
        <row r="123">
          <cell r="A123">
            <v>41080</v>
          </cell>
          <cell r="D123">
            <v>606</v>
          </cell>
        </row>
        <row r="124">
          <cell r="A124">
            <v>41081</v>
          </cell>
          <cell r="D124">
            <v>592</v>
          </cell>
        </row>
        <row r="125">
          <cell r="A125">
            <v>41082</v>
          </cell>
          <cell r="D125">
            <v>578</v>
          </cell>
        </row>
        <row r="126">
          <cell r="A126">
            <v>41085</v>
          </cell>
          <cell r="D126">
            <v>580</v>
          </cell>
        </row>
        <row r="127">
          <cell r="A127">
            <v>41086</v>
          </cell>
          <cell r="D127">
            <v>583</v>
          </cell>
        </row>
        <row r="128">
          <cell r="A128">
            <v>41087</v>
          </cell>
          <cell r="D128">
            <v>585</v>
          </cell>
        </row>
        <row r="129">
          <cell r="A129">
            <v>41088</v>
          </cell>
          <cell r="D129">
            <v>585</v>
          </cell>
        </row>
        <row r="130">
          <cell r="A130">
            <v>41089</v>
          </cell>
          <cell r="D130">
            <v>584</v>
          </cell>
        </row>
        <row r="131">
          <cell r="A131">
            <v>41092</v>
          </cell>
          <cell r="D131">
            <v>602</v>
          </cell>
        </row>
        <row r="132">
          <cell r="A132">
            <v>41093</v>
          </cell>
          <cell r="D132">
            <v>604</v>
          </cell>
        </row>
        <row r="133">
          <cell r="A133">
            <v>41094</v>
          </cell>
          <cell r="D133">
            <v>622</v>
          </cell>
        </row>
        <row r="134">
          <cell r="A134">
            <v>41095</v>
          </cell>
          <cell r="D134">
            <v>627</v>
          </cell>
        </row>
        <row r="135">
          <cell r="A135">
            <v>41096</v>
          </cell>
          <cell r="D135">
            <v>620</v>
          </cell>
        </row>
        <row r="136">
          <cell r="A136">
            <v>41099</v>
          </cell>
          <cell r="D136">
            <v>609</v>
          </cell>
        </row>
        <row r="137">
          <cell r="A137">
            <v>41100</v>
          </cell>
          <cell r="D137">
            <v>608</v>
          </cell>
        </row>
        <row r="138">
          <cell r="A138">
            <v>41101</v>
          </cell>
          <cell r="D138">
            <v>609</v>
          </cell>
        </row>
        <row r="139">
          <cell r="A139">
            <v>41102</v>
          </cell>
          <cell r="D139">
            <v>608</v>
          </cell>
        </row>
        <row r="140">
          <cell r="A140">
            <v>41103</v>
          </cell>
          <cell r="D140">
            <v>623</v>
          </cell>
        </row>
        <row r="141">
          <cell r="A141">
            <v>41106</v>
          </cell>
          <cell r="D141">
            <v>621</v>
          </cell>
        </row>
        <row r="142">
          <cell r="A142">
            <v>41107</v>
          </cell>
          <cell r="D142">
            <v>632</v>
          </cell>
        </row>
        <row r="143">
          <cell r="A143">
            <v>41108</v>
          </cell>
          <cell r="D143">
            <v>634</v>
          </cell>
        </row>
        <row r="144">
          <cell r="A144">
            <v>41109</v>
          </cell>
          <cell r="D144">
            <v>650</v>
          </cell>
        </row>
        <row r="145">
          <cell r="A145">
            <v>41110</v>
          </cell>
          <cell r="D145">
            <v>652</v>
          </cell>
        </row>
        <row r="146">
          <cell r="A146">
            <v>41113</v>
          </cell>
          <cell r="D146">
            <v>635</v>
          </cell>
        </row>
        <row r="147">
          <cell r="A147">
            <v>41114</v>
          </cell>
          <cell r="D147">
            <v>630</v>
          </cell>
        </row>
        <row r="148">
          <cell r="A148">
            <v>41115</v>
          </cell>
          <cell r="D148">
            <v>632</v>
          </cell>
        </row>
        <row r="149">
          <cell r="A149">
            <v>41116</v>
          </cell>
          <cell r="D149">
            <v>636</v>
          </cell>
        </row>
        <row r="150">
          <cell r="A150">
            <v>41117</v>
          </cell>
          <cell r="D150">
            <v>651</v>
          </cell>
        </row>
        <row r="151">
          <cell r="A151">
            <v>41120</v>
          </cell>
          <cell r="D151">
            <v>652</v>
          </cell>
        </row>
        <row r="152">
          <cell r="A152">
            <v>41121</v>
          </cell>
          <cell r="D152">
            <v>648</v>
          </cell>
        </row>
        <row r="153">
          <cell r="A153">
            <v>41122</v>
          </cell>
          <cell r="D153">
            <v>646</v>
          </cell>
        </row>
        <row r="154">
          <cell r="A154">
            <v>41123</v>
          </cell>
          <cell r="D154">
            <v>646</v>
          </cell>
        </row>
        <row r="155">
          <cell r="A155">
            <v>41124</v>
          </cell>
          <cell r="D155">
            <v>653</v>
          </cell>
        </row>
        <row r="156">
          <cell r="A156">
            <v>41127</v>
          </cell>
          <cell r="D156">
            <v>660</v>
          </cell>
        </row>
        <row r="157">
          <cell r="A157">
            <v>41128</v>
          </cell>
          <cell r="D157">
            <v>670</v>
          </cell>
        </row>
        <row r="158">
          <cell r="A158">
            <v>41129</v>
          </cell>
          <cell r="D158">
            <v>673</v>
          </cell>
        </row>
        <row r="159">
          <cell r="A159">
            <v>41130</v>
          </cell>
          <cell r="D159">
            <v>677</v>
          </cell>
        </row>
        <row r="160">
          <cell r="A160">
            <v>41131</v>
          </cell>
          <cell r="D160">
            <v>679</v>
          </cell>
        </row>
        <row r="161">
          <cell r="A161">
            <v>41134</v>
          </cell>
          <cell r="D161">
            <v>673</v>
          </cell>
        </row>
        <row r="162">
          <cell r="A162">
            <v>41135</v>
          </cell>
          <cell r="D162">
            <v>681</v>
          </cell>
        </row>
        <row r="163">
          <cell r="A163">
            <v>41136</v>
          </cell>
          <cell r="D163">
            <v>681</v>
          </cell>
        </row>
        <row r="164">
          <cell r="A164">
            <v>41137</v>
          </cell>
          <cell r="D164">
            <v>695</v>
          </cell>
        </row>
        <row r="165">
          <cell r="A165">
            <v>41138</v>
          </cell>
          <cell r="D165">
            <v>690</v>
          </cell>
        </row>
        <row r="166">
          <cell r="A166">
            <v>41141</v>
          </cell>
          <cell r="D166">
            <v>689</v>
          </cell>
        </row>
        <row r="167">
          <cell r="A167">
            <v>41142</v>
          </cell>
          <cell r="D167">
            <v>693</v>
          </cell>
        </row>
        <row r="168">
          <cell r="A168">
            <v>41143</v>
          </cell>
          <cell r="D168">
            <v>689</v>
          </cell>
        </row>
        <row r="169">
          <cell r="A169">
            <v>41144</v>
          </cell>
          <cell r="D169">
            <v>705</v>
          </cell>
        </row>
        <row r="170">
          <cell r="A170">
            <v>41145</v>
          </cell>
          <cell r="D170">
            <v>697</v>
          </cell>
        </row>
        <row r="171">
          <cell r="A171">
            <v>41148</v>
          </cell>
          <cell r="D171">
            <v>699</v>
          </cell>
        </row>
        <row r="172">
          <cell r="A172">
            <v>41149</v>
          </cell>
          <cell r="D172">
            <v>694</v>
          </cell>
        </row>
        <row r="173">
          <cell r="A173">
            <v>41150</v>
          </cell>
          <cell r="D173">
            <v>691</v>
          </cell>
        </row>
        <row r="174">
          <cell r="A174">
            <v>41151</v>
          </cell>
          <cell r="D174">
            <v>697</v>
          </cell>
        </row>
        <row r="175">
          <cell r="A175">
            <v>41152</v>
          </cell>
          <cell r="D175">
            <v>697</v>
          </cell>
        </row>
        <row r="176">
          <cell r="A176">
            <v>41155</v>
          </cell>
          <cell r="D176">
            <v>701</v>
          </cell>
        </row>
        <row r="177">
          <cell r="A177">
            <v>41156</v>
          </cell>
          <cell r="D177">
            <v>714</v>
          </cell>
        </row>
        <row r="178">
          <cell r="A178">
            <v>41157</v>
          </cell>
          <cell r="D178">
            <v>698</v>
          </cell>
        </row>
        <row r="179">
          <cell r="A179">
            <v>41158</v>
          </cell>
          <cell r="D179">
            <v>698</v>
          </cell>
        </row>
        <row r="180">
          <cell r="A180">
            <v>41159</v>
          </cell>
          <cell r="D180">
            <v>697</v>
          </cell>
        </row>
        <row r="181">
          <cell r="A181">
            <v>41163</v>
          </cell>
          <cell r="D181">
            <v>698</v>
          </cell>
        </row>
        <row r="182">
          <cell r="A182">
            <v>41164</v>
          </cell>
          <cell r="D182">
            <v>702</v>
          </cell>
        </row>
        <row r="183">
          <cell r="A183">
            <v>41165</v>
          </cell>
          <cell r="D183">
            <v>700</v>
          </cell>
        </row>
        <row r="184">
          <cell r="A184">
            <v>41166</v>
          </cell>
          <cell r="D184">
            <v>711</v>
          </cell>
        </row>
        <row r="185">
          <cell r="A185">
            <v>41169</v>
          </cell>
          <cell r="D185">
            <v>706</v>
          </cell>
        </row>
        <row r="186">
          <cell r="A186">
            <v>41170</v>
          </cell>
          <cell r="D186">
            <v>695</v>
          </cell>
        </row>
        <row r="187">
          <cell r="A187">
            <v>41171</v>
          </cell>
          <cell r="D187">
            <v>682</v>
          </cell>
        </row>
        <row r="188">
          <cell r="A188">
            <v>41172</v>
          </cell>
          <cell r="D188">
            <v>659</v>
          </cell>
        </row>
        <row r="189">
          <cell r="A189">
            <v>41173</v>
          </cell>
          <cell r="D189">
            <v>668</v>
          </cell>
        </row>
        <row r="190">
          <cell r="A190">
            <v>41176</v>
          </cell>
          <cell r="D190">
            <v>667</v>
          </cell>
        </row>
        <row r="191">
          <cell r="A191">
            <v>41177</v>
          </cell>
          <cell r="D191">
            <v>669</v>
          </cell>
        </row>
        <row r="192">
          <cell r="A192">
            <v>41178</v>
          </cell>
          <cell r="D192">
            <v>660</v>
          </cell>
        </row>
        <row r="193">
          <cell r="A193">
            <v>41179</v>
          </cell>
          <cell r="D193">
            <v>658</v>
          </cell>
        </row>
        <row r="194">
          <cell r="A194">
            <v>41180</v>
          </cell>
          <cell r="D194">
            <v>674</v>
          </cell>
        </row>
        <row r="195">
          <cell r="A195">
            <v>41183</v>
          </cell>
          <cell r="D195">
            <v>666</v>
          </cell>
        </row>
        <row r="196">
          <cell r="A196">
            <v>41184</v>
          </cell>
          <cell r="D196">
            <v>666</v>
          </cell>
        </row>
        <row r="197">
          <cell r="A197">
            <v>41185</v>
          </cell>
          <cell r="D197">
            <v>655</v>
          </cell>
        </row>
        <row r="198">
          <cell r="A198">
            <v>41186</v>
          </cell>
          <cell r="D198">
            <v>647</v>
          </cell>
        </row>
        <row r="199">
          <cell r="A199">
            <v>41187</v>
          </cell>
          <cell r="D199">
            <v>656</v>
          </cell>
        </row>
        <row r="200">
          <cell r="A200">
            <v>41190</v>
          </cell>
          <cell r="D200">
            <v>642</v>
          </cell>
        </row>
        <row r="201">
          <cell r="A201">
            <v>41191</v>
          </cell>
          <cell r="D201">
            <v>643</v>
          </cell>
        </row>
        <row r="202">
          <cell r="A202">
            <v>41192</v>
          </cell>
          <cell r="D202">
            <v>661</v>
          </cell>
        </row>
        <row r="203">
          <cell r="A203">
            <v>41193</v>
          </cell>
          <cell r="D203">
            <v>662</v>
          </cell>
        </row>
        <row r="204">
          <cell r="A204">
            <v>41194</v>
          </cell>
          <cell r="D204">
            <v>661</v>
          </cell>
        </row>
        <row r="205">
          <cell r="A205">
            <v>41197</v>
          </cell>
          <cell r="D205">
            <v>657</v>
          </cell>
        </row>
        <row r="206">
          <cell r="A206">
            <v>41198</v>
          </cell>
          <cell r="D206">
            <v>664</v>
          </cell>
        </row>
        <row r="207">
          <cell r="A207">
            <v>41199</v>
          </cell>
          <cell r="D207">
            <v>652</v>
          </cell>
        </row>
        <row r="208">
          <cell r="A208">
            <v>41200</v>
          </cell>
          <cell r="D208">
            <v>651</v>
          </cell>
        </row>
        <row r="209">
          <cell r="A209">
            <v>41201</v>
          </cell>
          <cell r="D209">
            <v>651</v>
          </cell>
        </row>
        <row r="210">
          <cell r="A210">
            <v>41204</v>
          </cell>
          <cell r="D210">
            <v>651</v>
          </cell>
        </row>
        <row r="211">
          <cell r="A211">
            <v>41205</v>
          </cell>
          <cell r="D211">
            <v>644</v>
          </cell>
        </row>
        <row r="212">
          <cell r="A212">
            <v>41206</v>
          </cell>
          <cell r="D212">
            <v>641</v>
          </cell>
        </row>
        <row r="213">
          <cell r="A213">
            <v>41207</v>
          </cell>
          <cell r="D213">
            <v>640</v>
          </cell>
        </row>
        <row r="214">
          <cell r="A214">
            <v>41208</v>
          </cell>
          <cell r="D214">
            <v>634</v>
          </cell>
        </row>
        <row r="215">
          <cell r="A215">
            <v>41211</v>
          </cell>
          <cell r="D215">
            <v>638</v>
          </cell>
        </row>
        <row r="216">
          <cell r="A216">
            <v>41212</v>
          </cell>
          <cell r="D216">
            <v>631</v>
          </cell>
        </row>
        <row r="217">
          <cell r="A217">
            <v>41213</v>
          </cell>
          <cell r="D217">
            <v>627</v>
          </cell>
        </row>
        <row r="218">
          <cell r="A218">
            <v>41214</v>
          </cell>
          <cell r="D218">
            <v>625</v>
          </cell>
        </row>
        <row r="219">
          <cell r="A219">
            <v>41215</v>
          </cell>
          <cell r="D219">
            <v>621</v>
          </cell>
        </row>
        <row r="220">
          <cell r="A220">
            <v>41218</v>
          </cell>
          <cell r="D220">
            <v>603</v>
          </cell>
        </row>
        <row r="221">
          <cell r="A221">
            <v>41219</v>
          </cell>
          <cell r="D221">
            <v>605</v>
          </cell>
        </row>
        <row r="222">
          <cell r="A222">
            <v>41220</v>
          </cell>
          <cell r="D222">
            <v>620</v>
          </cell>
        </row>
        <row r="223">
          <cell r="A223">
            <v>41221</v>
          </cell>
          <cell r="D223">
            <v>604</v>
          </cell>
        </row>
        <row r="224">
          <cell r="A224">
            <v>41222</v>
          </cell>
          <cell r="D224">
            <v>600</v>
          </cell>
        </row>
        <row r="225">
          <cell r="A225">
            <v>41225</v>
          </cell>
          <cell r="D225">
            <v>617</v>
          </cell>
        </row>
        <row r="226">
          <cell r="A226">
            <v>41226</v>
          </cell>
          <cell r="D226">
            <v>611</v>
          </cell>
        </row>
        <row r="227">
          <cell r="A227">
            <v>41227</v>
          </cell>
          <cell r="D227">
            <v>613</v>
          </cell>
        </row>
        <row r="228">
          <cell r="A228">
            <v>41228</v>
          </cell>
          <cell r="D228">
            <v>619</v>
          </cell>
        </row>
        <row r="229">
          <cell r="A229">
            <v>41229</v>
          </cell>
          <cell r="D229">
            <v>626</v>
          </cell>
        </row>
        <row r="230">
          <cell r="A230">
            <v>41232</v>
          </cell>
          <cell r="D230">
            <v>629</v>
          </cell>
        </row>
        <row r="231">
          <cell r="A231">
            <v>41233</v>
          </cell>
          <cell r="D231">
            <v>628</v>
          </cell>
        </row>
        <row r="232">
          <cell r="A232">
            <v>41234</v>
          </cell>
          <cell r="D232">
            <v>616</v>
          </cell>
        </row>
        <row r="233">
          <cell r="A233">
            <v>41235</v>
          </cell>
          <cell r="D233">
            <v>621</v>
          </cell>
        </row>
        <row r="234">
          <cell r="A234">
            <v>41236</v>
          </cell>
          <cell r="D234">
            <v>622</v>
          </cell>
        </row>
        <row r="235">
          <cell r="A235">
            <v>41239</v>
          </cell>
          <cell r="D235">
            <v>622</v>
          </cell>
        </row>
        <row r="236">
          <cell r="A236">
            <v>41240</v>
          </cell>
          <cell r="D236">
            <v>629</v>
          </cell>
        </row>
        <row r="237">
          <cell r="A237">
            <v>41241</v>
          </cell>
          <cell r="D237">
            <v>614</v>
          </cell>
        </row>
        <row r="238">
          <cell r="A238">
            <v>41242</v>
          </cell>
          <cell r="D238">
            <v>605</v>
          </cell>
        </row>
        <row r="239">
          <cell r="A239">
            <v>41243</v>
          </cell>
          <cell r="D239">
            <v>608</v>
          </cell>
        </row>
        <row r="240">
          <cell r="A240">
            <v>41246</v>
          </cell>
          <cell r="D240">
            <v>612</v>
          </cell>
        </row>
        <row r="241">
          <cell r="A241">
            <v>41247</v>
          </cell>
          <cell r="D241">
            <v>614</v>
          </cell>
        </row>
        <row r="242">
          <cell r="A242">
            <v>41248</v>
          </cell>
          <cell r="D242">
            <v>618</v>
          </cell>
        </row>
        <row r="243">
          <cell r="A243">
            <v>41249</v>
          </cell>
          <cell r="D243">
            <v>614</v>
          </cell>
        </row>
        <row r="244">
          <cell r="A244">
            <v>41250</v>
          </cell>
          <cell r="D244">
            <v>604</v>
          </cell>
        </row>
        <row r="245">
          <cell r="A245">
            <v>41253</v>
          </cell>
          <cell r="D245">
            <v>611</v>
          </cell>
        </row>
        <row r="246">
          <cell r="A246">
            <v>41254</v>
          </cell>
          <cell r="D246">
            <v>609</v>
          </cell>
        </row>
        <row r="247">
          <cell r="A247">
            <v>41255</v>
          </cell>
          <cell r="D247">
            <v>612</v>
          </cell>
        </row>
        <row r="248">
          <cell r="A248">
            <v>41256</v>
          </cell>
          <cell r="D248">
            <v>603</v>
          </cell>
        </row>
        <row r="249">
          <cell r="A249">
            <v>41257</v>
          </cell>
          <cell r="D249">
            <v>609</v>
          </cell>
        </row>
        <row r="250">
          <cell r="A250">
            <v>41260</v>
          </cell>
          <cell r="D250">
            <v>610</v>
          </cell>
        </row>
        <row r="251">
          <cell r="A251">
            <v>41261</v>
          </cell>
          <cell r="D251">
            <v>615</v>
          </cell>
        </row>
        <row r="252">
          <cell r="A252">
            <v>41262</v>
          </cell>
          <cell r="D252">
            <v>619</v>
          </cell>
        </row>
        <row r="253">
          <cell r="A253">
            <v>41263</v>
          </cell>
          <cell r="D253">
            <v>618</v>
          </cell>
        </row>
        <row r="254">
          <cell r="A254">
            <v>41264</v>
          </cell>
          <cell r="D254">
            <v>615</v>
          </cell>
        </row>
        <row r="255">
          <cell r="A255">
            <v>41267</v>
          </cell>
          <cell r="D255">
            <v>614</v>
          </cell>
        </row>
        <row r="256">
          <cell r="A256">
            <v>41269</v>
          </cell>
          <cell r="D256">
            <v>612</v>
          </cell>
        </row>
        <row r="257">
          <cell r="A257">
            <v>41270</v>
          </cell>
          <cell r="D257">
            <v>619</v>
          </cell>
        </row>
        <row r="258">
          <cell r="A258">
            <v>41271</v>
          </cell>
          <cell r="D258">
            <v>616</v>
          </cell>
        </row>
        <row r="259">
          <cell r="A259">
            <v>41274</v>
          </cell>
          <cell r="D259">
            <v>611</v>
          </cell>
        </row>
        <row r="260">
          <cell r="A260">
            <v>41276</v>
          </cell>
          <cell r="D260">
            <v>614</v>
          </cell>
        </row>
        <row r="261">
          <cell r="A261">
            <v>41277</v>
          </cell>
          <cell r="D261">
            <v>621</v>
          </cell>
        </row>
        <row r="262">
          <cell r="A262">
            <v>41278</v>
          </cell>
          <cell r="D262">
            <v>630</v>
          </cell>
        </row>
        <row r="263">
          <cell r="A263">
            <v>41281</v>
          </cell>
          <cell r="D263">
            <v>627</v>
          </cell>
        </row>
        <row r="264">
          <cell r="A264">
            <v>41282</v>
          </cell>
          <cell r="D264">
            <v>628</v>
          </cell>
        </row>
        <row r="265">
          <cell r="A265">
            <v>41283</v>
          </cell>
          <cell r="D265">
            <v>629</v>
          </cell>
        </row>
        <row r="266">
          <cell r="A266">
            <v>41284</v>
          </cell>
          <cell r="D266">
            <v>629</v>
          </cell>
        </row>
        <row r="267">
          <cell r="A267">
            <v>41285</v>
          </cell>
          <cell r="D267">
            <v>628</v>
          </cell>
        </row>
        <row r="268">
          <cell r="A268">
            <v>41288</v>
          </cell>
          <cell r="D268">
            <v>621</v>
          </cell>
        </row>
        <row r="269">
          <cell r="A269">
            <v>41289</v>
          </cell>
          <cell r="D269">
            <v>627</v>
          </cell>
        </row>
        <row r="270">
          <cell r="A270">
            <v>41290</v>
          </cell>
          <cell r="D270">
            <v>618</v>
          </cell>
        </row>
        <row r="271">
          <cell r="A271">
            <v>41291</v>
          </cell>
          <cell r="D271">
            <v>624</v>
          </cell>
        </row>
        <row r="272">
          <cell r="A272">
            <v>41292</v>
          </cell>
          <cell r="D272">
            <v>630</v>
          </cell>
        </row>
        <row r="273">
          <cell r="A273">
            <v>41295</v>
          </cell>
          <cell r="D273">
            <v>634</v>
          </cell>
        </row>
        <row r="274">
          <cell r="A274">
            <v>41296</v>
          </cell>
          <cell r="D274">
            <v>621</v>
          </cell>
        </row>
        <row r="275">
          <cell r="A275">
            <v>41297</v>
          </cell>
          <cell r="D275">
            <v>626</v>
          </cell>
        </row>
        <row r="276">
          <cell r="A276">
            <v>41298</v>
          </cell>
          <cell r="D276">
            <v>625</v>
          </cell>
        </row>
        <row r="277">
          <cell r="A277">
            <v>41299</v>
          </cell>
          <cell r="D277">
            <v>628</v>
          </cell>
        </row>
        <row r="278">
          <cell r="A278">
            <v>41302</v>
          </cell>
          <cell r="D278">
            <v>630</v>
          </cell>
        </row>
        <row r="279">
          <cell r="A279">
            <v>41303</v>
          </cell>
          <cell r="D279">
            <v>633</v>
          </cell>
        </row>
        <row r="280">
          <cell r="A280">
            <v>41304</v>
          </cell>
          <cell r="D280">
            <v>639</v>
          </cell>
        </row>
        <row r="281">
          <cell r="A281">
            <v>41305</v>
          </cell>
          <cell r="D281">
            <v>643</v>
          </cell>
        </row>
        <row r="282">
          <cell r="A282">
            <v>41306</v>
          </cell>
          <cell r="D282">
            <v>666</v>
          </cell>
        </row>
        <row r="283">
          <cell r="A283">
            <v>41309</v>
          </cell>
          <cell r="D283">
            <v>673</v>
          </cell>
        </row>
        <row r="284">
          <cell r="A284">
            <v>41310</v>
          </cell>
          <cell r="D284">
            <v>650</v>
          </cell>
        </row>
        <row r="285">
          <cell r="A285">
            <v>41311</v>
          </cell>
          <cell r="D285">
            <v>654</v>
          </cell>
        </row>
        <row r="286">
          <cell r="A286">
            <v>41312</v>
          </cell>
          <cell r="D286">
            <v>658</v>
          </cell>
        </row>
        <row r="287">
          <cell r="A287">
            <v>41313</v>
          </cell>
          <cell r="D287">
            <v>660</v>
          </cell>
        </row>
        <row r="288">
          <cell r="A288">
            <v>41316</v>
          </cell>
          <cell r="D288">
            <v>677</v>
          </cell>
        </row>
        <row r="289">
          <cell r="A289">
            <v>41317</v>
          </cell>
          <cell r="D289">
            <v>689</v>
          </cell>
        </row>
        <row r="290">
          <cell r="A290">
            <v>41318</v>
          </cell>
          <cell r="D290">
            <v>663</v>
          </cell>
        </row>
        <row r="291">
          <cell r="A291">
            <v>41319</v>
          </cell>
          <cell r="D291">
            <v>661</v>
          </cell>
        </row>
        <row r="292">
          <cell r="A292">
            <v>41320</v>
          </cell>
          <cell r="D292">
            <v>664</v>
          </cell>
        </row>
        <row r="293">
          <cell r="A293">
            <v>41323</v>
          </cell>
          <cell r="D293">
            <v>667</v>
          </cell>
        </row>
        <row r="294">
          <cell r="A294">
            <v>41324</v>
          </cell>
          <cell r="D294">
            <v>667</v>
          </cell>
        </row>
        <row r="295">
          <cell r="A295">
            <v>41325</v>
          </cell>
          <cell r="D295">
            <v>663</v>
          </cell>
        </row>
        <row r="296">
          <cell r="A296">
            <v>41326</v>
          </cell>
          <cell r="D296">
            <v>655</v>
          </cell>
        </row>
        <row r="297">
          <cell r="A297">
            <v>41327</v>
          </cell>
          <cell r="D297">
            <v>663</v>
          </cell>
        </row>
        <row r="298">
          <cell r="A298">
            <v>41330</v>
          </cell>
          <cell r="D298">
            <v>657</v>
          </cell>
        </row>
        <row r="299">
          <cell r="A299">
            <v>41331</v>
          </cell>
          <cell r="D299">
            <v>653</v>
          </cell>
        </row>
        <row r="300">
          <cell r="A300">
            <v>41332</v>
          </cell>
          <cell r="D300">
            <v>656</v>
          </cell>
        </row>
        <row r="301">
          <cell r="A301">
            <v>41333</v>
          </cell>
          <cell r="D301">
            <v>650</v>
          </cell>
        </row>
        <row r="302">
          <cell r="A302">
            <v>41334</v>
          </cell>
          <cell r="D302">
            <v>642</v>
          </cell>
        </row>
        <row r="303">
          <cell r="A303">
            <v>41337</v>
          </cell>
          <cell r="D303">
            <v>639</v>
          </cell>
        </row>
        <row r="304">
          <cell r="A304">
            <v>41338</v>
          </cell>
          <cell r="D304">
            <v>641</v>
          </cell>
        </row>
        <row r="305">
          <cell r="A305">
            <v>41339</v>
          </cell>
          <cell r="D305">
            <v>646</v>
          </cell>
        </row>
        <row r="306">
          <cell r="A306">
            <v>41340</v>
          </cell>
          <cell r="D306">
            <v>649</v>
          </cell>
        </row>
        <row r="307">
          <cell r="A307">
            <v>41341</v>
          </cell>
          <cell r="D307">
            <v>643</v>
          </cell>
        </row>
        <row r="308">
          <cell r="A308">
            <v>41344</v>
          </cell>
          <cell r="D308">
            <v>642</v>
          </cell>
        </row>
        <row r="309">
          <cell r="A309">
            <v>41345</v>
          </cell>
          <cell r="D309">
            <v>647</v>
          </cell>
        </row>
        <row r="310">
          <cell r="A310">
            <v>41346</v>
          </cell>
          <cell r="D310">
            <v>652</v>
          </cell>
        </row>
        <row r="311">
          <cell r="A311">
            <v>41347</v>
          </cell>
          <cell r="D311">
            <v>648</v>
          </cell>
        </row>
        <row r="312">
          <cell r="A312">
            <v>41348</v>
          </cell>
          <cell r="D312">
            <v>651</v>
          </cell>
        </row>
        <row r="313">
          <cell r="A313">
            <v>41351</v>
          </cell>
          <cell r="D313">
            <v>649</v>
          </cell>
        </row>
        <row r="314">
          <cell r="A314">
            <v>41352</v>
          </cell>
          <cell r="D314">
            <v>650</v>
          </cell>
        </row>
        <row r="315">
          <cell r="A315">
            <v>41353</v>
          </cell>
          <cell r="D315">
            <v>638</v>
          </cell>
        </row>
        <row r="316">
          <cell r="A316">
            <v>41354</v>
          </cell>
          <cell r="D316">
            <v>634</v>
          </cell>
        </row>
        <row r="317">
          <cell r="A317">
            <v>41355</v>
          </cell>
          <cell r="D317">
            <v>632</v>
          </cell>
        </row>
        <row r="318">
          <cell r="A318">
            <v>41358</v>
          </cell>
          <cell r="D318">
            <v>636</v>
          </cell>
        </row>
        <row r="319">
          <cell r="A319">
            <v>41359</v>
          </cell>
          <cell r="D319">
            <v>635</v>
          </cell>
        </row>
        <row r="320">
          <cell r="A320">
            <v>41360</v>
          </cell>
          <cell r="D320">
            <v>640</v>
          </cell>
        </row>
        <row r="321">
          <cell r="A321">
            <v>41361</v>
          </cell>
          <cell r="D321">
            <v>646</v>
          </cell>
        </row>
        <row r="322">
          <cell r="A322">
            <v>41365</v>
          </cell>
          <cell r="D322">
            <v>645</v>
          </cell>
        </row>
        <row r="323">
          <cell r="A323">
            <v>41366</v>
          </cell>
          <cell r="D323">
            <v>645</v>
          </cell>
        </row>
        <row r="324">
          <cell r="A324">
            <v>41367</v>
          </cell>
          <cell r="D324">
            <v>641</v>
          </cell>
        </row>
        <row r="325">
          <cell r="A325">
            <v>41368</v>
          </cell>
          <cell r="D325">
            <v>628</v>
          </cell>
        </row>
        <row r="326">
          <cell r="A326">
            <v>41372</v>
          </cell>
          <cell r="D326">
            <v>631</v>
          </cell>
        </row>
        <row r="327">
          <cell r="A327">
            <v>41373</v>
          </cell>
          <cell r="D327">
            <v>633</v>
          </cell>
        </row>
        <row r="328">
          <cell r="A328">
            <v>41374</v>
          </cell>
          <cell r="D328">
            <v>633</v>
          </cell>
        </row>
        <row r="329">
          <cell r="A329">
            <v>41375</v>
          </cell>
          <cell r="D329">
            <v>630</v>
          </cell>
        </row>
        <row r="330">
          <cell r="A330">
            <v>41376</v>
          </cell>
          <cell r="D330">
            <v>626</v>
          </cell>
        </row>
        <row r="331">
          <cell r="A331">
            <v>41379</v>
          </cell>
          <cell r="D331">
            <v>617</v>
          </cell>
        </row>
        <row r="332">
          <cell r="A332">
            <v>41380</v>
          </cell>
          <cell r="D332">
            <v>607</v>
          </cell>
        </row>
        <row r="333">
          <cell r="A333">
            <v>41381</v>
          </cell>
          <cell r="D333">
            <v>623</v>
          </cell>
        </row>
        <row r="334">
          <cell r="A334">
            <v>41382</v>
          </cell>
          <cell r="D334">
            <v>616</v>
          </cell>
        </row>
        <row r="335">
          <cell r="A335">
            <v>41383</v>
          </cell>
          <cell r="D335">
            <v>620</v>
          </cell>
        </row>
        <row r="336">
          <cell r="A336">
            <v>41386</v>
          </cell>
          <cell r="D336">
            <v>611</v>
          </cell>
        </row>
        <row r="337">
          <cell r="A337">
            <v>41387</v>
          </cell>
          <cell r="D337">
            <v>612</v>
          </cell>
        </row>
        <row r="338">
          <cell r="A338">
            <v>41388</v>
          </cell>
          <cell r="D338">
            <v>617</v>
          </cell>
        </row>
        <row r="339">
          <cell r="A339">
            <v>41389</v>
          </cell>
          <cell r="D339">
            <v>619</v>
          </cell>
        </row>
        <row r="340">
          <cell r="A340">
            <v>41390</v>
          </cell>
          <cell r="D340">
            <v>627</v>
          </cell>
        </row>
        <row r="341">
          <cell r="A341">
            <v>41393</v>
          </cell>
          <cell r="D341">
            <v>629</v>
          </cell>
        </row>
        <row r="342">
          <cell r="A342">
            <v>41394</v>
          </cell>
          <cell r="D342">
            <v>630</v>
          </cell>
        </row>
        <row r="343">
          <cell r="A343">
            <v>41395</v>
          </cell>
          <cell r="D343">
            <v>687</v>
          </cell>
        </row>
        <row r="344">
          <cell r="A344">
            <v>41396</v>
          </cell>
          <cell r="D344">
            <v>626</v>
          </cell>
        </row>
        <row r="345">
          <cell r="A345">
            <v>41397</v>
          </cell>
          <cell r="D345">
            <v>635</v>
          </cell>
        </row>
        <row r="346">
          <cell r="A346">
            <v>41400</v>
          </cell>
          <cell r="D346">
            <v>642</v>
          </cell>
        </row>
        <row r="347">
          <cell r="A347">
            <v>41401</v>
          </cell>
          <cell r="D347">
            <v>644</v>
          </cell>
        </row>
        <row r="348">
          <cell r="A348">
            <v>41402</v>
          </cell>
          <cell r="D348">
            <v>635</v>
          </cell>
        </row>
        <row r="349">
          <cell r="A349">
            <v>41403</v>
          </cell>
          <cell r="D349">
            <v>636</v>
          </cell>
        </row>
        <row r="350">
          <cell r="A350">
            <v>41404</v>
          </cell>
          <cell r="D350">
            <v>630</v>
          </cell>
        </row>
        <row r="351">
          <cell r="A351">
            <v>41407</v>
          </cell>
          <cell r="D351">
            <v>612</v>
          </cell>
        </row>
        <row r="352">
          <cell r="A352">
            <v>41408</v>
          </cell>
          <cell r="D352">
            <v>612</v>
          </cell>
        </row>
        <row r="353">
          <cell r="A353">
            <v>41409</v>
          </cell>
          <cell r="D353">
            <v>608</v>
          </cell>
        </row>
        <row r="354">
          <cell r="A354">
            <v>41410</v>
          </cell>
          <cell r="D354">
            <v>618</v>
          </cell>
        </row>
        <row r="355">
          <cell r="A355">
            <v>41411</v>
          </cell>
          <cell r="D355">
            <v>667</v>
          </cell>
        </row>
        <row r="356">
          <cell r="A356">
            <v>41414</v>
          </cell>
          <cell r="D356">
            <v>669</v>
          </cell>
        </row>
        <row r="357">
          <cell r="A357">
            <v>41415</v>
          </cell>
          <cell r="D357">
            <v>666</v>
          </cell>
        </row>
        <row r="358">
          <cell r="A358">
            <v>41416</v>
          </cell>
          <cell r="D358">
            <v>665</v>
          </cell>
        </row>
        <row r="359">
          <cell r="A359">
            <v>41417</v>
          </cell>
          <cell r="D359">
            <v>645</v>
          </cell>
        </row>
        <row r="360">
          <cell r="A360">
            <v>41418</v>
          </cell>
          <cell r="D360">
            <v>673</v>
          </cell>
        </row>
        <row r="361">
          <cell r="A361">
            <v>41422</v>
          </cell>
          <cell r="D361">
            <v>657</v>
          </cell>
        </row>
        <row r="362">
          <cell r="A362">
            <v>41423</v>
          </cell>
          <cell r="D362">
            <v>657</v>
          </cell>
        </row>
        <row r="363">
          <cell r="A363">
            <v>41424</v>
          </cell>
          <cell r="D363">
            <v>661</v>
          </cell>
        </row>
        <row r="364">
          <cell r="A364">
            <v>41425</v>
          </cell>
          <cell r="D364">
            <v>659</v>
          </cell>
        </row>
        <row r="365">
          <cell r="A365">
            <v>41428</v>
          </cell>
          <cell r="D365">
            <v>659</v>
          </cell>
        </row>
        <row r="366">
          <cell r="A366">
            <v>41429</v>
          </cell>
          <cell r="D366">
            <v>664</v>
          </cell>
        </row>
        <row r="367">
          <cell r="A367">
            <v>41430</v>
          </cell>
          <cell r="D367">
            <v>667</v>
          </cell>
        </row>
        <row r="368">
          <cell r="A368">
            <v>41431</v>
          </cell>
          <cell r="D368">
            <v>668</v>
          </cell>
        </row>
        <row r="369">
          <cell r="A369">
            <v>41432</v>
          </cell>
          <cell r="D369">
            <v>662</v>
          </cell>
        </row>
        <row r="370">
          <cell r="A370">
            <v>41435</v>
          </cell>
          <cell r="D370">
            <v>657</v>
          </cell>
        </row>
        <row r="371">
          <cell r="A371">
            <v>41436</v>
          </cell>
          <cell r="D371">
            <v>659</v>
          </cell>
        </row>
        <row r="372">
          <cell r="A372">
            <v>41437</v>
          </cell>
          <cell r="D372">
            <v>661</v>
          </cell>
        </row>
        <row r="373">
          <cell r="A373">
            <v>41438</v>
          </cell>
          <cell r="D373">
            <v>668</v>
          </cell>
        </row>
        <row r="374">
          <cell r="A374">
            <v>41439</v>
          </cell>
          <cell r="D374">
            <v>669</v>
          </cell>
        </row>
        <row r="375">
          <cell r="A375">
            <v>41442</v>
          </cell>
          <cell r="D375">
            <v>668</v>
          </cell>
        </row>
        <row r="376">
          <cell r="A376">
            <v>41443</v>
          </cell>
          <cell r="D376">
            <v>666</v>
          </cell>
        </row>
        <row r="377">
          <cell r="A377">
            <v>41444</v>
          </cell>
          <cell r="D377">
            <v>671</v>
          </cell>
        </row>
        <row r="378">
          <cell r="A378">
            <v>41445</v>
          </cell>
          <cell r="D378">
            <v>661</v>
          </cell>
        </row>
        <row r="379">
          <cell r="A379">
            <v>41446</v>
          </cell>
          <cell r="D379">
            <v>658</v>
          </cell>
        </row>
        <row r="380">
          <cell r="A380">
            <v>41449</v>
          </cell>
          <cell r="D380">
            <v>662</v>
          </cell>
        </row>
        <row r="381">
          <cell r="A381">
            <v>41450</v>
          </cell>
          <cell r="D381">
            <v>659</v>
          </cell>
        </row>
        <row r="382">
          <cell r="A382">
            <v>41451</v>
          </cell>
          <cell r="D382">
            <v>660</v>
          </cell>
        </row>
        <row r="383">
          <cell r="A383">
            <v>41452</v>
          </cell>
          <cell r="D383">
            <v>659</v>
          </cell>
        </row>
        <row r="384">
          <cell r="A384">
            <v>41453</v>
          </cell>
          <cell r="D384">
            <v>662</v>
          </cell>
        </row>
        <row r="385">
          <cell r="A385">
            <v>41456</v>
          </cell>
          <cell r="D385">
            <v>656</v>
          </cell>
        </row>
        <row r="386">
          <cell r="A386">
            <v>41457</v>
          </cell>
          <cell r="D386">
            <v>651</v>
          </cell>
        </row>
        <row r="387">
          <cell r="A387">
            <v>41458</v>
          </cell>
          <cell r="D387">
            <v>644</v>
          </cell>
        </row>
        <row r="388">
          <cell r="A388">
            <v>41459</v>
          </cell>
          <cell r="D388">
            <v>653</v>
          </cell>
        </row>
        <row r="389">
          <cell r="A389">
            <v>41460</v>
          </cell>
          <cell r="D389">
            <v>651</v>
          </cell>
        </row>
        <row r="390">
          <cell r="A390">
            <v>41463</v>
          </cell>
          <cell r="D390">
            <v>657</v>
          </cell>
        </row>
        <row r="391">
          <cell r="A391">
            <v>41464</v>
          </cell>
          <cell r="D391">
            <v>650</v>
          </cell>
        </row>
        <row r="392">
          <cell r="A392">
            <v>41465</v>
          </cell>
          <cell r="D392">
            <v>646</v>
          </cell>
        </row>
        <row r="393">
          <cell r="A393">
            <v>41466</v>
          </cell>
          <cell r="D393">
            <v>655</v>
          </cell>
        </row>
        <row r="394">
          <cell r="A394">
            <v>41467</v>
          </cell>
          <cell r="D394">
            <v>650</v>
          </cell>
        </row>
        <row r="395">
          <cell r="A395">
            <v>41470</v>
          </cell>
          <cell r="D395">
            <v>652</v>
          </cell>
        </row>
        <row r="396">
          <cell r="A396">
            <v>41471</v>
          </cell>
          <cell r="D396">
            <v>651</v>
          </cell>
        </row>
        <row r="397">
          <cell r="A397">
            <v>41472</v>
          </cell>
          <cell r="D397">
            <v>647</v>
          </cell>
        </row>
        <row r="398">
          <cell r="A398">
            <v>41473</v>
          </cell>
          <cell r="D398">
            <v>658</v>
          </cell>
        </row>
        <row r="399">
          <cell r="A399">
            <v>41474</v>
          </cell>
          <cell r="D399">
            <v>653</v>
          </cell>
        </row>
        <row r="400">
          <cell r="A400">
            <v>41477</v>
          </cell>
          <cell r="D400">
            <v>654</v>
          </cell>
        </row>
        <row r="401">
          <cell r="A401">
            <v>41478</v>
          </cell>
          <cell r="D401">
            <v>655</v>
          </cell>
        </row>
        <row r="402">
          <cell r="A402">
            <v>41479</v>
          </cell>
          <cell r="D402">
            <v>657</v>
          </cell>
        </row>
        <row r="403">
          <cell r="A403">
            <v>41480</v>
          </cell>
          <cell r="D403">
            <v>652</v>
          </cell>
        </row>
        <row r="404">
          <cell r="A404">
            <v>41481</v>
          </cell>
          <cell r="D404">
            <v>649</v>
          </cell>
        </row>
        <row r="405">
          <cell r="A405">
            <v>41484</v>
          </cell>
          <cell r="D405">
            <v>649</v>
          </cell>
        </row>
        <row r="406">
          <cell r="A406">
            <v>41485</v>
          </cell>
          <cell r="D406">
            <v>655</v>
          </cell>
        </row>
        <row r="407">
          <cell r="A407">
            <v>41486</v>
          </cell>
          <cell r="D407">
            <v>655</v>
          </cell>
        </row>
        <row r="408">
          <cell r="A408">
            <v>41487</v>
          </cell>
          <cell r="D408">
            <v>659</v>
          </cell>
        </row>
        <row r="409">
          <cell r="A409">
            <v>41488</v>
          </cell>
          <cell r="D409">
            <v>661</v>
          </cell>
        </row>
        <row r="410">
          <cell r="A410">
            <v>41491</v>
          </cell>
          <cell r="D410">
            <v>662</v>
          </cell>
        </row>
        <row r="411">
          <cell r="A411">
            <v>41492</v>
          </cell>
          <cell r="D411">
            <v>656</v>
          </cell>
        </row>
        <row r="412">
          <cell r="A412">
            <v>41493</v>
          </cell>
          <cell r="D412">
            <v>651</v>
          </cell>
        </row>
        <row r="413">
          <cell r="A413">
            <v>41494</v>
          </cell>
          <cell r="D413">
            <v>660</v>
          </cell>
        </row>
        <row r="414">
          <cell r="A414">
            <v>41495</v>
          </cell>
          <cell r="D414">
            <v>657</v>
          </cell>
        </row>
        <row r="415">
          <cell r="A415">
            <v>41498</v>
          </cell>
          <cell r="D415">
            <v>655</v>
          </cell>
        </row>
        <row r="416">
          <cell r="A416">
            <v>41499</v>
          </cell>
          <cell r="D416">
            <v>647</v>
          </cell>
        </row>
        <row r="417">
          <cell r="A417">
            <v>41500</v>
          </cell>
          <cell r="D417">
            <v>651</v>
          </cell>
        </row>
        <row r="418">
          <cell r="A418">
            <v>41501</v>
          </cell>
          <cell r="D418">
            <v>658</v>
          </cell>
        </row>
        <row r="419">
          <cell r="A419">
            <v>41502</v>
          </cell>
          <cell r="D419">
            <v>653</v>
          </cell>
        </row>
        <row r="420">
          <cell r="A420">
            <v>41505</v>
          </cell>
          <cell r="D420">
            <v>657</v>
          </cell>
        </row>
        <row r="421">
          <cell r="A421">
            <v>41506</v>
          </cell>
          <cell r="D421">
            <v>646</v>
          </cell>
        </row>
        <row r="422">
          <cell r="A422">
            <v>41507</v>
          </cell>
          <cell r="D422">
            <v>647</v>
          </cell>
        </row>
        <row r="423">
          <cell r="A423">
            <v>41508</v>
          </cell>
          <cell r="D423">
            <v>650</v>
          </cell>
        </row>
        <row r="424">
          <cell r="A424">
            <v>41509</v>
          </cell>
          <cell r="D424">
            <v>649</v>
          </cell>
        </row>
        <row r="425">
          <cell r="A425">
            <v>41512</v>
          </cell>
          <cell r="D425">
            <v>647</v>
          </cell>
        </row>
        <row r="426">
          <cell r="A426">
            <v>41513</v>
          </cell>
          <cell r="D426">
            <v>646</v>
          </cell>
        </row>
        <row r="427">
          <cell r="A427">
            <v>41514</v>
          </cell>
          <cell r="D427">
            <v>657</v>
          </cell>
        </row>
        <row r="428">
          <cell r="A428">
            <v>41515</v>
          </cell>
          <cell r="D428">
            <v>669</v>
          </cell>
        </row>
        <row r="429">
          <cell r="A429">
            <v>41516</v>
          </cell>
          <cell r="D429">
            <v>660</v>
          </cell>
        </row>
        <row r="430">
          <cell r="A430">
            <v>41519</v>
          </cell>
          <cell r="D430">
            <v>658</v>
          </cell>
        </row>
        <row r="431">
          <cell r="A431">
            <v>41520</v>
          </cell>
          <cell r="D431">
            <v>659</v>
          </cell>
        </row>
        <row r="432">
          <cell r="A432">
            <v>41521</v>
          </cell>
          <cell r="D432">
            <v>660</v>
          </cell>
        </row>
        <row r="433">
          <cell r="A433">
            <v>41522</v>
          </cell>
          <cell r="D433">
            <v>656</v>
          </cell>
        </row>
        <row r="434">
          <cell r="A434">
            <v>41523</v>
          </cell>
          <cell r="D434">
            <v>658</v>
          </cell>
        </row>
        <row r="435">
          <cell r="A435">
            <v>41526</v>
          </cell>
          <cell r="D435">
            <v>659</v>
          </cell>
        </row>
        <row r="436">
          <cell r="A436">
            <v>41527</v>
          </cell>
          <cell r="D436">
            <v>647</v>
          </cell>
        </row>
        <row r="437">
          <cell r="A437">
            <v>41528</v>
          </cell>
          <cell r="D437">
            <v>648</v>
          </cell>
        </row>
        <row r="438">
          <cell r="A438">
            <v>41529</v>
          </cell>
          <cell r="D438">
            <v>646</v>
          </cell>
        </row>
        <row r="439">
          <cell r="A439">
            <v>41530</v>
          </cell>
          <cell r="D439">
            <v>630</v>
          </cell>
        </row>
        <row r="440">
          <cell r="A440">
            <v>41533</v>
          </cell>
          <cell r="D440">
            <v>631</v>
          </cell>
        </row>
        <row r="441">
          <cell r="A441">
            <v>41534</v>
          </cell>
          <cell r="D441">
            <v>628</v>
          </cell>
        </row>
        <row r="442">
          <cell r="A442">
            <v>41535</v>
          </cell>
          <cell r="D442">
            <v>624</v>
          </cell>
        </row>
        <row r="443">
          <cell r="A443">
            <v>41536</v>
          </cell>
          <cell r="D443">
            <v>633</v>
          </cell>
        </row>
        <row r="444">
          <cell r="A444">
            <v>41537</v>
          </cell>
          <cell r="D444">
            <v>633</v>
          </cell>
        </row>
        <row r="445">
          <cell r="A445">
            <v>41540</v>
          </cell>
          <cell r="D445">
            <v>634</v>
          </cell>
        </row>
        <row r="446">
          <cell r="A446">
            <v>41541</v>
          </cell>
          <cell r="D446">
            <v>630</v>
          </cell>
        </row>
        <row r="447">
          <cell r="A447">
            <v>41542</v>
          </cell>
          <cell r="D447">
            <v>641</v>
          </cell>
        </row>
        <row r="448">
          <cell r="A448">
            <v>41543</v>
          </cell>
          <cell r="D448">
            <v>639</v>
          </cell>
        </row>
        <row r="449">
          <cell r="A449">
            <v>41544</v>
          </cell>
          <cell r="D449">
            <v>636</v>
          </cell>
        </row>
        <row r="450">
          <cell r="A450">
            <v>41547</v>
          </cell>
          <cell r="D450">
            <v>637</v>
          </cell>
        </row>
        <row r="451">
          <cell r="A451">
            <v>41548</v>
          </cell>
          <cell r="D451">
            <v>635</v>
          </cell>
        </row>
        <row r="452">
          <cell r="A452">
            <v>41549</v>
          </cell>
          <cell r="D452">
            <v>632</v>
          </cell>
        </row>
        <row r="453">
          <cell r="A453">
            <v>41550</v>
          </cell>
          <cell r="D453">
            <v>651</v>
          </cell>
        </row>
        <row r="454">
          <cell r="A454">
            <v>41551</v>
          </cell>
          <cell r="D454">
            <v>649</v>
          </cell>
        </row>
        <row r="455">
          <cell r="A455">
            <v>41554</v>
          </cell>
          <cell r="D455">
            <v>642</v>
          </cell>
        </row>
        <row r="456">
          <cell r="A456">
            <v>41555</v>
          </cell>
          <cell r="D456">
            <v>638</v>
          </cell>
        </row>
        <row r="457">
          <cell r="A457">
            <v>41556</v>
          </cell>
          <cell r="D457">
            <v>640</v>
          </cell>
        </row>
        <row r="458">
          <cell r="A458">
            <v>41557</v>
          </cell>
          <cell r="D458">
            <v>643</v>
          </cell>
        </row>
        <row r="459">
          <cell r="A459">
            <v>41558</v>
          </cell>
          <cell r="D459">
            <v>648</v>
          </cell>
        </row>
        <row r="460">
          <cell r="A460">
            <v>41561</v>
          </cell>
          <cell r="D460">
            <v>641</v>
          </cell>
        </row>
        <row r="461">
          <cell r="A461">
            <v>41562</v>
          </cell>
          <cell r="D461">
            <v>657</v>
          </cell>
        </row>
        <row r="462">
          <cell r="A462">
            <v>41563</v>
          </cell>
          <cell r="D462">
            <v>640</v>
          </cell>
        </row>
        <row r="463">
          <cell r="A463">
            <v>41564</v>
          </cell>
          <cell r="D463">
            <v>643</v>
          </cell>
        </row>
        <row r="464">
          <cell r="A464">
            <v>41565</v>
          </cell>
          <cell r="D464">
            <v>645</v>
          </cell>
        </row>
        <row r="465">
          <cell r="A465">
            <v>41568</v>
          </cell>
          <cell r="D465">
            <v>646</v>
          </cell>
        </row>
        <row r="466">
          <cell r="A466">
            <v>41569</v>
          </cell>
          <cell r="D466">
            <v>649</v>
          </cell>
        </row>
        <row r="467">
          <cell r="A467">
            <v>41570</v>
          </cell>
          <cell r="D467">
            <v>650</v>
          </cell>
        </row>
        <row r="468">
          <cell r="A468">
            <v>41571</v>
          </cell>
          <cell r="D468">
            <v>650</v>
          </cell>
        </row>
        <row r="469">
          <cell r="A469">
            <v>41572</v>
          </cell>
          <cell r="D469">
            <v>650</v>
          </cell>
        </row>
        <row r="470">
          <cell r="A470">
            <v>41575</v>
          </cell>
          <cell r="D470">
            <v>647</v>
          </cell>
        </row>
        <row r="471">
          <cell r="A471">
            <v>41576</v>
          </cell>
          <cell r="D471">
            <v>648</v>
          </cell>
        </row>
        <row r="472">
          <cell r="A472">
            <v>41577</v>
          </cell>
          <cell r="D472">
            <v>648</v>
          </cell>
        </row>
        <row r="473">
          <cell r="A473">
            <v>41578</v>
          </cell>
          <cell r="D473">
            <v>654</v>
          </cell>
        </row>
        <row r="474">
          <cell r="A474">
            <v>41579</v>
          </cell>
          <cell r="D474">
            <v>656</v>
          </cell>
        </row>
        <row r="475">
          <cell r="A475">
            <v>41582</v>
          </cell>
          <cell r="D475">
            <v>651</v>
          </cell>
        </row>
        <row r="476">
          <cell r="A476">
            <v>41583</v>
          </cell>
          <cell r="D476">
            <v>645</v>
          </cell>
        </row>
        <row r="477">
          <cell r="A477">
            <v>41584</v>
          </cell>
          <cell r="D477">
            <v>651</v>
          </cell>
        </row>
        <row r="478">
          <cell r="A478">
            <v>41585</v>
          </cell>
          <cell r="D478">
            <v>647</v>
          </cell>
        </row>
        <row r="479">
          <cell r="A479">
            <v>41586</v>
          </cell>
          <cell r="D479">
            <v>649</v>
          </cell>
        </row>
        <row r="480">
          <cell r="A480">
            <v>41589</v>
          </cell>
          <cell r="D480">
            <v>646</v>
          </cell>
        </row>
        <row r="481">
          <cell r="A481">
            <v>41590</v>
          </cell>
          <cell r="D481">
            <v>648</v>
          </cell>
        </row>
        <row r="482">
          <cell r="A482">
            <v>41591</v>
          </cell>
          <cell r="D482">
            <v>640</v>
          </cell>
        </row>
        <row r="483">
          <cell r="A483">
            <v>41592</v>
          </cell>
          <cell r="D483">
            <v>646</v>
          </cell>
        </row>
        <row r="484">
          <cell r="A484">
            <v>41593</v>
          </cell>
          <cell r="D484">
            <v>642</v>
          </cell>
        </row>
        <row r="485">
          <cell r="A485">
            <v>41596</v>
          </cell>
          <cell r="D485">
            <v>644</v>
          </cell>
        </row>
        <row r="486">
          <cell r="A486">
            <v>41597</v>
          </cell>
          <cell r="D486">
            <v>628</v>
          </cell>
        </row>
        <row r="487">
          <cell r="A487">
            <v>41598</v>
          </cell>
          <cell r="D487">
            <v>623</v>
          </cell>
        </row>
        <row r="488">
          <cell r="A488">
            <v>41599</v>
          </cell>
          <cell r="D488">
            <v>625</v>
          </cell>
        </row>
        <row r="489">
          <cell r="A489">
            <v>41600</v>
          </cell>
          <cell r="D489">
            <v>628</v>
          </cell>
        </row>
        <row r="490">
          <cell r="A490">
            <v>41603</v>
          </cell>
          <cell r="D490">
            <v>622</v>
          </cell>
        </row>
        <row r="491">
          <cell r="A491">
            <v>41604</v>
          </cell>
          <cell r="D491">
            <v>621</v>
          </cell>
        </row>
        <row r="492">
          <cell r="A492">
            <v>41605</v>
          </cell>
          <cell r="D492">
            <v>628</v>
          </cell>
        </row>
        <row r="493">
          <cell r="A493">
            <v>41606</v>
          </cell>
          <cell r="D493">
            <v>630</v>
          </cell>
        </row>
        <row r="494">
          <cell r="A494">
            <v>41607</v>
          </cell>
          <cell r="D494">
            <v>629</v>
          </cell>
        </row>
        <row r="495">
          <cell r="A495">
            <v>41610</v>
          </cell>
          <cell r="D495">
            <v>617</v>
          </cell>
        </row>
        <row r="496">
          <cell r="A496">
            <v>41611</v>
          </cell>
          <cell r="D496">
            <v>618</v>
          </cell>
        </row>
        <row r="497">
          <cell r="A497">
            <v>41612</v>
          </cell>
          <cell r="D497">
            <v>616</v>
          </cell>
        </row>
        <row r="498">
          <cell r="A498">
            <v>41613</v>
          </cell>
          <cell r="D498">
            <v>620</v>
          </cell>
        </row>
        <row r="499">
          <cell r="A499">
            <v>41614</v>
          </cell>
          <cell r="D499">
            <v>617</v>
          </cell>
        </row>
        <row r="500">
          <cell r="A500">
            <v>41617</v>
          </cell>
          <cell r="D500">
            <v>616</v>
          </cell>
        </row>
        <row r="501">
          <cell r="A501">
            <v>41618</v>
          </cell>
          <cell r="D501">
            <v>615</v>
          </cell>
        </row>
        <row r="502">
          <cell r="A502">
            <v>41619</v>
          </cell>
          <cell r="D502">
            <v>616</v>
          </cell>
        </row>
        <row r="503">
          <cell r="A503">
            <v>41620</v>
          </cell>
          <cell r="D503">
            <v>621</v>
          </cell>
        </row>
        <row r="504">
          <cell r="A504">
            <v>41621</v>
          </cell>
          <cell r="D504">
            <v>618</v>
          </cell>
        </row>
        <row r="505">
          <cell r="A505">
            <v>41624</v>
          </cell>
          <cell r="D505">
            <v>612</v>
          </cell>
        </row>
        <row r="506">
          <cell r="A506">
            <v>41625</v>
          </cell>
          <cell r="D506">
            <v>617</v>
          </cell>
        </row>
        <row r="507">
          <cell r="A507">
            <v>41626</v>
          </cell>
          <cell r="D507">
            <v>612</v>
          </cell>
        </row>
        <row r="508">
          <cell r="A508">
            <v>41627</v>
          </cell>
          <cell r="D508">
            <v>613</v>
          </cell>
        </row>
        <row r="509">
          <cell r="A509">
            <v>41628</v>
          </cell>
          <cell r="D509">
            <v>619</v>
          </cell>
        </row>
        <row r="510">
          <cell r="A510">
            <v>41631</v>
          </cell>
          <cell r="D510">
            <v>624</v>
          </cell>
        </row>
        <row r="511">
          <cell r="A511">
            <v>41632</v>
          </cell>
          <cell r="D511">
            <v>618</v>
          </cell>
        </row>
        <row r="512">
          <cell r="A512">
            <v>41634</v>
          </cell>
          <cell r="D512">
            <v>624</v>
          </cell>
        </row>
        <row r="513">
          <cell r="A513">
            <v>41635</v>
          </cell>
          <cell r="D513">
            <v>624</v>
          </cell>
        </row>
        <row r="514">
          <cell r="A514">
            <v>41638</v>
          </cell>
          <cell r="D514">
            <v>630</v>
          </cell>
        </row>
        <row r="515">
          <cell r="A515">
            <v>41639</v>
          </cell>
          <cell r="D515">
            <v>627</v>
          </cell>
        </row>
        <row r="516">
          <cell r="A516">
            <v>41641</v>
          </cell>
          <cell r="D516">
            <v>621</v>
          </cell>
        </row>
        <row r="517">
          <cell r="A517">
            <v>41642</v>
          </cell>
          <cell r="D517">
            <v>621</v>
          </cell>
        </row>
        <row r="518">
          <cell r="A518">
            <v>41645</v>
          </cell>
          <cell r="D518">
            <v>610</v>
          </cell>
        </row>
        <row r="519">
          <cell r="A519">
            <v>41646</v>
          </cell>
          <cell r="D519">
            <v>619</v>
          </cell>
        </row>
        <row r="520">
          <cell r="A520">
            <v>41647</v>
          </cell>
          <cell r="D520">
            <v>629</v>
          </cell>
        </row>
        <row r="521">
          <cell r="A521">
            <v>41648</v>
          </cell>
          <cell r="D521">
            <v>633</v>
          </cell>
        </row>
        <row r="522">
          <cell r="A522">
            <v>41649</v>
          </cell>
          <cell r="D522">
            <v>633</v>
          </cell>
        </row>
        <row r="523">
          <cell r="A523">
            <v>41652</v>
          </cell>
          <cell r="D523">
            <v>634</v>
          </cell>
        </row>
        <row r="524">
          <cell r="A524">
            <v>41653</v>
          </cell>
          <cell r="D524">
            <v>633</v>
          </cell>
        </row>
        <row r="525">
          <cell r="A525">
            <v>41654</v>
          </cell>
          <cell r="D525">
            <v>635</v>
          </cell>
        </row>
        <row r="526">
          <cell r="A526">
            <v>41655</v>
          </cell>
          <cell r="D526">
            <v>635</v>
          </cell>
        </row>
        <row r="527">
          <cell r="A527">
            <v>41656</v>
          </cell>
          <cell r="D527">
            <v>637</v>
          </cell>
        </row>
        <row r="528">
          <cell r="A528">
            <v>41659</v>
          </cell>
          <cell r="D528">
            <v>633</v>
          </cell>
        </row>
        <row r="529">
          <cell r="A529">
            <v>41660</v>
          </cell>
          <cell r="D529">
            <v>632</v>
          </cell>
        </row>
        <row r="530">
          <cell r="A530">
            <v>41661</v>
          </cell>
          <cell r="D530">
            <v>637</v>
          </cell>
        </row>
        <row r="531">
          <cell r="A531">
            <v>41662</v>
          </cell>
          <cell r="D531">
            <v>638</v>
          </cell>
        </row>
        <row r="532">
          <cell r="A532">
            <v>41663</v>
          </cell>
          <cell r="D532">
            <v>627</v>
          </cell>
        </row>
        <row r="533">
          <cell r="A533">
            <v>41666</v>
          </cell>
          <cell r="D533">
            <v>627</v>
          </cell>
        </row>
        <row r="534">
          <cell r="A534">
            <v>41667</v>
          </cell>
          <cell r="D534">
            <v>624</v>
          </cell>
        </row>
        <row r="535">
          <cell r="A535">
            <v>41668</v>
          </cell>
          <cell r="D535">
            <v>628</v>
          </cell>
        </row>
        <row r="536">
          <cell r="A536">
            <v>41669</v>
          </cell>
          <cell r="D536">
            <v>633</v>
          </cell>
        </row>
        <row r="537">
          <cell r="A537">
            <v>41670</v>
          </cell>
          <cell r="D537">
            <v>645</v>
          </cell>
        </row>
        <row r="538">
          <cell r="A538">
            <v>41673</v>
          </cell>
          <cell r="D538">
            <v>624</v>
          </cell>
        </row>
        <row r="539">
          <cell r="A539">
            <v>41674</v>
          </cell>
          <cell r="D539">
            <v>614</v>
          </cell>
        </row>
        <row r="540">
          <cell r="A540">
            <v>41675</v>
          </cell>
          <cell r="D540">
            <v>615</v>
          </cell>
        </row>
        <row r="541">
          <cell r="A541">
            <v>41676</v>
          </cell>
          <cell r="D541">
            <v>613</v>
          </cell>
        </row>
        <row r="542">
          <cell r="A542">
            <v>41677</v>
          </cell>
          <cell r="D542">
            <v>624</v>
          </cell>
        </row>
        <row r="543">
          <cell r="A543">
            <v>41680</v>
          </cell>
          <cell r="D543">
            <v>618</v>
          </cell>
        </row>
        <row r="544">
          <cell r="A544">
            <v>41681</v>
          </cell>
          <cell r="D544">
            <v>616</v>
          </cell>
        </row>
        <row r="545">
          <cell r="A545">
            <v>41682</v>
          </cell>
          <cell r="D545">
            <v>616</v>
          </cell>
        </row>
        <row r="546">
          <cell r="A546">
            <v>41683</v>
          </cell>
          <cell r="D546">
            <v>619</v>
          </cell>
        </row>
        <row r="547">
          <cell r="A547">
            <v>41684</v>
          </cell>
          <cell r="D547">
            <v>620</v>
          </cell>
        </row>
        <row r="548">
          <cell r="A548">
            <v>41687</v>
          </cell>
          <cell r="D548">
            <v>621</v>
          </cell>
        </row>
        <row r="549">
          <cell r="A549">
            <v>41688</v>
          </cell>
          <cell r="D549">
            <v>622</v>
          </cell>
        </row>
        <row r="550">
          <cell r="A550">
            <v>41689</v>
          </cell>
          <cell r="D550">
            <v>623</v>
          </cell>
        </row>
        <row r="551">
          <cell r="A551">
            <v>41690</v>
          </cell>
          <cell r="D551">
            <v>623</v>
          </cell>
        </row>
        <row r="552">
          <cell r="A552">
            <v>41691</v>
          </cell>
          <cell r="D552">
            <v>625</v>
          </cell>
        </row>
        <row r="553">
          <cell r="A553">
            <v>41694</v>
          </cell>
          <cell r="D553">
            <v>617</v>
          </cell>
        </row>
        <row r="554">
          <cell r="A554">
            <v>41695</v>
          </cell>
          <cell r="D554">
            <v>618</v>
          </cell>
        </row>
        <row r="555">
          <cell r="A555">
            <v>41696</v>
          </cell>
          <cell r="D555">
            <v>617</v>
          </cell>
        </row>
        <row r="556">
          <cell r="A556">
            <v>41697</v>
          </cell>
          <cell r="D556">
            <v>610</v>
          </cell>
        </row>
        <row r="557">
          <cell r="A557">
            <v>41698</v>
          </cell>
          <cell r="D557">
            <v>613</v>
          </cell>
        </row>
        <row r="558">
          <cell r="A558">
            <v>41701</v>
          </cell>
          <cell r="D558">
            <v>619</v>
          </cell>
        </row>
        <row r="559">
          <cell r="A559">
            <v>41702</v>
          </cell>
          <cell r="D559">
            <v>618</v>
          </cell>
        </row>
        <row r="560">
          <cell r="A560">
            <v>41703</v>
          </cell>
          <cell r="D560">
            <v>608</v>
          </cell>
        </row>
        <row r="561">
          <cell r="A561">
            <v>41704</v>
          </cell>
          <cell r="D561">
            <v>602</v>
          </cell>
        </row>
        <row r="562">
          <cell r="A562">
            <v>41705</v>
          </cell>
          <cell r="D562">
            <v>602</v>
          </cell>
        </row>
        <row r="563">
          <cell r="A563">
            <v>41708</v>
          </cell>
          <cell r="D563">
            <v>604</v>
          </cell>
        </row>
        <row r="564">
          <cell r="A564">
            <v>41709</v>
          </cell>
          <cell r="D564">
            <v>605</v>
          </cell>
        </row>
        <row r="565">
          <cell r="A565">
            <v>41710</v>
          </cell>
          <cell r="D565">
            <v>607</v>
          </cell>
        </row>
        <row r="566">
          <cell r="A566">
            <v>41711</v>
          </cell>
          <cell r="D566">
            <v>606</v>
          </cell>
        </row>
        <row r="567">
          <cell r="A567">
            <v>41712</v>
          </cell>
          <cell r="D567">
            <v>609</v>
          </cell>
        </row>
        <row r="568">
          <cell r="A568">
            <v>41715</v>
          </cell>
          <cell r="D568">
            <v>614</v>
          </cell>
        </row>
        <row r="569">
          <cell r="A569">
            <v>41716</v>
          </cell>
          <cell r="D569">
            <v>611</v>
          </cell>
        </row>
        <row r="570">
          <cell r="A570">
            <v>41717</v>
          </cell>
          <cell r="D570">
            <v>609</v>
          </cell>
        </row>
        <row r="571">
          <cell r="A571">
            <v>41718</v>
          </cell>
          <cell r="D571">
            <v>612</v>
          </cell>
        </row>
        <row r="572">
          <cell r="A572">
            <v>41719</v>
          </cell>
          <cell r="D572">
            <v>615</v>
          </cell>
        </row>
        <row r="573">
          <cell r="A573">
            <v>41722</v>
          </cell>
          <cell r="D573">
            <v>605</v>
          </cell>
        </row>
        <row r="574">
          <cell r="A574">
            <v>41723</v>
          </cell>
          <cell r="D574">
            <v>604</v>
          </cell>
        </row>
        <row r="575">
          <cell r="A575">
            <v>41724</v>
          </cell>
          <cell r="D575">
            <v>611</v>
          </cell>
        </row>
        <row r="576">
          <cell r="A576">
            <v>41725</v>
          </cell>
          <cell r="D576">
            <v>609</v>
          </cell>
        </row>
        <row r="577">
          <cell r="A577">
            <v>41726</v>
          </cell>
          <cell r="D577">
            <v>608</v>
          </cell>
        </row>
        <row r="578">
          <cell r="A578">
            <v>41729</v>
          </cell>
          <cell r="D578">
            <v>604</v>
          </cell>
        </row>
        <row r="579">
          <cell r="A579">
            <v>41730</v>
          </cell>
          <cell r="D579">
            <v>603</v>
          </cell>
        </row>
        <row r="580">
          <cell r="A580">
            <v>41731</v>
          </cell>
          <cell r="D580">
            <v>604</v>
          </cell>
        </row>
        <row r="581">
          <cell r="A581">
            <v>41732</v>
          </cell>
          <cell r="D581">
            <v>602</v>
          </cell>
        </row>
        <row r="582">
          <cell r="A582">
            <v>41733</v>
          </cell>
          <cell r="D582">
            <v>598</v>
          </cell>
        </row>
        <row r="583">
          <cell r="A583">
            <v>41736</v>
          </cell>
          <cell r="D583">
            <v>604</v>
          </cell>
        </row>
        <row r="584">
          <cell r="A584">
            <v>41737</v>
          </cell>
          <cell r="D584">
            <v>602</v>
          </cell>
        </row>
        <row r="585">
          <cell r="A585">
            <v>41738</v>
          </cell>
          <cell r="D585">
            <v>597</v>
          </cell>
        </row>
        <row r="586">
          <cell r="A586">
            <v>41739</v>
          </cell>
          <cell r="D586">
            <v>599</v>
          </cell>
        </row>
        <row r="587">
          <cell r="A587">
            <v>41740</v>
          </cell>
          <cell r="D587">
            <v>600</v>
          </cell>
        </row>
        <row r="588">
          <cell r="A588">
            <v>41743</v>
          </cell>
          <cell r="D588">
            <v>606</v>
          </cell>
        </row>
        <row r="589">
          <cell r="A589">
            <v>41744</v>
          </cell>
          <cell r="D589">
            <v>602</v>
          </cell>
        </row>
        <row r="590">
          <cell r="A590">
            <v>41745</v>
          </cell>
          <cell r="D590">
            <v>604</v>
          </cell>
        </row>
        <row r="591">
          <cell r="A591">
            <v>41746</v>
          </cell>
          <cell r="D591">
            <v>605</v>
          </cell>
        </row>
        <row r="592">
          <cell r="A592">
            <v>41750</v>
          </cell>
          <cell r="D592">
            <v>599</v>
          </cell>
        </row>
        <row r="593">
          <cell r="A593">
            <v>41751</v>
          </cell>
          <cell r="D593">
            <v>600</v>
          </cell>
        </row>
        <row r="594">
          <cell r="A594">
            <v>41752</v>
          </cell>
          <cell r="D594">
            <v>612</v>
          </cell>
        </row>
        <row r="595">
          <cell r="A595">
            <v>41753</v>
          </cell>
          <cell r="D595">
            <v>610</v>
          </cell>
        </row>
        <row r="596">
          <cell r="A596">
            <v>41754</v>
          </cell>
          <cell r="D596">
            <v>607</v>
          </cell>
        </row>
        <row r="597">
          <cell r="A597">
            <v>41757</v>
          </cell>
          <cell r="D597">
            <v>607</v>
          </cell>
        </row>
        <row r="598">
          <cell r="A598">
            <v>41758</v>
          </cell>
          <cell r="D598">
            <v>597</v>
          </cell>
        </row>
        <row r="599">
          <cell r="A599">
            <v>41759</v>
          </cell>
          <cell r="D599">
            <v>595</v>
          </cell>
        </row>
        <row r="600">
          <cell r="A600">
            <v>41760</v>
          </cell>
          <cell r="D600">
            <v>636</v>
          </cell>
        </row>
        <row r="601">
          <cell r="A601">
            <v>41761</v>
          </cell>
          <cell r="D601">
            <v>597</v>
          </cell>
        </row>
        <row r="602">
          <cell r="A602">
            <v>41764</v>
          </cell>
          <cell r="D602">
            <v>592</v>
          </cell>
        </row>
        <row r="603">
          <cell r="A603">
            <v>41765</v>
          </cell>
          <cell r="D603">
            <v>597</v>
          </cell>
        </row>
        <row r="604">
          <cell r="A604">
            <v>41766</v>
          </cell>
          <cell r="D604">
            <v>595</v>
          </cell>
        </row>
        <row r="605">
          <cell r="A605">
            <v>41767</v>
          </cell>
          <cell r="D605">
            <v>595</v>
          </cell>
        </row>
        <row r="606">
          <cell r="A606">
            <v>41768</v>
          </cell>
          <cell r="D606">
            <v>599</v>
          </cell>
        </row>
        <row r="607">
          <cell r="A607">
            <v>41771</v>
          </cell>
          <cell r="D607">
            <v>600</v>
          </cell>
        </row>
        <row r="608">
          <cell r="A608">
            <v>41772</v>
          </cell>
          <cell r="D608">
            <v>632</v>
          </cell>
        </row>
        <row r="609">
          <cell r="A609">
            <v>41773</v>
          </cell>
          <cell r="D609">
            <v>601</v>
          </cell>
        </row>
        <row r="610">
          <cell r="A610">
            <v>41774</v>
          </cell>
          <cell r="D610">
            <v>596</v>
          </cell>
        </row>
        <row r="611">
          <cell r="A611">
            <v>41775</v>
          </cell>
          <cell r="D611">
            <v>599</v>
          </cell>
        </row>
        <row r="612">
          <cell r="A612">
            <v>41778</v>
          </cell>
          <cell r="D612">
            <v>604</v>
          </cell>
        </row>
        <row r="613">
          <cell r="A613">
            <v>41779</v>
          </cell>
          <cell r="D613">
            <v>602</v>
          </cell>
        </row>
        <row r="614">
          <cell r="A614">
            <v>41780</v>
          </cell>
          <cell r="D614">
            <v>600</v>
          </cell>
        </row>
        <row r="615">
          <cell r="A615">
            <v>41781</v>
          </cell>
          <cell r="D615">
            <v>604</v>
          </cell>
        </row>
        <row r="616">
          <cell r="A616">
            <v>41782</v>
          </cell>
          <cell r="D616">
            <v>609</v>
          </cell>
        </row>
        <row r="617">
          <cell r="A617">
            <v>41786</v>
          </cell>
          <cell r="D617">
            <v>606</v>
          </cell>
        </row>
        <row r="618">
          <cell r="A618">
            <v>41787</v>
          </cell>
          <cell r="D618">
            <v>610</v>
          </cell>
        </row>
        <row r="619">
          <cell r="A619">
            <v>41788</v>
          </cell>
          <cell r="D619">
            <v>606</v>
          </cell>
        </row>
        <row r="620">
          <cell r="A620">
            <v>41789</v>
          </cell>
          <cell r="D620">
            <v>608</v>
          </cell>
        </row>
        <row r="621">
          <cell r="A621">
            <v>41792</v>
          </cell>
          <cell r="D621">
            <v>611</v>
          </cell>
        </row>
        <row r="622">
          <cell r="A622">
            <v>41793</v>
          </cell>
          <cell r="D622">
            <v>611</v>
          </cell>
        </row>
        <row r="623">
          <cell r="A623">
            <v>41794</v>
          </cell>
          <cell r="D623">
            <v>612</v>
          </cell>
        </row>
        <row r="624">
          <cell r="A624">
            <v>41795</v>
          </cell>
          <cell r="D624">
            <v>606</v>
          </cell>
        </row>
        <row r="625">
          <cell r="A625">
            <v>41796</v>
          </cell>
          <cell r="D625">
            <v>610</v>
          </cell>
        </row>
        <row r="626">
          <cell r="A626">
            <v>41799</v>
          </cell>
          <cell r="D626">
            <v>606</v>
          </cell>
        </row>
        <row r="627">
          <cell r="A627">
            <v>41800</v>
          </cell>
          <cell r="D627">
            <v>609</v>
          </cell>
        </row>
        <row r="628">
          <cell r="A628">
            <v>41801</v>
          </cell>
          <cell r="D628">
            <v>607</v>
          </cell>
        </row>
        <row r="629">
          <cell r="A629">
            <v>41802</v>
          </cell>
          <cell r="D629">
            <v>610</v>
          </cell>
        </row>
        <row r="630">
          <cell r="A630">
            <v>41803</v>
          </cell>
          <cell r="D630">
            <v>622</v>
          </cell>
        </row>
        <row r="631">
          <cell r="A631">
            <v>41806</v>
          </cell>
          <cell r="D631">
            <v>612</v>
          </cell>
        </row>
        <row r="632">
          <cell r="A632">
            <v>41807</v>
          </cell>
          <cell r="D632">
            <v>614</v>
          </cell>
        </row>
        <row r="633">
          <cell r="A633">
            <v>41808</v>
          </cell>
          <cell r="D633">
            <v>616</v>
          </cell>
        </row>
        <row r="634">
          <cell r="A634">
            <v>41809</v>
          </cell>
          <cell r="D634">
            <v>623</v>
          </cell>
        </row>
        <row r="635">
          <cell r="A635">
            <v>41810</v>
          </cell>
          <cell r="D635">
            <v>625</v>
          </cell>
        </row>
        <row r="636">
          <cell r="A636">
            <v>41813</v>
          </cell>
          <cell r="D636">
            <v>627</v>
          </cell>
        </row>
        <row r="637">
          <cell r="A637">
            <v>41814</v>
          </cell>
          <cell r="D637">
            <v>619</v>
          </cell>
        </row>
        <row r="638">
          <cell r="A638">
            <v>41815</v>
          </cell>
          <cell r="D638">
            <v>621</v>
          </cell>
        </row>
        <row r="639">
          <cell r="A639">
            <v>41816</v>
          </cell>
          <cell r="D639">
            <v>620</v>
          </cell>
        </row>
        <row r="640">
          <cell r="A640">
            <v>41817</v>
          </cell>
          <cell r="D640">
            <v>617</v>
          </cell>
        </row>
        <row r="641">
          <cell r="A641">
            <v>41820</v>
          </cell>
          <cell r="D641">
            <v>615</v>
          </cell>
        </row>
        <row r="642">
          <cell r="A642">
            <v>41821</v>
          </cell>
          <cell r="D642">
            <v>609</v>
          </cell>
        </row>
        <row r="643">
          <cell r="A643">
            <v>41822</v>
          </cell>
          <cell r="D643">
            <v>613</v>
          </cell>
        </row>
        <row r="644">
          <cell r="A644">
            <v>41823</v>
          </cell>
          <cell r="D644">
            <v>605</v>
          </cell>
        </row>
        <row r="645">
          <cell r="A645">
            <v>41824</v>
          </cell>
          <cell r="D645">
            <v>606</v>
          </cell>
        </row>
        <row r="646">
          <cell r="A646">
            <v>41827</v>
          </cell>
          <cell r="D646">
            <v>605</v>
          </cell>
        </row>
        <row r="647">
          <cell r="A647">
            <v>41828</v>
          </cell>
          <cell r="D647">
            <v>599</v>
          </cell>
        </row>
        <row r="648">
          <cell r="A648">
            <v>41829</v>
          </cell>
          <cell r="D648">
            <v>598</v>
          </cell>
        </row>
        <row r="649">
          <cell r="A649">
            <v>41830</v>
          </cell>
          <cell r="D649">
            <v>594</v>
          </cell>
        </row>
        <row r="650">
          <cell r="A650">
            <v>41831</v>
          </cell>
          <cell r="D650">
            <v>602</v>
          </cell>
        </row>
        <row r="651">
          <cell r="A651">
            <v>41834</v>
          </cell>
          <cell r="D651">
            <v>598</v>
          </cell>
        </row>
        <row r="652">
          <cell r="A652">
            <v>41835</v>
          </cell>
          <cell r="D652">
            <v>594</v>
          </cell>
        </row>
        <row r="653">
          <cell r="A653">
            <v>41836</v>
          </cell>
          <cell r="D653">
            <v>601</v>
          </cell>
        </row>
        <row r="654">
          <cell r="A654">
            <v>41837</v>
          </cell>
          <cell r="D654">
            <v>602</v>
          </cell>
        </row>
        <row r="655">
          <cell r="A655">
            <v>41838</v>
          </cell>
          <cell r="D655">
            <v>609</v>
          </cell>
        </row>
        <row r="656">
          <cell r="A656">
            <v>41841</v>
          </cell>
          <cell r="D656">
            <v>608</v>
          </cell>
        </row>
        <row r="657">
          <cell r="A657">
            <v>41842</v>
          </cell>
          <cell r="D657">
            <v>618</v>
          </cell>
        </row>
        <row r="658">
          <cell r="A658">
            <v>41843</v>
          </cell>
          <cell r="D658">
            <v>626</v>
          </cell>
        </row>
        <row r="659">
          <cell r="A659">
            <v>41844</v>
          </cell>
          <cell r="D659">
            <v>629</v>
          </cell>
        </row>
        <row r="660">
          <cell r="A660">
            <v>41845</v>
          </cell>
          <cell r="D660">
            <v>629</v>
          </cell>
        </row>
        <row r="661">
          <cell r="A661">
            <v>41848</v>
          </cell>
          <cell r="D661">
            <v>645</v>
          </cell>
        </row>
        <row r="662">
          <cell r="A662">
            <v>41849</v>
          </cell>
          <cell r="D662">
            <v>621</v>
          </cell>
        </row>
        <row r="663">
          <cell r="A663">
            <v>41850</v>
          </cell>
          <cell r="D663">
            <v>624</v>
          </cell>
        </row>
        <row r="664">
          <cell r="A664">
            <v>41851</v>
          </cell>
          <cell r="D664">
            <v>621</v>
          </cell>
        </row>
        <row r="665">
          <cell r="A665">
            <v>41852</v>
          </cell>
          <cell r="D665">
            <v>622</v>
          </cell>
        </row>
        <row r="666">
          <cell r="A666">
            <v>41855</v>
          </cell>
          <cell r="D666">
            <v>619</v>
          </cell>
        </row>
        <row r="667">
          <cell r="A667">
            <v>41856</v>
          </cell>
          <cell r="D667">
            <v>618</v>
          </cell>
        </row>
        <row r="668">
          <cell r="A668">
            <v>41857</v>
          </cell>
          <cell r="D668">
            <v>606</v>
          </cell>
        </row>
        <row r="669">
          <cell r="A669">
            <v>41858</v>
          </cell>
          <cell r="D669">
            <v>605</v>
          </cell>
        </row>
        <row r="670">
          <cell r="A670">
            <v>41859</v>
          </cell>
          <cell r="D670">
            <v>609</v>
          </cell>
        </row>
        <row r="671">
          <cell r="A671">
            <v>41862</v>
          </cell>
          <cell r="D671">
            <v>596</v>
          </cell>
        </row>
        <row r="672">
          <cell r="A672">
            <v>41863</v>
          </cell>
          <cell r="D672">
            <v>598</v>
          </cell>
        </row>
        <row r="673">
          <cell r="A673">
            <v>41864</v>
          </cell>
          <cell r="D673">
            <v>584</v>
          </cell>
        </row>
        <row r="674">
          <cell r="A674">
            <v>41865</v>
          </cell>
          <cell r="D674">
            <v>599</v>
          </cell>
        </row>
        <row r="675">
          <cell r="A675">
            <v>41866</v>
          </cell>
          <cell r="D675">
            <v>592</v>
          </cell>
        </row>
        <row r="676">
          <cell r="A676">
            <v>41869</v>
          </cell>
          <cell r="D676">
            <v>595</v>
          </cell>
        </row>
        <row r="677">
          <cell r="A677">
            <v>41870</v>
          </cell>
          <cell r="D677">
            <v>599</v>
          </cell>
        </row>
        <row r="678">
          <cell r="A678">
            <v>41871</v>
          </cell>
          <cell r="D678">
            <v>597</v>
          </cell>
        </row>
        <row r="679">
          <cell r="A679">
            <v>41872</v>
          </cell>
          <cell r="D679">
            <v>596</v>
          </cell>
        </row>
        <row r="680">
          <cell r="A680">
            <v>41873</v>
          </cell>
          <cell r="D680">
            <v>590</v>
          </cell>
        </row>
        <row r="681">
          <cell r="A681">
            <v>41876</v>
          </cell>
          <cell r="D681">
            <v>589</v>
          </cell>
        </row>
        <row r="682">
          <cell r="A682">
            <v>41877</v>
          </cell>
          <cell r="D682">
            <v>595</v>
          </cell>
        </row>
        <row r="683">
          <cell r="A683">
            <v>41878</v>
          </cell>
          <cell r="D683">
            <v>596</v>
          </cell>
        </row>
        <row r="684">
          <cell r="A684">
            <v>41879</v>
          </cell>
          <cell r="D684">
            <v>598</v>
          </cell>
        </row>
        <row r="685">
          <cell r="A685">
            <v>41880</v>
          </cell>
          <cell r="D685">
            <v>598</v>
          </cell>
        </row>
        <row r="686">
          <cell r="A686">
            <v>41883</v>
          </cell>
          <cell r="D686">
            <v>608</v>
          </cell>
        </row>
        <row r="687">
          <cell r="A687">
            <v>41884</v>
          </cell>
          <cell r="D687">
            <v>609</v>
          </cell>
        </row>
        <row r="688">
          <cell r="A688">
            <v>41885</v>
          </cell>
          <cell r="D688">
            <v>607</v>
          </cell>
        </row>
        <row r="689">
          <cell r="A689">
            <v>41886</v>
          </cell>
          <cell r="D689">
            <v>609</v>
          </cell>
        </row>
        <row r="690">
          <cell r="A690">
            <v>41887</v>
          </cell>
          <cell r="D690">
            <v>608</v>
          </cell>
        </row>
        <row r="691">
          <cell r="A691">
            <v>41890</v>
          </cell>
          <cell r="D691">
            <v>599</v>
          </cell>
        </row>
        <row r="692">
          <cell r="A692">
            <v>41891</v>
          </cell>
          <cell r="D692">
            <v>600</v>
          </cell>
        </row>
        <row r="693">
          <cell r="A693">
            <v>41892</v>
          </cell>
          <cell r="D693">
            <v>599</v>
          </cell>
        </row>
        <row r="694">
          <cell r="A694">
            <v>41893</v>
          </cell>
          <cell r="D694">
            <v>600</v>
          </cell>
        </row>
        <row r="695">
          <cell r="A695">
            <v>41894</v>
          </cell>
          <cell r="D695">
            <v>594</v>
          </cell>
        </row>
        <row r="696">
          <cell r="A696">
            <v>41897</v>
          </cell>
          <cell r="D696">
            <v>586</v>
          </cell>
        </row>
        <row r="697">
          <cell r="A697">
            <v>41898</v>
          </cell>
          <cell r="D697">
            <v>586</v>
          </cell>
        </row>
        <row r="698">
          <cell r="A698">
            <v>41899</v>
          </cell>
          <cell r="D698">
            <v>590</v>
          </cell>
        </row>
        <row r="699">
          <cell r="A699">
            <v>41900</v>
          </cell>
          <cell r="D699">
            <v>586</v>
          </cell>
        </row>
        <row r="700">
          <cell r="A700">
            <v>41901</v>
          </cell>
          <cell r="D700">
            <v>577</v>
          </cell>
        </row>
        <row r="701">
          <cell r="A701">
            <v>41904</v>
          </cell>
          <cell r="D701">
            <v>578</v>
          </cell>
        </row>
        <row r="702">
          <cell r="A702">
            <v>41905</v>
          </cell>
          <cell r="D702">
            <v>578</v>
          </cell>
        </row>
        <row r="703">
          <cell r="A703">
            <v>41906</v>
          </cell>
          <cell r="D703">
            <v>582</v>
          </cell>
        </row>
        <row r="704">
          <cell r="A704">
            <v>41907</v>
          </cell>
          <cell r="D704">
            <v>579</v>
          </cell>
        </row>
        <row r="705">
          <cell r="A705">
            <v>41908</v>
          </cell>
          <cell r="D705">
            <v>579</v>
          </cell>
        </row>
        <row r="706">
          <cell r="A706">
            <v>41911</v>
          </cell>
          <cell r="D706">
            <v>577</v>
          </cell>
        </row>
        <row r="707">
          <cell r="A707">
            <v>41912</v>
          </cell>
          <cell r="D707">
            <v>579</v>
          </cell>
        </row>
        <row r="708">
          <cell r="A708">
            <v>41913</v>
          </cell>
          <cell r="D708">
            <v>568</v>
          </cell>
        </row>
        <row r="709">
          <cell r="A709">
            <v>41914</v>
          </cell>
          <cell r="D709">
            <v>563</v>
          </cell>
        </row>
        <row r="710">
          <cell r="A710">
            <v>41915</v>
          </cell>
          <cell r="D710">
            <v>559</v>
          </cell>
        </row>
        <row r="711">
          <cell r="A711">
            <v>41918</v>
          </cell>
          <cell r="D711">
            <v>621</v>
          </cell>
        </row>
        <row r="712">
          <cell r="A712">
            <v>41919</v>
          </cell>
          <cell r="D712">
            <v>550</v>
          </cell>
        </row>
        <row r="713">
          <cell r="A713">
            <v>41920</v>
          </cell>
          <cell r="D713">
            <v>537</v>
          </cell>
        </row>
        <row r="714">
          <cell r="A714">
            <v>41921</v>
          </cell>
          <cell r="D714">
            <v>542</v>
          </cell>
        </row>
        <row r="715">
          <cell r="A715">
            <v>41922</v>
          </cell>
          <cell r="D715">
            <v>524</v>
          </cell>
        </row>
        <row r="716">
          <cell r="A716">
            <v>41925</v>
          </cell>
          <cell r="D716">
            <v>517</v>
          </cell>
        </row>
        <row r="717">
          <cell r="A717">
            <v>41926</v>
          </cell>
          <cell r="D717">
            <v>506</v>
          </cell>
        </row>
        <row r="718">
          <cell r="A718">
            <v>41927</v>
          </cell>
          <cell r="D718">
            <v>478</v>
          </cell>
        </row>
        <row r="719">
          <cell r="A719">
            <v>41928</v>
          </cell>
          <cell r="D719">
            <v>456</v>
          </cell>
        </row>
        <row r="720">
          <cell r="A720">
            <v>41929</v>
          </cell>
          <cell r="D720">
            <v>481</v>
          </cell>
        </row>
        <row r="721">
          <cell r="A721">
            <v>41932</v>
          </cell>
          <cell r="D721">
            <v>482</v>
          </cell>
        </row>
        <row r="722">
          <cell r="A722">
            <v>41933</v>
          </cell>
          <cell r="D722">
            <v>480</v>
          </cell>
        </row>
        <row r="723">
          <cell r="A723">
            <v>41934</v>
          </cell>
          <cell r="D723">
            <v>589</v>
          </cell>
        </row>
        <row r="724">
          <cell r="A724">
            <v>41935</v>
          </cell>
          <cell r="D724">
            <v>473</v>
          </cell>
        </row>
        <row r="725">
          <cell r="A725">
            <v>41936</v>
          </cell>
          <cell r="D725">
            <v>482</v>
          </cell>
        </row>
        <row r="726">
          <cell r="A726">
            <v>41939</v>
          </cell>
          <cell r="D726">
            <v>479</v>
          </cell>
        </row>
        <row r="727">
          <cell r="A727">
            <v>41940</v>
          </cell>
          <cell r="D727">
            <v>486</v>
          </cell>
        </row>
        <row r="728">
          <cell r="A728">
            <v>41941</v>
          </cell>
          <cell r="D728">
            <v>491</v>
          </cell>
        </row>
        <row r="729">
          <cell r="A729">
            <v>41942</v>
          </cell>
          <cell r="D729">
            <v>492</v>
          </cell>
        </row>
        <row r="730">
          <cell r="A730">
            <v>41943</v>
          </cell>
          <cell r="D730">
            <v>480</v>
          </cell>
        </row>
        <row r="731">
          <cell r="A731">
            <v>41946</v>
          </cell>
          <cell r="D731">
            <v>478</v>
          </cell>
        </row>
        <row r="732">
          <cell r="A732">
            <v>41947</v>
          </cell>
          <cell r="D732">
            <v>465</v>
          </cell>
        </row>
        <row r="733">
          <cell r="A733">
            <v>41948</v>
          </cell>
          <cell r="D733">
            <v>459</v>
          </cell>
        </row>
        <row r="734">
          <cell r="A734">
            <v>41949</v>
          </cell>
          <cell r="D734">
            <v>460</v>
          </cell>
        </row>
        <row r="735">
          <cell r="A735">
            <v>41950</v>
          </cell>
          <cell r="D735">
            <v>465</v>
          </cell>
        </row>
        <row r="736">
          <cell r="A736">
            <v>41953</v>
          </cell>
          <cell r="D736">
            <v>473</v>
          </cell>
        </row>
        <row r="737">
          <cell r="A737">
            <v>41954</v>
          </cell>
          <cell r="D737">
            <v>473</v>
          </cell>
        </row>
        <row r="738">
          <cell r="A738">
            <v>41955</v>
          </cell>
          <cell r="D738">
            <v>468</v>
          </cell>
        </row>
        <row r="739">
          <cell r="A739">
            <v>41956</v>
          </cell>
          <cell r="D739">
            <v>466</v>
          </cell>
        </row>
        <row r="740">
          <cell r="A740">
            <v>41957</v>
          </cell>
          <cell r="D740">
            <v>450</v>
          </cell>
        </row>
        <row r="741">
          <cell r="A741">
            <v>41960</v>
          </cell>
          <cell r="D741">
            <v>450</v>
          </cell>
        </row>
        <row r="742">
          <cell r="A742">
            <v>41961</v>
          </cell>
          <cell r="D742">
            <v>453</v>
          </cell>
        </row>
        <row r="743">
          <cell r="A743">
            <v>41962</v>
          </cell>
          <cell r="D743">
            <v>449</v>
          </cell>
        </row>
        <row r="744">
          <cell r="A744">
            <v>41963</v>
          </cell>
          <cell r="D744">
            <v>460</v>
          </cell>
        </row>
        <row r="745">
          <cell r="A745">
            <v>41964</v>
          </cell>
          <cell r="D745">
            <v>452</v>
          </cell>
        </row>
        <row r="746">
          <cell r="A746">
            <v>41967</v>
          </cell>
          <cell r="D746">
            <v>469</v>
          </cell>
        </row>
        <row r="747">
          <cell r="A747">
            <v>41968</v>
          </cell>
          <cell r="D747">
            <v>464</v>
          </cell>
        </row>
        <row r="748">
          <cell r="A748">
            <v>41969</v>
          </cell>
          <cell r="D748">
            <v>452</v>
          </cell>
        </row>
        <row r="749">
          <cell r="A749">
            <v>41970</v>
          </cell>
          <cell r="D749">
            <v>445</v>
          </cell>
        </row>
        <row r="750">
          <cell r="A750">
            <v>41971</v>
          </cell>
          <cell r="D750">
            <v>423</v>
          </cell>
        </row>
        <row r="751">
          <cell r="A751">
            <v>41974</v>
          </cell>
          <cell r="D751">
            <v>415</v>
          </cell>
        </row>
        <row r="752">
          <cell r="A752">
            <v>41975</v>
          </cell>
          <cell r="D752">
            <v>423</v>
          </cell>
        </row>
        <row r="753">
          <cell r="A753">
            <v>41976</v>
          </cell>
          <cell r="D753">
            <v>421</v>
          </cell>
        </row>
        <row r="754">
          <cell r="A754">
            <v>41977</v>
          </cell>
          <cell r="D754">
            <v>410</v>
          </cell>
        </row>
        <row r="755">
          <cell r="A755">
            <v>41978</v>
          </cell>
          <cell r="D755">
            <v>404</v>
          </cell>
        </row>
        <row r="756">
          <cell r="A756">
            <v>41981</v>
          </cell>
          <cell r="D756">
            <v>397</v>
          </cell>
        </row>
        <row r="757">
          <cell r="A757">
            <v>41982</v>
          </cell>
          <cell r="D757">
            <v>381</v>
          </cell>
        </row>
        <row r="758">
          <cell r="A758">
            <v>41983</v>
          </cell>
          <cell r="D758">
            <v>380</v>
          </cell>
        </row>
        <row r="759">
          <cell r="A759">
            <v>41984</v>
          </cell>
          <cell r="D759">
            <v>374</v>
          </cell>
        </row>
        <row r="760">
          <cell r="A760">
            <v>41985</v>
          </cell>
          <cell r="D760">
            <v>357</v>
          </cell>
        </row>
        <row r="761">
          <cell r="A761">
            <v>41988</v>
          </cell>
          <cell r="D761">
            <v>360</v>
          </cell>
        </row>
        <row r="762">
          <cell r="A762">
            <v>41989</v>
          </cell>
          <cell r="D762">
            <v>350</v>
          </cell>
        </row>
        <row r="763">
          <cell r="A763">
            <v>41990</v>
          </cell>
          <cell r="D763">
            <v>327</v>
          </cell>
        </row>
        <row r="764">
          <cell r="A764">
            <v>41991</v>
          </cell>
          <cell r="D764">
            <v>327</v>
          </cell>
        </row>
        <row r="765">
          <cell r="A765">
            <v>41992</v>
          </cell>
          <cell r="D765">
            <v>331</v>
          </cell>
        </row>
        <row r="766">
          <cell r="A766">
            <v>41995</v>
          </cell>
          <cell r="D766">
            <v>324</v>
          </cell>
        </row>
        <row r="767">
          <cell r="A767">
            <v>41996</v>
          </cell>
          <cell r="D767">
            <v>332</v>
          </cell>
        </row>
        <row r="768">
          <cell r="A768">
            <v>41997</v>
          </cell>
          <cell r="D768">
            <v>335</v>
          </cell>
        </row>
        <row r="769">
          <cell r="A769">
            <v>42002</v>
          </cell>
          <cell r="D769">
            <v>340</v>
          </cell>
        </row>
        <row r="770">
          <cell r="A770">
            <v>42003</v>
          </cell>
          <cell r="D770">
            <v>330</v>
          </cell>
        </row>
        <row r="771">
          <cell r="A771">
            <v>42004</v>
          </cell>
          <cell r="D771">
            <v>330</v>
          </cell>
        </row>
        <row r="772">
          <cell r="A772">
            <v>42009</v>
          </cell>
          <cell r="D772">
            <v>330</v>
          </cell>
        </row>
        <row r="773">
          <cell r="A773">
            <v>42010</v>
          </cell>
          <cell r="D773">
            <v>305</v>
          </cell>
        </row>
        <row r="774">
          <cell r="A774">
            <v>42011</v>
          </cell>
          <cell r="D774">
            <v>285</v>
          </cell>
        </row>
        <row r="775">
          <cell r="A775">
            <v>42012</v>
          </cell>
          <cell r="D775">
            <v>285</v>
          </cell>
        </row>
        <row r="776">
          <cell r="A776">
            <v>42013</v>
          </cell>
          <cell r="D776">
            <v>285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2">
          <cell r="A2">
            <v>36526</v>
          </cell>
          <cell r="B2">
            <v>22836</v>
          </cell>
        </row>
        <row r="3">
          <cell r="A3">
            <v>36557</v>
          </cell>
          <cell r="B3">
            <v>24743</v>
          </cell>
        </row>
        <row r="4">
          <cell r="A4">
            <v>36586</v>
          </cell>
          <cell r="B4">
            <v>30903</v>
          </cell>
        </row>
        <row r="5">
          <cell r="A5">
            <v>36617</v>
          </cell>
          <cell r="B5">
            <v>41456</v>
          </cell>
        </row>
        <row r="6">
          <cell r="A6">
            <v>36647</v>
          </cell>
          <cell r="B6">
            <v>49539</v>
          </cell>
        </row>
        <row r="7">
          <cell r="A7">
            <v>36678</v>
          </cell>
          <cell r="B7">
            <v>54627</v>
          </cell>
        </row>
        <row r="8">
          <cell r="A8">
            <v>36708</v>
          </cell>
          <cell r="B8">
            <v>54321</v>
          </cell>
        </row>
        <row r="9">
          <cell r="A9">
            <v>36739</v>
          </cell>
          <cell r="B9">
            <v>76875</v>
          </cell>
        </row>
        <row r="10">
          <cell r="A10">
            <v>36770</v>
          </cell>
          <cell r="B10">
            <v>75105</v>
          </cell>
        </row>
        <row r="11">
          <cell r="A11">
            <v>36800</v>
          </cell>
          <cell r="B11">
            <v>76009</v>
          </cell>
        </row>
        <row r="12">
          <cell r="A12">
            <v>36831</v>
          </cell>
          <cell r="B12">
            <v>96866</v>
          </cell>
        </row>
        <row r="13">
          <cell r="A13">
            <v>36861</v>
          </cell>
          <cell r="B13">
            <v>90420</v>
          </cell>
        </row>
        <row r="14">
          <cell r="A14">
            <v>36892</v>
          </cell>
          <cell r="B14">
            <v>68677</v>
          </cell>
        </row>
        <row r="15">
          <cell r="A15">
            <v>36923</v>
          </cell>
          <cell r="B15">
            <v>52474</v>
          </cell>
        </row>
        <row r="16">
          <cell r="A16">
            <v>36951</v>
          </cell>
          <cell r="B16">
            <v>60448</v>
          </cell>
        </row>
        <row r="17">
          <cell r="A17">
            <v>36982</v>
          </cell>
          <cell r="B17">
            <v>45523</v>
          </cell>
        </row>
        <row r="18">
          <cell r="A18">
            <v>37012</v>
          </cell>
          <cell r="B18">
            <v>31151</v>
          </cell>
        </row>
        <row r="19">
          <cell r="A19">
            <v>37043</v>
          </cell>
          <cell r="B19">
            <v>21856</v>
          </cell>
        </row>
        <row r="20">
          <cell r="A20">
            <v>37073</v>
          </cell>
          <cell r="B20">
            <v>24790</v>
          </cell>
        </row>
        <row r="21">
          <cell r="A21">
            <v>37104</v>
          </cell>
          <cell r="B21">
            <v>23866</v>
          </cell>
        </row>
        <row r="22">
          <cell r="A22">
            <v>37135</v>
          </cell>
          <cell r="B22">
            <v>45135</v>
          </cell>
        </row>
        <row r="23">
          <cell r="A23">
            <v>37165</v>
          </cell>
          <cell r="B23">
            <v>31842</v>
          </cell>
        </row>
        <row r="24">
          <cell r="A24">
            <v>37196</v>
          </cell>
          <cell r="B24">
            <v>14972</v>
          </cell>
        </row>
        <row r="25">
          <cell r="A25">
            <v>37226</v>
          </cell>
          <cell r="B25">
            <v>16344</v>
          </cell>
        </row>
        <row r="26">
          <cell r="A26">
            <v>37257</v>
          </cell>
          <cell r="B26">
            <v>16321</v>
          </cell>
        </row>
        <row r="27">
          <cell r="A27">
            <v>37288</v>
          </cell>
          <cell r="B27">
            <v>18812</v>
          </cell>
        </row>
        <row r="28">
          <cell r="A28">
            <v>37316</v>
          </cell>
          <cell r="B28">
            <v>11484</v>
          </cell>
        </row>
        <row r="29">
          <cell r="A29">
            <v>37347</v>
          </cell>
          <cell r="B29">
            <v>6230</v>
          </cell>
        </row>
        <row r="30">
          <cell r="A30">
            <v>37377</v>
          </cell>
          <cell r="B30">
            <v>20824</v>
          </cell>
        </row>
        <row r="31">
          <cell r="A31">
            <v>37408</v>
          </cell>
          <cell r="B31">
            <v>9721</v>
          </cell>
        </row>
        <row r="32">
          <cell r="A32">
            <v>37438</v>
          </cell>
          <cell r="B32">
            <v>13638</v>
          </cell>
        </row>
        <row r="33">
          <cell r="A33">
            <v>37469</v>
          </cell>
          <cell r="B33">
            <v>8645</v>
          </cell>
        </row>
        <row r="34">
          <cell r="A34">
            <v>37500</v>
          </cell>
          <cell r="B34">
            <v>9870</v>
          </cell>
        </row>
        <row r="35">
          <cell r="A35">
            <v>37530</v>
          </cell>
          <cell r="B35">
            <v>40303</v>
          </cell>
        </row>
        <row r="36">
          <cell r="A36">
            <v>37561</v>
          </cell>
          <cell r="B36">
            <v>46520</v>
          </cell>
        </row>
        <row r="37">
          <cell r="A37">
            <v>37591</v>
          </cell>
          <cell r="B37">
            <v>72212</v>
          </cell>
        </row>
        <row r="38">
          <cell r="A38">
            <v>37622</v>
          </cell>
          <cell r="B38">
            <v>83592</v>
          </cell>
        </row>
        <row r="39">
          <cell r="A39">
            <v>37653</v>
          </cell>
          <cell r="B39">
            <v>56758</v>
          </cell>
        </row>
        <row r="40">
          <cell r="A40">
            <v>37681</v>
          </cell>
          <cell r="B40">
            <v>83417</v>
          </cell>
        </row>
        <row r="41">
          <cell r="A41">
            <v>37712</v>
          </cell>
          <cell r="B41">
            <v>54716</v>
          </cell>
        </row>
        <row r="42">
          <cell r="A42">
            <v>37742</v>
          </cell>
          <cell r="B42">
            <v>41348</v>
          </cell>
        </row>
        <row r="43">
          <cell r="A43">
            <v>37773</v>
          </cell>
          <cell r="B43">
            <v>37529</v>
          </cell>
        </row>
        <row r="44">
          <cell r="A44">
            <v>37803</v>
          </cell>
          <cell r="B44">
            <v>18630</v>
          </cell>
        </row>
        <row r="45">
          <cell r="A45">
            <v>37834</v>
          </cell>
          <cell r="B45">
            <v>20769</v>
          </cell>
        </row>
        <row r="46">
          <cell r="A46">
            <v>37865</v>
          </cell>
          <cell r="B46">
            <v>61167</v>
          </cell>
        </row>
        <row r="47">
          <cell r="A47">
            <v>37895</v>
          </cell>
          <cell r="B47">
            <v>24504</v>
          </cell>
        </row>
        <row r="48">
          <cell r="A48">
            <v>37926</v>
          </cell>
          <cell r="B48">
            <v>97578</v>
          </cell>
        </row>
        <row r="49">
          <cell r="A49">
            <v>37956</v>
          </cell>
          <cell r="B49">
            <v>101327</v>
          </cell>
        </row>
        <row r="50">
          <cell r="A50">
            <v>37987</v>
          </cell>
          <cell r="B50">
            <v>86217</v>
          </cell>
        </row>
        <row r="51">
          <cell r="A51">
            <v>38018</v>
          </cell>
          <cell r="B51">
            <v>95206</v>
          </cell>
        </row>
        <row r="52">
          <cell r="A52">
            <v>38047</v>
          </cell>
          <cell r="B52">
            <v>66850</v>
          </cell>
        </row>
        <row r="53">
          <cell r="A53">
            <v>38078</v>
          </cell>
          <cell r="B53">
            <v>59253</v>
          </cell>
        </row>
        <row r="54">
          <cell r="A54">
            <v>38108</v>
          </cell>
          <cell r="B54">
            <v>66762</v>
          </cell>
        </row>
        <row r="55">
          <cell r="A55">
            <v>38139</v>
          </cell>
          <cell r="B55">
            <v>87668</v>
          </cell>
        </row>
        <row r="56">
          <cell r="A56">
            <v>38169</v>
          </cell>
          <cell r="B56">
            <v>92497</v>
          </cell>
        </row>
        <row r="57">
          <cell r="A57">
            <v>38200</v>
          </cell>
          <cell r="B57">
            <v>70457</v>
          </cell>
        </row>
        <row r="58">
          <cell r="A58">
            <v>38231</v>
          </cell>
          <cell r="B58">
            <v>70305</v>
          </cell>
        </row>
        <row r="59">
          <cell r="A59">
            <v>38261</v>
          </cell>
          <cell r="B59">
            <v>164008</v>
          </cell>
        </row>
        <row r="60">
          <cell r="A60">
            <v>38292</v>
          </cell>
          <cell r="B60">
            <v>233778</v>
          </cell>
        </row>
        <row r="61">
          <cell r="A61">
            <v>38322</v>
          </cell>
          <cell r="B61">
            <v>151753</v>
          </cell>
        </row>
        <row r="62">
          <cell r="A62">
            <v>38353</v>
          </cell>
          <cell r="B62">
            <v>39116</v>
          </cell>
        </row>
        <row r="63">
          <cell r="A63">
            <v>38384</v>
          </cell>
          <cell r="B63">
            <v>109717</v>
          </cell>
        </row>
        <row r="64">
          <cell r="A64">
            <v>38412</v>
          </cell>
          <cell r="B64">
            <v>55313</v>
          </cell>
        </row>
        <row r="65">
          <cell r="A65">
            <v>38443</v>
          </cell>
          <cell r="B65">
            <v>47468</v>
          </cell>
        </row>
        <row r="66">
          <cell r="A66">
            <v>38473</v>
          </cell>
          <cell r="B66">
            <v>33758</v>
          </cell>
        </row>
        <row r="67">
          <cell r="A67">
            <v>38504</v>
          </cell>
          <cell r="B67">
            <v>27239</v>
          </cell>
        </row>
        <row r="68">
          <cell r="A68">
            <v>38534</v>
          </cell>
          <cell r="B68">
            <v>51966</v>
          </cell>
        </row>
        <row r="69">
          <cell r="A69">
            <v>38565</v>
          </cell>
          <cell r="B69">
            <v>35555</v>
          </cell>
        </row>
        <row r="70">
          <cell r="A70">
            <v>38596</v>
          </cell>
          <cell r="B70">
            <v>45026</v>
          </cell>
        </row>
        <row r="71">
          <cell r="A71">
            <v>38626</v>
          </cell>
          <cell r="B71">
            <v>65338</v>
          </cell>
        </row>
        <row r="72">
          <cell r="A72">
            <v>38657</v>
          </cell>
          <cell r="B72">
            <v>134890</v>
          </cell>
        </row>
        <row r="73">
          <cell r="A73">
            <v>38687</v>
          </cell>
          <cell r="B73">
            <v>109985</v>
          </cell>
        </row>
        <row r="74">
          <cell r="A74">
            <v>38718</v>
          </cell>
          <cell r="B74">
            <v>88776</v>
          </cell>
        </row>
        <row r="75">
          <cell r="A75">
            <v>38749</v>
          </cell>
          <cell r="B75">
            <v>94659</v>
          </cell>
        </row>
        <row r="76">
          <cell r="A76">
            <v>38777</v>
          </cell>
          <cell r="B76">
            <v>51444</v>
          </cell>
        </row>
        <row r="77">
          <cell r="A77">
            <v>38808</v>
          </cell>
          <cell r="B77">
            <v>30596</v>
          </cell>
        </row>
        <row r="78">
          <cell r="A78">
            <v>38838</v>
          </cell>
          <cell r="B78">
            <v>43296</v>
          </cell>
        </row>
        <row r="79">
          <cell r="A79">
            <v>38869</v>
          </cell>
          <cell r="B79">
            <v>75714</v>
          </cell>
        </row>
        <row r="80">
          <cell r="A80">
            <v>38899</v>
          </cell>
          <cell r="B80">
            <v>91516</v>
          </cell>
        </row>
        <row r="81">
          <cell r="A81">
            <v>38930</v>
          </cell>
          <cell r="B81">
            <v>94077</v>
          </cell>
        </row>
        <row r="82">
          <cell r="A82">
            <v>38961</v>
          </cell>
          <cell r="B82">
            <v>82810</v>
          </cell>
        </row>
        <row r="83">
          <cell r="A83">
            <v>38991</v>
          </cell>
          <cell r="B83">
            <v>47996</v>
          </cell>
        </row>
        <row r="84">
          <cell r="A84">
            <v>39022</v>
          </cell>
          <cell r="B84">
            <v>42235</v>
          </cell>
        </row>
        <row r="85">
          <cell r="A85">
            <v>39052</v>
          </cell>
          <cell r="B85">
            <v>32531</v>
          </cell>
        </row>
        <row r="86">
          <cell r="A86">
            <v>39083</v>
          </cell>
          <cell r="B86">
            <v>51477</v>
          </cell>
        </row>
        <row r="87">
          <cell r="A87">
            <v>39114</v>
          </cell>
          <cell r="B87">
            <v>47933</v>
          </cell>
        </row>
        <row r="88">
          <cell r="A88">
            <v>39142</v>
          </cell>
          <cell r="B88">
            <v>75640</v>
          </cell>
        </row>
        <row r="89">
          <cell r="A89">
            <v>39173</v>
          </cell>
          <cell r="B89">
            <v>42178</v>
          </cell>
        </row>
        <row r="90">
          <cell r="A90">
            <v>39203</v>
          </cell>
          <cell r="B90">
            <v>71366</v>
          </cell>
        </row>
        <row r="91">
          <cell r="A91">
            <v>39234</v>
          </cell>
          <cell r="B91">
            <v>51952</v>
          </cell>
        </row>
        <row r="92">
          <cell r="A92">
            <v>39264</v>
          </cell>
          <cell r="B92">
            <v>32236</v>
          </cell>
        </row>
        <row r="93">
          <cell r="A93">
            <v>39295</v>
          </cell>
          <cell r="B93">
            <v>32307</v>
          </cell>
        </row>
        <row r="94">
          <cell r="A94">
            <v>39326</v>
          </cell>
          <cell r="B94">
            <v>28984</v>
          </cell>
        </row>
        <row r="95">
          <cell r="A95">
            <v>39356</v>
          </cell>
          <cell r="B95">
            <v>29141</v>
          </cell>
        </row>
        <row r="96">
          <cell r="A96">
            <v>39387</v>
          </cell>
          <cell r="B96">
            <v>68939</v>
          </cell>
        </row>
        <row r="97">
          <cell r="A97">
            <v>39417</v>
          </cell>
          <cell r="B97">
            <v>250077</v>
          </cell>
        </row>
        <row r="98">
          <cell r="A98">
            <v>39448</v>
          </cell>
          <cell r="B98">
            <v>139457</v>
          </cell>
        </row>
        <row r="99">
          <cell r="A99">
            <v>39479</v>
          </cell>
          <cell r="B99">
            <v>96608</v>
          </cell>
        </row>
        <row r="100">
          <cell r="A100">
            <v>39508</v>
          </cell>
          <cell r="B100">
            <v>82051</v>
          </cell>
        </row>
        <row r="101">
          <cell r="A101">
            <v>39539</v>
          </cell>
          <cell r="B101">
            <v>86898</v>
          </cell>
        </row>
        <row r="102">
          <cell r="A102">
            <v>39569</v>
          </cell>
          <cell r="B102">
            <v>168716</v>
          </cell>
        </row>
        <row r="103">
          <cell r="A103">
            <v>39600</v>
          </cell>
          <cell r="B103">
            <v>177214</v>
          </cell>
        </row>
        <row r="104">
          <cell r="A104">
            <v>39630</v>
          </cell>
          <cell r="B104">
            <v>203081</v>
          </cell>
        </row>
        <row r="105">
          <cell r="A105">
            <v>39661</v>
          </cell>
          <cell r="B105">
            <v>45544</v>
          </cell>
        </row>
        <row r="106">
          <cell r="A106">
            <v>39692</v>
          </cell>
          <cell r="B106">
            <v>81748</v>
          </cell>
        </row>
        <row r="107">
          <cell r="A107">
            <v>39722</v>
          </cell>
          <cell r="B107">
            <v>71374</v>
          </cell>
        </row>
        <row r="108">
          <cell r="A108">
            <v>39753</v>
          </cell>
          <cell r="B108">
            <v>52156</v>
          </cell>
        </row>
        <row r="109">
          <cell r="A109">
            <v>39783</v>
          </cell>
          <cell r="B109">
            <v>65063</v>
          </cell>
        </row>
        <row r="110">
          <cell r="A110">
            <v>39814</v>
          </cell>
          <cell r="B110">
            <v>54875</v>
          </cell>
        </row>
        <row r="111">
          <cell r="A111">
            <v>39845</v>
          </cell>
          <cell r="B111">
            <v>43299</v>
          </cell>
        </row>
        <row r="112">
          <cell r="A112">
            <v>39873</v>
          </cell>
          <cell r="B112">
            <v>31532.5</v>
          </cell>
        </row>
        <row r="113">
          <cell r="A113">
            <v>39904</v>
          </cell>
          <cell r="B113">
            <v>17155.5</v>
          </cell>
        </row>
        <row r="114">
          <cell r="A114">
            <v>39934</v>
          </cell>
          <cell r="B114">
            <v>10900</v>
          </cell>
        </row>
        <row r="115">
          <cell r="A115">
            <v>39965</v>
          </cell>
          <cell r="B115">
            <v>32460.5</v>
          </cell>
        </row>
        <row r="116">
          <cell r="A116">
            <v>39995</v>
          </cell>
          <cell r="B116">
            <v>16328.5</v>
          </cell>
        </row>
        <row r="117">
          <cell r="A117">
            <v>40026</v>
          </cell>
          <cell r="B117">
            <v>14817.5</v>
          </cell>
        </row>
        <row r="118">
          <cell r="A118">
            <v>40057</v>
          </cell>
          <cell r="B118">
            <v>8279.5</v>
          </cell>
        </row>
        <row r="119">
          <cell r="A119">
            <v>40087</v>
          </cell>
          <cell r="B119">
            <v>23586.5</v>
          </cell>
        </row>
        <row r="120">
          <cell r="A120">
            <v>40118</v>
          </cell>
          <cell r="B120">
            <v>27765.5</v>
          </cell>
        </row>
        <row r="121">
          <cell r="A121">
            <v>40148</v>
          </cell>
          <cell r="B121">
            <v>43083.5</v>
          </cell>
        </row>
        <row r="122">
          <cell r="A122">
            <v>40179</v>
          </cell>
          <cell r="B122">
            <v>70948</v>
          </cell>
        </row>
        <row r="123">
          <cell r="A123">
            <v>40210</v>
          </cell>
          <cell r="B123">
            <v>38720</v>
          </cell>
        </row>
        <row r="124">
          <cell r="A124">
            <v>40238</v>
          </cell>
          <cell r="B124">
            <v>47992</v>
          </cell>
        </row>
        <row r="125">
          <cell r="A125">
            <v>40269</v>
          </cell>
          <cell r="B125">
            <v>56247</v>
          </cell>
        </row>
        <row r="126">
          <cell r="A126">
            <v>40299</v>
          </cell>
          <cell r="B126">
            <v>37901</v>
          </cell>
        </row>
        <row r="127">
          <cell r="A127">
            <v>40330</v>
          </cell>
          <cell r="B127">
            <v>65327.5</v>
          </cell>
        </row>
        <row r="128">
          <cell r="A128">
            <v>40360</v>
          </cell>
          <cell r="B128">
            <v>23293.5</v>
          </cell>
        </row>
        <row r="129">
          <cell r="A129">
            <v>40391</v>
          </cell>
          <cell r="B129">
            <v>16469.5</v>
          </cell>
        </row>
        <row r="130">
          <cell r="A130">
            <v>40422</v>
          </cell>
          <cell r="B130">
            <v>13044.5</v>
          </cell>
        </row>
        <row r="131">
          <cell r="A131">
            <v>40452</v>
          </cell>
          <cell r="B131">
            <v>11098</v>
          </cell>
        </row>
        <row r="132">
          <cell r="A132">
            <v>40483</v>
          </cell>
          <cell r="B132">
            <v>29699</v>
          </cell>
        </row>
        <row r="133">
          <cell r="A133">
            <v>40513</v>
          </cell>
          <cell r="B133">
            <v>20377</v>
          </cell>
        </row>
        <row r="134">
          <cell r="A134">
            <v>40544</v>
          </cell>
          <cell r="B134">
            <v>14508.5</v>
          </cell>
        </row>
        <row r="135">
          <cell r="A135">
            <v>40575</v>
          </cell>
          <cell r="B135">
            <v>31702</v>
          </cell>
        </row>
        <row r="136">
          <cell r="A136">
            <v>40603</v>
          </cell>
          <cell r="B136">
            <v>29617</v>
          </cell>
        </row>
        <row r="137">
          <cell r="A137">
            <v>40634</v>
          </cell>
          <cell r="B137">
            <v>10740.5</v>
          </cell>
        </row>
        <row r="138">
          <cell r="A138">
            <v>40664</v>
          </cell>
          <cell r="B138">
            <v>9928</v>
          </cell>
        </row>
        <row r="139">
          <cell r="A139">
            <v>40695</v>
          </cell>
          <cell r="B139">
            <v>18375.5</v>
          </cell>
        </row>
        <row r="140">
          <cell r="A140">
            <v>40725</v>
          </cell>
          <cell r="B140">
            <v>7749.5</v>
          </cell>
        </row>
        <row r="141">
          <cell r="A141">
            <v>40756</v>
          </cell>
          <cell r="B141">
            <v>4722.5</v>
          </cell>
        </row>
        <row r="142">
          <cell r="A142">
            <v>40787</v>
          </cell>
          <cell r="B142">
            <v>2024.5</v>
          </cell>
        </row>
        <row r="143">
          <cell r="A143">
            <v>40817</v>
          </cell>
          <cell r="B143">
            <v>5596</v>
          </cell>
        </row>
        <row r="144">
          <cell r="A144">
            <v>40848</v>
          </cell>
          <cell r="B144">
            <v>16976</v>
          </cell>
        </row>
        <row r="145">
          <cell r="A145">
            <v>40878</v>
          </cell>
          <cell r="B145">
            <v>18541</v>
          </cell>
        </row>
        <row r="146">
          <cell r="A146">
            <v>40909</v>
          </cell>
          <cell r="B146">
            <v>26429</v>
          </cell>
        </row>
        <row r="147">
          <cell r="A147">
            <v>40940</v>
          </cell>
          <cell r="B147">
            <v>18194.5</v>
          </cell>
        </row>
        <row r="148">
          <cell r="A148">
            <v>40969</v>
          </cell>
          <cell r="B148">
            <v>30778</v>
          </cell>
        </row>
        <row r="149">
          <cell r="A149">
            <v>41000</v>
          </cell>
          <cell r="B149">
            <v>34744</v>
          </cell>
        </row>
        <row r="150">
          <cell r="A150">
            <v>41030</v>
          </cell>
          <cell r="B150">
            <v>31421.5</v>
          </cell>
        </row>
        <row r="151">
          <cell r="A151">
            <v>41061</v>
          </cell>
          <cell r="B151">
            <v>16617</v>
          </cell>
        </row>
        <row r="152">
          <cell r="A152">
            <v>41091</v>
          </cell>
          <cell r="B152">
            <v>240.5</v>
          </cell>
        </row>
        <row r="153">
          <cell r="A153">
            <v>41122</v>
          </cell>
          <cell r="B153">
            <v>-291.5</v>
          </cell>
        </row>
        <row r="154">
          <cell r="A154">
            <v>41153</v>
          </cell>
          <cell r="B154">
            <v>4373</v>
          </cell>
        </row>
        <row r="155">
          <cell r="A155">
            <v>41183</v>
          </cell>
          <cell r="B155">
            <v>1625</v>
          </cell>
        </row>
        <row r="156">
          <cell r="A156">
            <v>41214</v>
          </cell>
          <cell r="B156">
            <v>18102</v>
          </cell>
        </row>
        <row r="157">
          <cell r="A157">
            <v>41244</v>
          </cell>
          <cell r="B157">
            <v>23057</v>
          </cell>
        </row>
        <row r="158">
          <cell r="A158">
            <v>41275</v>
          </cell>
          <cell r="B158">
            <v>14098</v>
          </cell>
        </row>
        <row r="159">
          <cell r="A159">
            <v>41306</v>
          </cell>
          <cell r="B159">
            <v>-452</v>
          </cell>
        </row>
        <row r="160">
          <cell r="A160">
            <v>41334</v>
          </cell>
          <cell r="B160">
            <v>4501.5</v>
          </cell>
        </row>
        <row r="161">
          <cell r="A161">
            <v>41365</v>
          </cell>
          <cell r="B161">
            <v>2108.5</v>
          </cell>
        </row>
        <row r="162">
          <cell r="A162">
            <v>41395</v>
          </cell>
          <cell r="B162">
            <v>15243</v>
          </cell>
        </row>
        <row r="163">
          <cell r="A163">
            <v>41426</v>
          </cell>
          <cell r="B163">
            <v>16614.5</v>
          </cell>
        </row>
        <row r="164">
          <cell r="A164">
            <v>41456</v>
          </cell>
          <cell r="B164">
            <v>22712.5</v>
          </cell>
        </row>
        <row r="165">
          <cell r="A165">
            <v>41487</v>
          </cell>
          <cell r="B165">
            <v>4928.5</v>
          </cell>
        </row>
        <row r="166">
          <cell r="A166">
            <v>41518</v>
          </cell>
          <cell r="B166">
            <v>6865</v>
          </cell>
        </row>
        <row r="167">
          <cell r="A167">
            <v>41548</v>
          </cell>
          <cell r="B167">
            <v>15540</v>
          </cell>
        </row>
        <row r="168">
          <cell r="A168">
            <v>41579</v>
          </cell>
          <cell r="B168">
            <v>48156.5</v>
          </cell>
        </row>
        <row r="169">
          <cell r="A169">
            <v>41609</v>
          </cell>
          <cell r="B169">
            <v>52622</v>
          </cell>
        </row>
        <row r="170">
          <cell r="A170">
            <v>41640</v>
          </cell>
          <cell r="B170">
            <v>36295</v>
          </cell>
        </row>
        <row r="171">
          <cell r="A171">
            <v>41671</v>
          </cell>
          <cell r="B171">
            <v>35767</v>
          </cell>
        </row>
        <row r="172">
          <cell r="A172">
            <v>41699</v>
          </cell>
          <cell r="B172">
            <v>14810.5</v>
          </cell>
        </row>
        <row r="173">
          <cell r="A173">
            <v>41730</v>
          </cell>
          <cell r="B173">
            <v>13720</v>
          </cell>
        </row>
        <row r="174">
          <cell r="A174">
            <v>41760</v>
          </cell>
          <cell r="B174">
            <v>5925.5</v>
          </cell>
        </row>
        <row r="175">
          <cell r="A175">
            <v>41791</v>
          </cell>
          <cell r="B175">
            <v>12547.5</v>
          </cell>
        </row>
        <row r="176">
          <cell r="A176">
            <v>41821</v>
          </cell>
          <cell r="B176">
            <v>25923.5</v>
          </cell>
        </row>
        <row r="177">
          <cell r="A177">
            <v>41852</v>
          </cell>
          <cell r="B177">
            <v>25591.5</v>
          </cell>
        </row>
        <row r="178">
          <cell r="A178">
            <v>41883</v>
          </cell>
          <cell r="B178">
            <v>14165.5</v>
          </cell>
        </row>
        <row r="179">
          <cell r="A179">
            <v>41913</v>
          </cell>
          <cell r="B179">
            <v>29758.5</v>
          </cell>
        </row>
        <row r="180">
          <cell r="A180">
            <v>41944</v>
          </cell>
          <cell r="B180">
            <v>50989.5</v>
          </cell>
        </row>
        <row r="181">
          <cell r="A181">
            <v>41974</v>
          </cell>
          <cell r="B181">
            <v>73015</v>
          </cell>
        </row>
        <row r="182">
          <cell r="A182">
            <v>42005</v>
          </cell>
          <cell r="B182">
            <v>74227</v>
          </cell>
        </row>
        <row r="183">
          <cell r="A183">
            <v>42036</v>
          </cell>
          <cell r="B183">
            <v>56456.5</v>
          </cell>
        </row>
        <row r="184">
          <cell r="A184">
            <v>42064</v>
          </cell>
          <cell r="B184">
            <v>49235.5</v>
          </cell>
        </row>
        <row r="185">
          <cell r="A185">
            <v>42095</v>
          </cell>
          <cell r="B185">
            <v>61360</v>
          </cell>
        </row>
      </sheetData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3"/>
  <sheetViews>
    <sheetView workbookViewId="0">
      <selection activeCell="C12" sqref="C12"/>
    </sheetView>
  </sheetViews>
  <sheetFormatPr baseColWidth="10" defaultColWidth="8.83203125" defaultRowHeight="14" x14ac:dyDescent="0"/>
  <cols>
    <col min="1" max="1" width="12.5" style="1" bestFit="1" customWidth="1"/>
    <col min="2" max="2" width="9.33203125" style="1" bestFit="1" customWidth="1"/>
    <col min="3" max="3" width="10.33203125" style="1" bestFit="1" customWidth="1"/>
    <col min="4" max="4" width="8.5" style="1" bestFit="1" customWidth="1"/>
    <col min="5" max="5" width="13.1640625" style="1" bestFit="1" customWidth="1"/>
    <col min="6" max="6" width="16.5" style="1" bestFit="1" customWidth="1"/>
    <col min="7" max="7" width="11.5" style="1" bestFit="1" customWidth="1"/>
    <col min="8" max="8" width="10.5" style="1" bestFit="1" customWidth="1"/>
    <col min="9" max="9" width="14.1640625" style="1" bestFit="1" customWidth="1"/>
    <col min="10" max="10" width="10.5" style="1" bestFit="1" customWidth="1"/>
    <col min="11" max="11" width="9.83203125" style="1" bestFit="1" customWidth="1"/>
    <col min="12" max="12" width="11.83203125" style="1" customWidth="1"/>
    <col min="13" max="13" width="13.1640625" style="1" bestFit="1" customWidth="1"/>
    <col min="14" max="14" width="8.5" style="1" bestFit="1" customWidth="1"/>
    <col min="15" max="15" width="11.83203125" style="1" bestFit="1" customWidth="1"/>
    <col min="16" max="16" width="12" style="1" bestFit="1" customWidth="1"/>
    <col min="17" max="17" width="10.6640625" style="1" bestFit="1" customWidth="1"/>
    <col min="18" max="18" width="10.83203125" style="1" bestFit="1" customWidth="1"/>
    <col min="19" max="19" width="10.33203125" style="1" bestFit="1" customWidth="1"/>
    <col min="20" max="20" width="18.5" style="1" bestFit="1" customWidth="1"/>
    <col min="21" max="21" width="13.5" style="1" bestFit="1" customWidth="1"/>
    <col min="22" max="22" width="7.83203125" style="1" bestFit="1" customWidth="1"/>
    <col min="23" max="16384" width="8.83203125" style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 s="2" t="s">
        <v>22</v>
      </c>
      <c r="B2" s="4">
        <v>26.950000000000003</v>
      </c>
      <c r="C2" s="9">
        <v>155000</v>
      </c>
      <c r="D2" s="4">
        <v>0</v>
      </c>
      <c r="E2" s="3">
        <v>265000</v>
      </c>
      <c r="F2" s="3">
        <v>13310</v>
      </c>
      <c r="G2" s="5">
        <v>0.05</v>
      </c>
      <c r="H2" s="1">
        <v>13</v>
      </c>
      <c r="I2" s="1">
        <v>13</v>
      </c>
      <c r="J2" s="1">
        <v>75</v>
      </c>
      <c r="K2" s="1">
        <v>60</v>
      </c>
      <c r="L2" s="1">
        <v>20</v>
      </c>
      <c r="M2" s="1">
        <v>85</v>
      </c>
      <c r="N2" s="1">
        <v>10</v>
      </c>
      <c r="O2" s="6">
        <f t="shared" ref="O2" si="0">((F2*0.5)/H2/24)*(1+G2)</f>
        <v>22.396634615384617</v>
      </c>
      <c r="P2" s="6">
        <f t="shared" ref="P2" si="1">((F2*0.5)/I2/24)*(1+G2)</f>
        <v>22.396634615384617</v>
      </c>
      <c r="Q2" s="1">
        <v>2</v>
      </c>
      <c r="R2" s="1">
        <v>2</v>
      </c>
      <c r="S2" s="1">
        <v>2</v>
      </c>
      <c r="T2" s="6">
        <f t="shared" ref="T2" si="2">SUM(O2:S2)</f>
        <v>50.793269230769234</v>
      </c>
      <c r="U2" s="7">
        <f t="shared" ref="U2" si="3">(O2*J2)+(P2*K2)+(Q2*L2)+(R2*M2)+(S2*N2)</f>
        <v>3253.5456730769229</v>
      </c>
      <c r="V2" s="8">
        <v>2.5000000000000001E-2</v>
      </c>
    </row>
    <row r="7" spans="1:22">
      <c r="A7" s="10" t="s">
        <v>23</v>
      </c>
      <c r="B7" s="10" t="s">
        <v>24</v>
      </c>
      <c r="C7" s="10" t="s">
        <v>25</v>
      </c>
      <c r="D7" s="10" t="s">
        <v>26</v>
      </c>
      <c r="E7" s="10" t="s">
        <v>27</v>
      </c>
      <c r="F7" s="10" t="s">
        <v>28</v>
      </c>
      <c r="G7" s="10" t="s">
        <v>25</v>
      </c>
      <c r="H7" s="10" t="s">
        <v>29</v>
      </c>
      <c r="I7" s="10" t="s">
        <v>30</v>
      </c>
      <c r="J7" s="10" t="s">
        <v>31</v>
      </c>
      <c r="K7" s="10" t="s">
        <v>32</v>
      </c>
      <c r="L7" s="10" t="s">
        <v>33</v>
      </c>
      <c r="M7" s="10" t="s">
        <v>34</v>
      </c>
      <c r="N7" s="17" t="s">
        <v>26</v>
      </c>
      <c r="O7" s="17" t="s">
        <v>35</v>
      </c>
      <c r="P7" s="17" t="s">
        <v>38</v>
      </c>
      <c r="Q7" s="17" t="s">
        <v>39</v>
      </c>
    </row>
    <row r="8" spans="1:22">
      <c r="A8" s="11">
        <v>42006</v>
      </c>
      <c r="B8" s="12">
        <v>60</v>
      </c>
      <c r="C8" s="1">
        <v>320</v>
      </c>
      <c r="D8" s="6">
        <f>B8/100*$B$2</f>
        <v>16.170000000000002</v>
      </c>
      <c r="E8" s="13">
        <f>D8*$E$2</f>
        <v>4285050</v>
      </c>
      <c r="F8" s="13">
        <f>$C$2+$D$2</f>
        <v>155000</v>
      </c>
      <c r="G8" s="3">
        <f>C8*$U$2</f>
        <v>1041134.6153846153</v>
      </c>
      <c r="H8" s="13">
        <f t="shared" ref="H8:H35" si="4">G8+F8</f>
        <v>1196134.6153846153</v>
      </c>
      <c r="I8" s="14">
        <f>(E8*(1-$V$2))-H8</f>
        <v>2981789.134615385</v>
      </c>
      <c r="J8" s="13">
        <f>I8/$T$2</f>
        <v>58704.41457643162</v>
      </c>
      <c r="K8" s="1">
        <f>LOOKUP(A8,[1]Month!$A$2:$A$185,[1]Month!$B$2:$B$185)</f>
        <v>74227</v>
      </c>
      <c r="L8" s="13">
        <f t="shared" ref="L8:L35" si="5">K8-J8</f>
        <v>15522.58542356838</v>
      </c>
      <c r="M8" s="15">
        <f t="shared" ref="M8:M35" si="6">L8/J8</f>
        <v>0.26441938882395938</v>
      </c>
      <c r="N8" s="6">
        <f>D8</f>
        <v>16.170000000000002</v>
      </c>
      <c r="O8" s="6">
        <f>N8/7.5</f>
        <v>2.1560000000000001</v>
      </c>
      <c r="P8" s="1">
        <f>LOOKUP(A8,'Crude Price'!A2:A3933,'Crude Price'!C2:C3933)</f>
        <v>55.38</v>
      </c>
      <c r="Q8" s="15">
        <f>O8/P8</f>
        <v>3.8931022029613578E-2</v>
      </c>
    </row>
    <row r="9" spans="1:22">
      <c r="A9" s="11">
        <v>42009</v>
      </c>
      <c r="B9" s="12">
        <v>60</v>
      </c>
      <c r="C9" s="1">
        <v>305</v>
      </c>
      <c r="D9" s="6">
        <f t="shared" ref="D9:D72" si="7">B9/100*$B$2</f>
        <v>16.170000000000002</v>
      </c>
      <c r="E9" s="13">
        <f t="shared" ref="E9:E72" si="8">D9*$E$2</f>
        <v>4285050</v>
      </c>
      <c r="F9" s="13">
        <f t="shared" ref="F9:F72" si="9">$C$2+$D$2</f>
        <v>155000</v>
      </c>
      <c r="G9" s="3">
        <f t="shared" ref="G9:G72" si="10">C9*$U$2</f>
        <v>992331.4302884615</v>
      </c>
      <c r="H9" s="13">
        <f t="shared" si="4"/>
        <v>1147331.4302884615</v>
      </c>
      <c r="I9" s="14">
        <f t="shared" ref="I9:I72" si="11">(E9*(1-$V$2))-H9</f>
        <v>3030592.3197115385</v>
      </c>
      <c r="J9" s="13">
        <f t="shared" ref="J9:J72" si="12">I9/$T$2</f>
        <v>59665.234500709892</v>
      </c>
      <c r="K9" s="1">
        <f>LOOKUP(A9,[1]Month!$A$2:$A$185,[1]Month!$B$2:$B$185)</f>
        <v>74227</v>
      </c>
      <c r="L9" s="13">
        <f t="shared" si="5"/>
        <v>14561.765499290108</v>
      </c>
      <c r="M9" s="15">
        <f t="shared" si="6"/>
        <v>0.24405779380816567</v>
      </c>
      <c r="N9" s="6">
        <f t="shared" ref="N9:N72" si="13">D9</f>
        <v>16.170000000000002</v>
      </c>
      <c r="O9" s="6">
        <f t="shared" ref="O9:O72" si="14">N9/7.5</f>
        <v>2.1560000000000001</v>
      </c>
      <c r="P9" s="1">
        <f>LOOKUP(A9,'Crude Price'!A3:A3934,'Crude Price'!C3:C3934)</f>
        <v>51.08</v>
      </c>
      <c r="Q9" s="15">
        <f t="shared" ref="Q9:Q72" si="15">O9/P9</f>
        <v>4.2208300704776824E-2</v>
      </c>
    </row>
    <row r="10" spans="1:22">
      <c r="A10" s="11">
        <v>42010</v>
      </c>
      <c r="B10" s="12">
        <v>64</v>
      </c>
      <c r="C10" s="16">
        <v>300</v>
      </c>
      <c r="D10" s="6">
        <f t="shared" si="7"/>
        <v>17.248000000000001</v>
      </c>
      <c r="E10" s="13">
        <f t="shared" si="8"/>
        <v>4570720</v>
      </c>
      <c r="F10" s="13">
        <f t="shared" si="9"/>
        <v>155000</v>
      </c>
      <c r="G10" s="3">
        <f t="shared" si="10"/>
        <v>976063.70192307688</v>
      </c>
      <c r="H10" s="13">
        <f t="shared" si="4"/>
        <v>1131063.701923077</v>
      </c>
      <c r="I10" s="14">
        <f t="shared" si="11"/>
        <v>3325388.298076923</v>
      </c>
      <c r="J10" s="13">
        <f t="shared" si="12"/>
        <v>65469.073923331751</v>
      </c>
      <c r="K10" s="1">
        <f>LOOKUP(A10,[1]Month!$A$2:$A$185,[1]Month!$B$2:$B$185)</f>
        <v>74227</v>
      </c>
      <c r="L10" s="13">
        <f t="shared" si="5"/>
        <v>8757.9260766682492</v>
      </c>
      <c r="M10" s="15">
        <f t="shared" si="6"/>
        <v>0.13377195600665301</v>
      </c>
      <c r="N10" s="6">
        <f t="shared" si="13"/>
        <v>17.248000000000001</v>
      </c>
      <c r="O10" s="6">
        <f t="shared" si="14"/>
        <v>2.2997333333333336</v>
      </c>
      <c r="P10" s="1">
        <f>LOOKUP(A10,'Crude Price'!A4:A3935,'Crude Price'!C4:C3935)</f>
        <v>50.12</v>
      </c>
      <c r="Q10" s="15">
        <f t="shared" si="15"/>
        <v>4.5884543761638745E-2</v>
      </c>
    </row>
    <row r="11" spans="1:22">
      <c r="A11" s="11">
        <v>42011</v>
      </c>
      <c r="B11" s="12">
        <v>67</v>
      </c>
      <c r="C11" s="1">
        <v>295</v>
      </c>
      <c r="D11" s="6">
        <f t="shared" si="7"/>
        <v>18.056500000000003</v>
      </c>
      <c r="E11" s="13">
        <f t="shared" si="8"/>
        <v>4784972.5000000009</v>
      </c>
      <c r="F11" s="13">
        <f t="shared" si="9"/>
        <v>155000</v>
      </c>
      <c r="G11" s="3">
        <f t="shared" si="10"/>
        <v>959795.97355769225</v>
      </c>
      <c r="H11" s="13">
        <f t="shared" si="4"/>
        <v>1114795.9735576923</v>
      </c>
      <c r="I11" s="14">
        <f t="shared" si="11"/>
        <v>3550552.2139423089</v>
      </c>
      <c r="J11" s="13">
        <f t="shared" si="12"/>
        <v>69902.021817321365</v>
      </c>
      <c r="K11" s="1">
        <f>LOOKUP(A11,[1]Month!$A$2:$A$185,[1]Month!$B$2:$B$185)</f>
        <v>74227</v>
      </c>
      <c r="L11" s="13">
        <f t="shared" si="5"/>
        <v>4324.9781826786348</v>
      </c>
      <c r="M11" s="15">
        <f t="shared" si="6"/>
        <v>6.1872004131458859E-2</v>
      </c>
      <c r="N11" s="6">
        <f t="shared" si="13"/>
        <v>18.056500000000003</v>
      </c>
      <c r="O11" s="6">
        <f t="shared" si="14"/>
        <v>2.4075333333333337</v>
      </c>
      <c r="P11" s="1">
        <f>LOOKUP(A11,'Crude Price'!A5:A3936,'Crude Price'!C5:C3936)</f>
        <v>49.06</v>
      </c>
      <c r="Q11" s="15">
        <f t="shared" si="15"/>
        <v>4.9073243647234685E-2</v>
      </c>
    </row>
    <row r="12" spans="1:22">
      <c r="A12" s="11">
        <v>42012</v>
      </c>
      <c r="B12" s="12">
        <v>69</v>
      </c>
      <c r="C12" s="1">
        <v>290</v>
      </c>
      <c r="D12" s="6">
        <f t="shared" si="7"/>
        <v>18.595500000000001</v>
      </c>
      <c r="E12" s="13">
        <f t="shared" si="8"/>
        <v>4927807.5</v>
      </c>
      <c r="F12" s="13">
        <f t="shared" si="9"/>
        <v>155000</v>
      </c>
      <c r="G12" s="3">
        <f t="shared" si="10"/>
        <v>943528.24519230763</v>
      </c>
      <c r="H12" s="13">
        <f t="shared" si="4"/>
        <v>1098528.2451923075</v>
      </c>
      <c r="I12" s="14">
        <f t="shared" si="11"/>
        <v>3706084.0673076925</v>
      </c>
      <c r="J12" s="13">
        <f t="shared" si="12"/>
        <v>72964.078182678655</v>
      </c>
      <c r="K12" s="1">
        <f>LOOKUP(A12,[1]Month!$A$2:$A$185,[1]Month!$B$2:$B$185)</f>
        <v>74227</v>
      </c>
      <c r="L12" s="13">
        <f t="shared" si="5"/>
        <v>1262.9218173213449</v>
      </c>
      <c r="M12" s="15">
        <f t="shared" si="6"/>
        <v>1.7308816184306387E-2</v>
      </c>
      <c r="N12" s="6">
        <f t="shared" si="13"/>
        <v>18.595500000000001</v>
      </c>
      <c r="O12" s="6">
        <f t="shared" si="14"/>
        <v>2.4794</v>
      </c>
      <c r="P12" s="1">
        <f>LOOKUP(A12,'Crude Price'!A6:A3937,'Crude Price'!C6:C3937)</f>
        <v>49.43</v>
      </c>
      <c r="Q12" s="15">
        <f t="shared" si="15"/>
        <v>5.0159821970463279E-2</v>
      </c>
    </row>
    <row r="13" spans="1:22">
      <c r="A13" s="11">
        <v>42013</v>
      </c>
      <c r="B13" s="12">
        <v>70</v>
      </c>
      <c r="C13" s="1">
        <v>285</v>
      </c>
      <c r="D13" s="6">
        <f t="shared" si="7"/>
        <v>18.865000000000002</v>
      </c>
      <c r="E13" s="13">
        <f t="shared" si="8"/>
        <v>4999225.0000000009</v>
      </c>
      <c r="F13" s="13">
        <f t="shared" si="9"/>
        <v>155000</v>
      </c>
      <c r="G13" s="3">
        <f t="shared" si="10"/>
        <v>927260.51682692301</v>
      </c>
      <c r="H13" s="13">
        <f t="shared" si="4"/>
        <v>1082260.516826923</v>
      </c>
      <c r="I13" s="14">
        <f t="shared" si="11"/>
        <v>3791983.8581730779</v>
      </c>
      <c r="J13" s="13">
        <f t="shared" si="12"/>
        <v>74655.243019403701</v>
      </c>
      <c r="K13" s="1">
        <f>LOOKUP(A13,[1]Month!$A$2:$A$185,[1]Month!$B$2:$B$185)</f>
        <v>74227</v>
      </c>
      <c r="L13" s="13">
        <f t="shared" si="5"/>
        <v>-428.2430194037006</v>
      </c>
      <c r="M13" s="15">
        <f t="shared" si="6"/>
        <v>-5.7362752043067572E-3</v>
      </c>
      <c r="N13" s="6">
        <f t="shared" si="13"/>
        <v>18.865000000000002</v>
      </c>
      <c r="O13" s="6">
        <f t="shared" si="14"/>
        <v>2.5153333333333334</v>
      </c>
      <c r="P13" s="1">
        <f>LOOKUP(A13,'Crude Price'!A7:A3938,'Crude Price'!C7:C3938)</f>
        <v>47.64</v>
      </c>
      <c r="Q13" s="15">
        <f t="shared" si="15"/>
        <v>5.2798768541841588E-2</v>
      </c>
    </row>
    <row r="14" spans="1:22">
      <c r="A14" s="11">
        <v>42016</v>
      </c>
      <c r="B14" s="12">
        <v>70</v>
      </c>
      <c r="C14" s="1">
        <f>LOOKUP(A14,[1]Bunkers!$A$3:$A$776,[1]Bunkers!$D$3:$D$776)</f>
        <v>285</v>
      </c>
      <c r="D14" s="6">
        <f t="shared" si="7"/>
        <v>18.865000000000002</v>
      </c>
      <c r="E14" s="13">
        <f t="shared" si="8"/>
        <v>4999225.0000000009</v>
      </c>
      <c r="F14" s="13">
        <f t="shared" si="9"/>
        <v>155000</v>
      </c>
      <c r="G14" s="3">
        <f t="shared" si="10"/>
        <v>927260.51682692301</v>
      </c>
      <c r="H14" s="13">
        <f t="shared" si="4"/>
        <v>1082260.516826923</v>
      </c>
      <c r="I14" s="14">
        <f t="shared" si="11"/>
        <v>3791983.8581730779</v>
      </c>
      <c r="J14" s="13">
        <f t="shared" si="12"/>
        <v>74655.243019403701</v>
      </c>
      <c r="K14" s="1">
        <f>LOOKUP(A14,[1]Month!$A$2:$A$185,[1]Month!$B$2:$B$185)</f>
        <v>74227</v>
      </c>
      <c r="L14" s="13">
        <f t="shared" si="5"/>
        <v>-428.2430194037006</v>
      </c>
      <c r="M14" s="15">
        <f t="shared" si="6"/>
        <v>-5.7362752043067572E-3</v>
      </c>
      <c r="N14" s="6">
        <f t="shared" si="13"/>
        <v>18.865000000000002</v>
      </c>
      <c r="O14" s="6">
        <f t="shared" si="14"/>
        <v>2.5153333333333334</v>
      </c>
      <c r="P14" s="1">
        <f>LOOKUP(A14,'Crude Price'!A8:A3939,'Crude Price'!C8:C3939)</f>
        <v>46.9</v>
      </c>
      <c r="Q14" s="15">
        <f t="shared" si="15"/>
        <v>5.3631840796019903E-2</v>
      </c>
    </row>
    <row r="15" spans="1:22">
      <c r="A15" s="11">
        <v>42017</v>
      </c>
      <c r="B15" s="12">
        <v>71</v>
      </c>
      <c r="C15" s="1">
        <f>LOOKUP(A15,[1]Bunkers!$A$3:$A$776,[1]Bunkers!$D$3:$D$776)</f>
        <v>285</v>
      </c>
      <c r="D15" s="6">
        <f t="shared" si="7"/>
        <v>19.134500000000003</v>
      </c>
      <c r="E15" s="13">
        <f t="shared" si="8"/>
        <v>5070642.5000000009</v>
      </c>
      <c r="F15" s="13">
        <f t="shared" si="9"/>
        <v>155000</v>
      </c>
      <c r="G15" s="3">
        <f t="shared" si="10"/>
        <v>927260.51682692301</v>
      </c>
      <c r="H15" s="13">
        <f t="shared" si="4"/>
        <v>1082260.516826923</v>
      </c>
      <c r="I15" s="14">
        <f t="shared" si="11"/>
        <v>3861615.9206730779</v>
      </c>
      <c r="J15" s="13">
        <f t="shared" si="12"/>
        <v>76026.134548035989</v>
      </c>
      <c r="K15" s="1">
        <f>LOOKUP(A15,[1]Month!$A$2:$A$185,[1]Month!$B$2:$B$185)</f>
        <v>74227</v>
      </c>
      <c r="L15" s="13">
        <f t="shared" si="5"/>
        <v>-1799.1345480359887</v>
      </c>
      <c r="M15" s="15">
        <f t="shared" si="6"/>
        <v>-2.3664685291861474E-2</v>
      </c>
      <c r="N15" s="6">
        <f t="shared" si="13"/>
        <v>19.134500000000003</v>
      </c>
      <c r="O15" s="6">
        <f t="shared" si="14"/>
        <v>2.5512666666666672</v>
      </c>
      <c r="P15" s="1">
        <f>LOOKUP(A15,'Crude Price'!A9:A3940,'Crude Price'!C9:C3940)</f>
        <v>45.13</v>
      </c>
      <c r="Q15" s="15">
        <f t="shared" si="15"/>
        <v>5.6531501588005031E-2</v>
      </c>
    </row>
    <row r="16" spans="1:22">
      <c r="A16" s="11">
        <v>42018</v>
      </c>
      <c r="B16" s="12">
        <v>70</v>
      </c>
      <c r="C16" s="1">
        <f>LOOKUP(A16,[1]Bunkers!$A$3:$A$776,[1]Bunkers!$D$3:$D$776)</f>
        <v>285</v>
      </c>
      <c r="D16" s="6">
        <f t="shared" si="7"/>
        <v>18.865000000000002</v>
      </c>
      <c r="E16" s="13">
        <f t="shared" si="8"/>
        <v>4999225.0000000009</v>
      </c>
      <c r="F16" s="13">
        <f t="shared" si="9"/>
        <v>155000</v>
      </c>
      <c r="G16" s="3">
        <f t="shared" si="10"/>
        <v>927260.51682692301</v>
      </c>
      <c r="H16" s="13">
        <f t="shared" si="4"/>
        <v>1082260.516826923</v>
      </c>
      <c r="I16" s="14">
        <f t="shared" si="11"/>
        <v>3791983.8581730779</v>
      </c>
      <c r="J16" s="13">
        <f t="shared" si="12"/>
        <v>74655.243019403701</v>
      </c>
      <c r="K16" s="1">
        <f>LOOKUP(A16,[1]Month!$A$2:$A$185,[1]Month!$B$2:$B$185)</f>
        <v>74227</v>
      </c>
      <c r="L16" s="13">
        <f t="shared" si="5"/>
        <v>-428.2430194037006</v>
      </c>
      <c r="M16" s="15">
        <f t="shared" si="6"/>
        <v>-5.7362752043067572E-3</v>
      </c>
      <c r="N16" s="6">
        <f t="shared" si="13"/>
        <v>18.865000000000002</v>
      </c>
      <c r="O16" s="6">
        <f t="shared" si="14"/>
        <v>2.5153333333333334</v>
      </c>
      <c r="P16" s="1">
        <f>LOOKUP(A16,'Crude Price'!A10:A3941,'Crude Price'!C10:C3941)</f>
        <v>45.82</v>
      </c>
      <c r="Q16" s="15">
        <f t="shared" si="15"/>
        <v>5.4895969736650667E-2</v>
      </c>
    </row>
    <row r="17" spans="1:17">
      <c r="A17" s="11">
        <v>42019</v>
      </c>
      <c r="B17" s="12">
        <v>70</v>
      </c>
      <c r="C17" s="1">
        <f>LOOKUP(A17,[1]Bunkers!$A$3:$A$776,[1]Bunkers!$D$3:$D$776)</f>
        <v>285</v>
      </c>
      <c r="D17" s="6">
        <f t="shared" si="7"/>
        <v>18.865000000000002</v>
      </c>
      <c r="E17" s="13">
        <f t="shared" si="8"/>
        <v>4999225.0000000009</v>
      </c>
      <c r="F17" s="13">
        <f t="shared" si="9"/>
        <v>155000</v>
      </c>
      <c r="G17" s="3">
        <f t="shared" si="10"/>
        <v>927260.51682692301</v>
      </c>
      <c r="H17" s="13">
        <f t="shared" si="4"/>
        <v>1082260.516826923</v>
      </c>
      <c r="I17" s="14">
        <f t="shared" si="11"/>
        <v>3791983.8581730779</v>
      </c>
      <c r="J17" s="13">
        <f t="shared" si="12"/>
        <v>74655.243019403701</v>
      </c>
      <c r="K17" s="1">
        <f>LOOKUP(A17,[1]Month!$A$2:$A$185,[1]Month!$B$2:$B$185)</f>
        <v>74227</v>
      </c>
      <c r="L17" s="13">
        <f t="shared" si="5"/>
        <v>-428.2430194037006</v>
      </c>
      <c r="M17" s="15">
        <f t="shared" si="6"/>
        <v>-5.7362752043067572E-3</v>
      </c>
      <c r="N17" s="6">
        <f t="shared" si="13"/>
        <v>18.865000000000002</v>
      </c>
      <c r="O17" s="6">
        <f t="shared" si="14"/>
        <v>2.5153333333333334</v>
      </c>
      <c r="P17" s="1">
        <f>LOOKUP(A17,'Crude Price'!A11:A3942,'Crude Price'!C11:C3942)</f>
        <v>47.66</v>
      </c>
      <c r="Q17" s="15">
        <f t="shared" si="15"/>
        <v>5.2776612113582325E-2</v>
      </c>
    </row>
    <row r="18" spans="1:17">
      <c r="A18" s="11">
        <v>42020</v>
      </c>
      <c r="B18" s="12">
        <v>70</v>
      </c>
      <c r="C18" s="1">
        <f>LOOKUP(A18,[1]Bunkers!$A$3:$A$776,[1]Bunkers!$D$3:$D$776)</f>
        <v>285</v>
      </c>
      <c r="D18" s="6">
        <f t="shared" si="7"/>
        <v>18.865000000000002</v>
      </c>
      <c r="E18" s="13">
        <f t="shared" si="8"/>
        <v>4999225.0000000009</v>
      </c>
      <c r="F18" s="13">
        <f t="shared" si="9"/>
        <v>155000</v>
      </c>
      <c r="G18" s="3">
        <f t="shared" si="10"/>
        <v>927260.51682692301</v>
      </c>
      <c r="H18" s="13">
        <f t="shared" si="4"/>
        <v>1082260.516826923</v>
      </c>
      <c r="I18" s="14">
        <f t="shared" si="11"/>
        <v>3791983.8581730779</v>
      </c>
      <c r="J18" s="13">
        <f t="shared" si="12"/>
        <v>74655.243019403701</v>
      </c>
      <c r="K18" s="1">
        <f>LOOKUP(A18,[1]Month!$A$2:$A$185,[1]Month!$B$2:$B$185)</f>
        <v>74227</v>
      </c>
      <c r="L18" s="13">
        <f t="shared" si="5"/>
        <v>-428.2430194037006</v>
      </c>
      <c r="M18" s="15">
        <f t="shared" si="6"/>
        <v>-5.7362752043067572E-3</v>
      </c>
      <c r="N18" s="6">
        <f t="shared" si="13"/>
        <v>18.865000000000002</v>
      </c>
      <c r="O18" s="6">
        <f t="shared" si="14"/>
        <v>2.5153333333333334</v>
      </c>
      <c r="P18" s="1">
        <f>LOOKUP(A18,'Crude Price'!A12:A3943,'Crude Price'!C12:C3943)</f>
        <v>47.38</v>
      </c>
      <c r="Q18" s="15">
        <f t="shared" si="15"/>
        <v>5.3088504291543548E-2</v>
      </c>
    </row>
    <row r="19" spans="1:17">
      <c r="A19" s="11">
        <v>42023</v>
      </c>
      <c r="B19" s="12">
        <v>70</v>
      </c>
      <c r="C19" s="1">
        <v>290</v>
      </c>
      <c r="D19" s="6">
        <f t="shared" si="7"/>
        <v>18.865000000000002</v>
      </c>
      <c r="E19" s="13">
        <f t="shared" si="8"/>
        <v>4999225.0000000009</v>
      </c>
      <c r="F19" s="13">
        <f t="shared" si="9"/>
        <v>155000</v>
      </c>
      <c r="G19" s="3">
        <f t="shared" si="10"/>
        <v>943528.24519230763</v>
      </c>
      <c r="H19" s="13">
        <f t="shared" si="4"/>
        <v>1098528.2451923075</v>
      </c>
      <c r="I19" s="14">
        <f t="shared" si="11"/>
        <v>3775716.1298076934</v>
      </c>
      <c r="J19" s="13">
        <f t="shared" si="12"/>
        <v>74334.969711310943</v>
      </c>
      <c r="K19" s="1">
        <f>LOOKUP(A19,[1]Month!$A$2:$A$185,[1]Month!$B$2:$B$185)</f>
        <v>74227</v>
      </c>
      <c r="L19" s="13">
        <f t="shared" si="5"/>
        <v>-107.96971131094324</v>
      </c>
      <c r="M19" s="15">
        <f t="shared" si="6"/>
        <v>-1.4524753521829225E-3</v>
      </c>
      <c r="N19" s="6">
        <f t="shared" si="13"/>
        <v>18.865000000000002</v>
      </c>
      <c r="O19" s="6">
        <f t="shared" si="14"/>
        <v>2.5153333333333334</v>
      </c>
      <c r="P19" s="1">
        <f>LOOKUP(A19,'Crude Price'!A13:A3944,'Crude Price'!C13:C3944)</f>
        <v>47.38</v>
      </c>
      <c r="Q19" s="15">
        <f t="shared" si="15"/>
        <v>5.3088504291543548E-2</v>
      </c>
    </row>
    <row r="20" spans="1:17">
      <c r="A20" s="11">
        <v>42024</v>
      </c>
      <c r="B20" s="12">
        <v>70</v>
      </c>
      <c r="C20" s="1">
        <v>292</v>
      </c>
      <c r="D20" s="6">
        <f t="shared" si="7"/>
        <v>18.865000000000002</v>
      </c>
      <c r="E20" s="13">
        <f t="shared" si="8"/>
        <v>4999225.0000000009</v>
      </c>
      <c r="F20" s="13">
        <f t="shared" si="9"/>
        <v>155000</v>
      </c>
      <c r="G20" s="3">
        <f t="shared" si="10"/>
        <v>950035.3365384615</v>
      </c>
      <c r="H20" s="13">
        <f t="shared" si="4"/>
        <v>1105035.3365384615</v>
      </c>
      <c r="I20" s="14">
        <f t="shared" si="11"/>
        <v>3769209.0384615394</v>
      </c>
      <c r="J20" s="13">
        <f t="shared" si="12"/>
        <v>74206.860388073837</v>
      </c>
      <c r="K20" s="1">
        <f>LOOKUP(A20,[1]Month!$A$2:$A$185,[1]Month!$B$2:$B$185)</f>
        <v>74227</v>
      </c>
      <c r="L20" s="13">
        <f t="shared" si="5"/>
        <v>20.139611926162615</v>
      </c>
      <c r="M20" s="15">
        <f t="shared" si="6"/>
        <v>2.7139824836733501E-4</v>
      </c>
      <c r="N20" s="6">
        <f t="shared" si="13"/>
        <v>18.865000000000002</v>
      </c>
      <c r="O20" s="6">
        <f t="shared" si="14"/>
        <v>2.5153333333333334</v>
      </c>
      <c r="P20" s="1">
        <f>LOOKUP(A20,'Crude Price'!A14:A3945,'Crude Price'!C14:C3945)</f>
        <v>46.49</v>
      </c>
      <c r="Q20" s="15">
        <f t="shared" si="15"/>
        <v>5.4104825410482539E-2</v>
      </c>
    </row>
    <row r="21" spans="1:17">
      <c r="A21" s="11">
        <v>42025</v>
      </c>
      <c r="B21" s="12">
        <v>70</v>
      </c>
      <c r="C21" s="1">
        <v>292</v>
      </c>
      <c r="D21" s="6">
        <f t="shared" si="7"/>
        <v>18.865000000000002</v>
      </c>
      <c r="E21" s="13">
        <f t="shared" si="8"/>
        <v>4999225.0000000009</v>
      </c>
      <c r="F21" s="13">
        <f t="shared" si="9"/>
        <v>155000</v>
      </c>
      <c r="G21" s="3">
        <f t="shared" si="10"/>
        <v>950035.3365384615</v>
      </c>
      <c r="H21" s="13">
        <f t="shared" si="4"/>
        <v>1105035.3365384615</v>
      </c>
      <c r="I21" s="14">
        <f t="shared" si="11"/>
        <v>3769209.0384615394</v>
      </c>
      <c r="J21" s="13">
        <f t="shared" si="12"/>
        <v>74206.860388073837</v>
      </c>
      <c r="K21" s="1">
        <f>LOOKUP(A21,[1]Month!$A$2:$A$185,[1]Month!$B$2:$B$185)</f>
        <v>74227</v>
      </c>
      <c r="L21" s="13">
        <f t="shared" si="5"/>
        <v>20.139611926162615</v>
      </c>
      <c r="M21" s="15">
        <f t="shared" si="6"/>
        <v>2.7139824836733501E-4</v>
      </c>
      <c r="N21" s="6">
        <f t="shared" si="13"/>
        <v>18.865000000000002</v>
      </c>
      <c r="O21" s="6">
        <f t="shared" si="14"/>
        <v>2.5153333333333334</v>
      </c>
      <c r="P21" s="1">
        <f>LOOKUP(A21,'Crude Price'!A15:A3946,'Crude Price'!C15:C3946)</f>
        <v>46.5</v>
      </c>
      <c r="Q21" s="15">
        <f t="shared" si="15"/>
        <v>5.4093189964157705E-2</v>
      </c>
    </row>
    <row r="22" spans="1:17">
      <c r="A22" s="11">
        <v>42026</v>
      </c>
      <c r="B22" s="12">
        <v>69</v>
      </c>
      <c r="C22" s="1">
        <v>289</v>
      </c>
      <c r="D22" s="6">
        <f t="shared" si="7"/>
        <v>18.595500000000001</v>
      </c>
      <c r="E22" s="13">
        <f t="shared" si="8"/>
        <v>4927807.5</v>
      </c>
      <c r="F22" s="13">
        <f t="shared" si="9"/>
        <v>155000</v>
      </c>
      <c r="G22" s="3">
        <f t="shared" si="10"/>
        <v>940274.69951923075</v>
      </c>
      <c r="H22" s="13">
        <f t="shared" si="4"/>
        <v>1095274.6995192308</v>
      </c>
      <c r="I22" s="14">
        <f t="shared" si="11"/>
        <v>3709337.612980769</v>
      </c>
      <c r="J22" s="13">
        <f t="shared" si="12"/>
        <v>73028.132844297201</v>
      </c>
      <c r="K22" s="1">
        <f>LOOKUP(A22,[1]Month!$A$2:$A$185,[1]Month!$B$2:$B$185)</f>
        <v>74227</v>
      </c>
      <c r="L22" s="13">
        <f t="shared" si="5"/>
        <v>1198.8671557027992</v>
      </c>
      <c r="M22" s="15">
        <f t="shared" si="6"/>
        <v>1.641651113083907E-2</v>
      </c>
      <c r="N22" s="6">
        <f t="shared" si="13"/>
        <v>18.595500000000001</v>
      </c>
      <c r="O22" s="6">
        <f t="shared" si="14"/>
        <v>2.4794</v>
      </c>
      <c r="P22" s="1">
        <f>LOOKUP(A22,'Crude Price'!A16:A3947,'Crude Price'!C16:C3947)</f>
        <v>46.09</v>
      </c>
      <c r="Q22" s="15">
        <f t="shared" si="15"/>
        <v>5.3794749403341287E-2</v>
      </c>
    </row>
    <row r="23" spans="1:17">
      <c r="A23" s="11">
        <v>42027</v>
      </c>
      <c r="B23" s="12">
        <v>69</v>
      </c>
      <c r="C23" s="1">
        <v>284</v>
      </c>
      <c r="D23" s="6">
        <f t="shared" si="7"/>
        <v>18.595500000000001</v>
      </c>
      <c r="E23" s="13">
        <f t="shared" si="8"/>
        <v>4927807.5</v>
      </c>
      <c r="F23" s="13">
        <f t="shared" si="9"/>
        <v>155000</v>
      </c>
      <c r="G23" s="3">
        <f t="shared" si="10"/>
        <v>924006.97115384613</v>
      </c>
      <c r="H23" s="13">
        <f t="shared" si="4"/>
        <v>1079006.971153846</v>
      </c>
      <c r="I23" s="14">
        <f t="shared" si="11"/>
        <v>3725605.341346154</v>
      </c>
      <c r="J23" s="13">
        <f t="shared" si="12"/>
        <v>73348.406152389973</v>
      </c>
      <c r="K23" s="1">
        <f>LOOKUP(A23,[1]Month!$A$2:$A$185,[1]Month!$B$2:$B$185)</f>
        <v>74227</v>
      </c>
      <c r="L23" s="13">
        <f t="shared" si="5"/>
        <v>878.5938476100273</v>
      </c>
      <c r="M23" s="15">
        <f t="shared" si="6"/>
        <v>1.1978363180580159E-2</v>
      </c>
      <c r="N23" s="6">
        <f t="shared" si="13"/>
        <v>18.595500000000001</v>
      </c>
      <c r="O23" s="6">
        <f t="shared" si="14"/>
        <v>2.4794</v>
      </c>
      <c r="P23" s="1">
        <f>LOOKUP(A23,'Crude Price'!A17:A3948,'Crude Price'!C17:C3948)</f>
        <v>46.69</v>
      </c>
      <c r="Q23" s="15">
        <f t="shared" si="15"/>
        <v>5.3103448275862074E-2</v>
      </c>
    </row>
    <row r="24" spans="1:17">
      <c r="A24" s="11">
        <v>42030</v>
      </c>
      <c r="B24" s="12">
        <v>69</v>
      </c>
      <c r="C24" s="1">
        <v>277</v>
      </c>
      <c r="D24" s="6">
        <f t="shared" si="7"/>
        <v>18.595500000000001</v>
      </c>
      <c r="E24" s="13">
        <f t="shared" si="8"/>
        <v>4927807.5</v>
      </c>
      <c r="F24" s="13">
        <f t="shared" si="9"/>
        <v>155000</v>
      </c>
      <c r="G24" s="3">
        <f t="shared" si="10"/>
        <v>901232.15144230763</v>
      </c>
      <c r="H24" s="13">
        <f t="shared" si="4"/>
        <v>1056232.1514423075</v>
      </c>
      <c r="I24" s="14">
        <f t="shared" si="11"/>
        <v>3748380.1610576925</v>
      </c>
      <c r="J24" s="13">
        <f t="shared" si="12"/>
        <v>73796.788783719836</v>
      </c>
      <c r="K24" s="1">
        <f>LOOKUP(A24,[1]Month!$A$2:$A$185,[1]Month!$B$2:$B$185)</f>
        <v>74227</v>
      </c>
      <c r="L24" s="13">
        <f t="shared" si="5"/>
        <v>430.21121628016408</v>
      </c>
      <c r="M24" s="15">
        <f t="shared" si="6"/>
        <v>5.8296739379948758E-3</v>
      </c>
      <c r="N24" s="6">
        <f t="shared" si="13"/>
        <v>18.595500000000001</v>
      </c>
      <c r="O24" s="6">
        <f t="shared" si="14"/>
        <v>2.4794</v>
      </c>
      <c r="P24" s="1">
        <f>LOOKUP(A24,'Crude Price'!A18:A3949,'Crude Price'!C18:C3949)</f>
        <v>46.07</v>
      </c>
      <c r="Q24" s="15">
        <f t="shared" si="15"/>
        <v>5.3818102886911225E-2</v>
      </c>
    </row>
    <row r="25" spans="1:17">
      <c r="A25" s="11">
        <v>42031</v>
      </c>
      <c r="B25" s="12">
        <v>68</v>
      </c>
      <c r="C25" s="1">
        <v>275</v>
      </c>
      <c r="D25" s="6">
        <f t="shared" si="7"/>
        <v>18.326000000000004</v>
      </c>
      <c r="E25" s="13">
        <f t="shared" si="8"/>
        <v>4856390.0000000009</v>
      </c>
      <c r="F25" s="13">
        <f t="shared" si="9"/>
        <v>155000</v>
      </c>
      <c r="G25" s="3">
        <f t="shared" si="10"/>
        <v>894725.06009615376</v>
      </c>
      <c r="H25" s="13">
        <f t="shared" si="4"/>
        <v>1049725.0600961538</v>
      </c>
      <c r="I25" s="14">
        <f t="shared" si="11"/>
        <v>3685255.1899038469</v>
      </c>
      <c r="J25" s="13">
        <f t="shared" si="12"/>
        <v>72554.006578324668</v>
      </c>
      <c r="K25" s="1">
        <f>LOOKUP(A25,[1]Month!$A$2:$A$185,[1]Month!$B$2:$B$185)</f>
        <v>74227</v>
      </c>
      <c r="L25" s="13">
        <f t="shared" si="5"/>
        <v>1672.9934216753318</v>
      </c>
      <c r="M25" s="15">
        <f t="shared" si="6"/>
        <v>2.3058594563889107E-2</v>
      </c>
      <c r="N25" s="6">
        <f t="shared" si="13"/>
        <v>18.326000000000004</v>
      </c>
      <c r="O25" s="6">
        <f t="shared" si="14"/>
        <v>2.4434666666666671</v>
      </c>
      <c r="P25" s="1">
        <f>LOOKUP(A25,'Crude Price'!A19:A3950,'Crude Price'!C19:C3950)</f>
        <v>46.55</v>
      </c>
      <c r="Q25" s="15">
        <f t="shared" si="15"/>
        <v>5.249122807017545E-2</v>
      </c>
    </row>
    <row r="26" spans="1:17">
      <c r="A26" s="11">
        <v>42032</v>
      </c>
      <c r="B26" s="12">
        <v>67</v>
      </c>
      <c r="C26" s="1">
        <v>280</v>
      </c>
      <c r="D26" s="6">
        <f t="shared" si="7"/>
        <v>18.056500000000003</v>
      </c>
      <c r="E26" s="13">
        <f t="shared" si="8"/>
        <v>4784972.5000000009</v>
      </c>
      <c r="F26" s="13">
        <f t="shared" si="9"/>
        <v>155000</v>
      </c>
      <c r="G26" s="3">
        <f t="shared" si="10"/>
        <v>910992.78846153838</v>
      </c>
      <c r="H26" s="13">
        <f t="shared" si="4"/>
        <v>1065992.7884615385</v>
      </c>
      <c r="I26" s="14">
        <f t="shared" si="11"/>
        <v>3599355.3990384624</v>
      </c>
      <c r="J26" s="13">
        <f t="shared" si="12"/>
        <v>70862.841741599637</v>
      </c>
      <c r="K26" s="1">
        <f>LOOKUP(A26,[1]Month!$A$2:$A$185,[1]Month!$B$2:$B$185)</f>
        <v>74227</v>
      </c>
      <c r="L26" s="13">
        <f t="shared" si="5"/>
        <v>3364.1582584003627</v>
      </c>
      <c r="M26" s="15">
        <f t="shared" si="6"/>
        <v>4.7474221689665211E-2</v>
      </c>
      <c r="N26" s="6">
        <f t="shared" si="13"/>
        <v>18.056500000000003</v>
      </c>
      <c r="O26" s="6">
        <f t="shared" si="14"/>
        <v>2.4075333333333337</v>
      </c>
      <c r="P26" s="1">
        <f>LOOKUP(A26,'Crude Price'!A20:A3951,'Crude Price'!C20:C3951)</f>
        <v>47.07</v>
      </c>
      <c r="Q26" s="15">
        <f t="shared" si="15"/>
        <v>5.1147935698604922E-2</v>
      </c>
    </row>
    <row r="27" spans="1:17">
      <c r="A27" s="11">
        <v>42033</v>
      </c>
      <c r="B27" s="12">
        <v>66</v>
      </c>
      <c r="C27" s="1">
        <v>290</v>
      </c>
      <c r="D27" s="6">
        <f t="shared" si="7"/>
        <v>17.787000000000003</v>
      </c>
      <c r="E27" s="13">
        <f t="shared" si="8"/>
        <v>4713555.0000000009</v>
      </c>
      <c r="F27" s="13">
        <f t="shared" si="9"/>
        <v>155000</v>
      </c>
      <c r="G27" s="3">
        <f t="shared" si="10"/>
        <v>943528.24519230763</v>
      </c>
      <c r="H27" s="13">
        <f t="shared" si="4"/>
        <v>1098528.2451923075</v>
      </c>
      <c r="I27" s="14">
        <f t="shared" si="11"/>
        <v>3497187.8798076934</v>
      </c>
      <c r="J27" s="13">
        <f t="shared" si="12"/>
        <v>68851.403596781849</v>
      </c>
      <c r="K27" s="1">
        <f>LOOKUP(A27,[1]Month!$A$2:$A$185,[1]Month!$B$2:$B$185)</f>
        <v>74227</v>
      </c>
      <c r="L27" s="13">
        <f t="shared" si="5"/>
        <v>5375.596403218151</v>
      </c>
      <c r="M27" s="15">
        <f t="shared" si="6"/>
        <v>7.8075335031650817E-2</v>
      </c>
      <c r="N27" s="6">
        <f t="shared" si="13"/>
        <v>17.787000000000003</v>
      </c>
      <c r="O27" s="6">
        <f t="shared" si="14"/>
        <v>2.3716000000000004</v>
      </c>
      <c r="P27" s="1">
        <f>LOOKUP(A27,'Crude Price'!A21:A3952,'Crude Price'!C21:C3952)</f>
        <v>46.61</v>
      </c>
      <c r="Q27" s="15">
        <f t="shared" si="15"/>
        <v>5.0881785024672825E-2</v>
      </c>
    </row>
    <row r="28" spans="1:17">
      <c r="A28" s="11">
        <v>42034</v>
      </c>
      <c r="B28" s="12">
        <v>62</v>
      </c>
      <c r="C28" s="1">
        <v>305</v>
      </c>
      <c r="D28" s="6">
        <f t="shared" si="7"/>
        <v>16.709000000000003</v>
      </c>
      <c r="E28" s="13">
        <f t="shared" si="8"/>
        <v>4427885.0000000009</v>
      </c>
      <c r="F28" s="13">
        <f t="shared" si="9"/>
        <v>155000</v>
      </c>
      <c r="G28" s="3">
        <f t="shared" si="10"/>
        <v>992331.4302884615</v>
      </c>
      <c r="H28" s="13">
        <f t="shared" si="4"/>
        <v>1147331.4302884615</v>
      </c>
      <c r="I28" s="14">
        <f t="shared" si="11"/>
        <v>3169856.4447115394</v>
      </c>
      <c r="J28" s="13">
        <f t="shared" si="12"/>
        <v>62407.017557974461</v>
      </c>
      <c r="K28" s="1">
        <f>LOOKUP(A28,[1]Month!$A$2:$A$185,[1]Month!$B$2:$B$185)</f>
        <v>74227</v>
      </c>
      <c r="L28" s="13">
        <f t="shared" si="5"/>
        <v>11819.982442025539</v>
      </c>
      <c r="M28" s="15">
        <f t="shared" si="6"/>
        <v>0.18940149528929323</v>
      </c>
      <c r="N28" s="6">
        <f t="shared" si="13"/>
        <v>16.709000000000003</v>
      </c>
      <c r="O28" s="6">
        <f t="shared" si="14"/>
        <v>2.2278666666666669</v>
      </c>
      <c r="P28" s="1">
        <f>LOOKUP(A28,'Crude Price'!A22:A3953,'Crude Price'!C22:C3953)</f>
        <v>47.52</v>
      </c>
      <c r="Q28" s="15">
        <f t="shared" si="15"/>
        <v>4.6882716049382718E-2</v>
      </c>
    </row>
    <row r="29" spans="1:17">
      <c r="A29" s="11">
        <v>42037</v>
      </c>
      <c r="B29" s="12">
        <v>61</v>
      </c>
      <c r="C29" s="1">
        <v>315</v>
      </c>
      <c r="D29" s="6">
        <f t="shared" si="7"/>
        <v>16.439500000000002</v>
      </c>
      <c r="E29" s="13">
        <f t="shared" si="8"/>
        <v>4356467.5000000009</v>
      </c>
      <c r="F29" s="13">
        <f t="shared" si="9"/>
        <v>155000</v>
      </c>
      <c r="G29" s="3">
        <f t="shared" si="10"/>
        <v>1024866.8870192308</v>
      </c>
      <c r="H29" s="13">
        <f t="shared" si="4"/>
        <v>1179866.8870192308</v>
      </c>
      <c r="I29" s="14">
        <f t="shared" si="11"/>
        <v>3067688.9254807699</v>
      </c>
      <c r="J29" s="13">
        <f t="shared" si="12"/>
        <v>60395.579413156658</v>
      </c>
      <c r="K29" s="1">
        <f>LOOKUP(A29,[1]Month!$A$2:$A$185,[1]Month!$B$2:$B$185)</f>
        <v>56456.5</v>
      </c>
      <c r="L29" s="13">
        <f t="shared" si="5"/>
        <v>-3939.0794131566581</v>
      </c>
      <c r="M29" s="15">
        <f t="shared" si="6"/>
        <v>-6.5221320027580756E-2</v>
      </c>
      <c r="N29" s="6">
        <f t="shared" si="13"/>
        <v>16.439500000000002</v>
      </c>
      <c r="O29" s="6">
        <f t="shared" si="14"/>
        <v>2.1919333333333335</v>
      </c>
      <c r="P29" s="1">
        <f>LOOKUP(A29,'Crude Price'!A23:A3954,'Crude Price'!C23:C3954)</f>
        <v>51.74</v>
      </c>
      <c r="Q29" s="15">
        <f t="shared" si="15"/>
        <v>4.2364386032727741E-2</v>
      </c>
    </row>
    <row r="30" spans="1:17">
      <c r="A30" s="11">
        <v>42038</v>
      </c>
      <c r="B30" s="12">
        <v>55</v>
      </c>
      <c r="C30" s="1">
        <v>332</v>
      </c>
      <c r="D30" s="6">
        <f t="shared" si="7"/>
        <v>14.822500000000003</v>
      </c>
      <c r="E30" s="13">
        <f t="shared" si="8"/>
        <v>3927962.5000000009</v>
      </c>
      <c r="F30" s="13">
        <f t="shared" si="9"/>
        <v>155000</v>
      </c>
      <c r="G30" s="3">
        <f t="shared" si="10"/>
        <v>1080177.1634615385</v>
      </c>
      <c r="H30" s="13">
        <f t="shared" si="4"/>
        <v>1235177.1634615385</v>
      </c>
      <c r="I30" s="14">
        <f t="shared" si="11"/>
        <v>2594586.2740384624</v>
      </c>
      <c r="J30" s="13">
        <f t="shared" si="12"/>
        <v>51081.300993847624</v>
      </c>
      <c r="K30" s="1">
        <f>LOOKUP(A30,[1]Month!$A$2:$A$185,[1]Month!$B$2:$B$185)</f>
        <v>56456.5</v>
      </c>
      <c r="L30" s="13">
        <f t="shared" si="5"/>
        <v>5375.1990061523757</v>
      </c>
      <c r="M30" s="15">
        <f t="shared" si="6"/>
        <v>0.10522831058668181</v>
      </c>
      <c r="N30" s="6">
        <f t="shared" si="13"/>
        <v>14.822500000000003</v>
      </c>
      <c r="O30" s="6">
        <f t="shared" si="14"/>
        <v>1.9763333333333337</v>
      </c>
      <c r="P30" s="1">
        <f>LOOKUP(A30,'Crude Price'!A24:A3955,'Crude Price'!C24:C3955)</f>
        <v>54.41</v>
      </c>
      <c r="Q30" s="15">
        <f t="shared" si="15"/>
        <v>3.6322979844391361E-2</v>
      </c>
    </row>
    <row r="31" spans="1:17">
      <c r="A31" s="11">
        <v>42039</v>
      </c>
      <c r="B31" s="12">
        <v>53</v>
      </c>
      <c r="C31" s="1">
        <v>332</v>
      </c>
      <c r="D31" s="6">
        <f t="shared" si="7"/>
        <v>14.283500000000002</v>
      </c>
      <c r="E31" s="13">
        <f t="shared" si="8"/>
        <v>3785127.5000000005</v>
      </c>
      <c r="F31" s="13">
        <f t="shared" si="9"/>
        <v>155000</v>
      </c>
      <c r="G31" s="3">
        <f t="shared" si="10"/>
        <v>1080177.1634615385</v>
      </c>
      <c r="H31" s="13">
        <f t="shared" si="4"/>
        <v>1235177.1634615385</v>
      </c>
      <c r="I31" s="14">
        <f t="shared" si="11"/>
        <v>2455322.149038462</v>
      </c>
      <c r="J31" s="13">
        <f t="shared" si="12"/>
        <v>48339.517936583063</v>
      </c>
      <c r="K31" s="1">
        <f>LOOKUP(A31,[1]Month!$A$2:$A$185,[1]Month!$B$2:$B$185)</f>
        <v>56456.5</v>
      </c>
      <c r="L31" s="13">
        <f t="shared" si="5"/>
        <v>8116.9820634169373</v>
      </c>
      <c r="M31" s="15">
        <f t="shared" si="6"/>
        <v>0.16791607384388194</v>
      </c>
      <c r="N31" s="6">
        <f t="shared" si="13"/>
        <v>14.283500000000002</v>
      </c>
      <c r="O31" s="6">
        <f t="shared" si="14"/>
        <v>1.904466666666667</v>
      </c>
      <c r="P31" s="1">
        <f>LOOKUP(A31,'Crude Price'!A25:A3956,'Crude Price'!C25:C3956)</f>
        <v>55.07</v>
      </c>
      <c r="Q31" s="15">
        <f t="shared" si="15"/>
        <v>3.4582652381817083E-2</v>
      </c>
    </row>
    <row r="32" spans="1:17">
      <c r="A32" s="11">
        <v>42040</v>
      </c>
      <c r="B32" s="12">
        <v>57</v>
      </c>
      <c r="C32" s="1">
        <v>335</v>
      </c>
      <c r="D32" s="6">
        <f t="shared" si="7"/>
        <v>15.361499999999999</v>
      </c>
      <c r="E32" s="13">
        <f t="shared" si="8"/>
        <v>4070797.5</v>
      </c>
      <c r="F32" s="13">
        <f t="shared" si="9"/>
        <v>155000</v>
      </c>
      <c r="G32" s="3">
        <f t="shared" si="10"/>
        <v>1089937.8004807692</v>
      </c>
      <c r="H32" s="13">
        <f t="shared" si="4"/>
        <v>1244937.8004807692</v>
      </c>
      <c r="I32" s="14">
        <f t="shared" si="11"/>
        <v>2724089.762019231</v>
      </c>
      <c r="J32" s="13">
        <f t="shared" si="12"/>
        <v>53630.920066256505</v>
      </c>
      <c r="K32" s="1">
        <f>LOOKUP(A32,[1]Month!$A$2:$A$185,[1]Month!$B$2:$B$185)</f>
        <v>56456.5</v>
      </c>
      <c r="L32" s="13">
        <f t="shared" si="5"/>
        <v>2825.5799337434946</v>
      </c>
      <c r="M32" s="15">
        <f t="shared" si="6"/>
        <v>5.2685650931453859E-2</v>
      </c>
      <c r="N32" s="6">
        <f t="shared" si="13"/>
        <v>15.361499999999999</v>
      </c>
      <c r="O32" s="6">
        <f t="shared" si="14"/>
        <v>2.0482</v>
      </c>
      <c r="P32" s="1">
        <f>LOOKUP(A32,'Crude Price'!A26:A3957,'Crude Price'!C26:C3957)</f>
        <v>55.98</v>
      </c>
      <c r="Q32" s="15">
        <f t="shared" si="15"/>
        <v>3.6588067166845303E-2</v>
      </c>
    </row>
    <row r="33" spans="1:17">
      <c r="A33" s="11">
        <v>42041</v>
      </c>
      <c r="B33" s="12">
        <v>61</v>
      </c>
      <c r="C33" s="1">
        <v>336</v>
      </c>
      <c r="D33" s="6">
        <f t="shared" si="7"/>
        <v>16.439500000000002</v>
      </c>
      <c r="E33" s="13">
        <f t="shared" si="8"/>
        <v>4356467.5000000009</v>
      </c>
      <c r="F33" s="13">
        <f t="shared" si="9"/>
        <v>155000</v>
      </c>
      <c r="G33" s="3">
        <f t="shared" si="10"/>
        <v>1093191.346153846</v>
      </c>
      <c r="H33" s="13">
        <f t="shared" si="4"/>
        <v>1248191.346153846</v>
      </c>
      <c r="I33" s="14">
        <f t="shared" si="11"/>
        <v>2999364.4663461549</v>
      </c>
      <c r="J33" s="13">
        <f t="shared" si="12"/>
        <v>59050.431519167076</v>
      </c>
      <c r="K33" s="1">
        <f>LOOKUP(A33,[1]Month!$A$2:$A$185,[1]Month!$B$2:$B$185)</f>
        <v>56456.5</v>
      </c>
      <c r="L33" s="13">
        <f t="shared" si="5"/>
        <v>-2593.9315191670757</v>
      </c>
      <c r="M33" s="15">
        <f t="shared" si="6"/>
        <v>-4.3927393118628033E-2</v>
      </c>
      <c r="N33" s="6">
        <f t="shared" si="13"/>
        <v>16.439500000000002</v>
      </c>
      <c r="O33" s="6">
        <f t="shared" si="14"/>
        <v>2.1919333333333335</v>
      </c>
      <c r="P33" s="1">
        <f>LOOKUP(A33,'Crude Price'!A27:A3958,'Crude Price'!C27:C3958)</f>
        <v>55.88</v>
      </c>
      <c r="Q33" s="15">
        <f t="shared" si="15"/>
        <v>3.9225721784776901E-2</v>
      </c>
    </row>
    <row r="34" spans="1:17">
      <c r="A34" s="11">
        <v>42044</v>
      </c>
      <c r="B34" s="12">
        <v>63</v>
      </c>
      <c r="C34" s="1">
        <v>340</v>
      </c>
      <c r="D34" s="6">
        <f t="shared" si="7"/>
        <v>16.9785</v>
      </c>
      <c r="E34" s="13">
        <f t="shared" si="8"/>
        <v>4499302.5</v>
      </c>
      <c r="F34" s="13">
        <f t="shared" si="9"/>
        <v>155000</v>
      </c>
      <c r="G34" s="3">
        <f t="shared" si="10"/>
        <v>1106205.5288461538</v>
      </c>
      <c r="H34" s="13">
        <f t="shared" si="4"/>
        <v>1261205.5288461538</v>
      </c>
      <c r="I34" s="14">
        <f t="shared" si="11"/>
        <v>3125614.408653846</v>
      </c>
      <c r="J34" s="13">
        <f t="shared" si="12"/>
        <v>61535.995929957404</v>
      </c>
      <c r="K34" s="1">
        <f>LOOKUP(A34,[1]Month!$A$2:$A$185,[1]Month!$B$2:$B$185)</f>
        <v>56456.5</v>
      </c>
      <c r="L34" s="13">
        <f t="shared" si="5"/>
        <v>-5079.4959299574039</v>
      </c>
      <c r="M34" s="15">
        <f t="shared" si="6"/>
        <v>-8.2545116125837606E-2</v>
      </c>
      <c r="N34" s="6">
        <f t="shared" si="13"/>
        <v>16.9785</v>
      </c>
      <c r="O34" s="6">
        <f t="shared" si="14"/>
        <v>2.2638000000000003</v>
      </c>
      <c r="P34" s="1">
        <f>LOOKUP(A34,'Crude Price'!A28:A3959,'Crude Price'!C28:C3959)</f>
        <v>57</v>
      </c>
      <c r="Q34" s="15">
        <f t="shared" si="15"/>
        <v>3.9715789473684218E-2</v>
      </c>
    </row>
    <row r="35" spans="1:17">
      <c r="A35" s="11">
        <v>42045</v>
      </c>
      <c r="B35" s="12">
        <v>63</v>
      </c>
      <c r="C35" s="1">
        <v>342</v>
      </c>
      <c r="D35" s="6">
        <f t="shared" si="7"/>
        <v>16.9785</v>
      </c>
      <c r="E35" s="13">
        <f t="shared" si="8"/>
        <v>4499302.5</v>
      </c>
      <c r="F35" s="13">
        <f t="shared" si="9"/>
        <v>155000</v>
      </c>
      <c r="G35" s="3">
        <f t="shared" si="10"/>
        <v>1112712.6201923075</v>
      </c>
      <c r="H35" s="13">
        <f t="shared" si="4"/>
        <v>1267712.6201923075</v>
      </c>
      <c r="I35" s="14">
        <f t="shared" si="11"/>
        <v>3119107.3173076925</v>
      </c>
      <c r="J35" s="13">
        <f t="shared" si="12"/>
        <v>61407.886606720305</v>
      </c>
      <c r="K35" s="1">
        <f>LOOKUP(A35,[1]Month!$A$2:$A$185,[1]Month!$B$2:$B$185)</f>
        <v>56456.5</v>
      </c>
      <c r="L35" s="13">
        <f t="shared" si="5"/>
        <v>-4951.3866067203053</v>
      </c>
      <c r="M35" s="15">
        <f t="shared" si="6"/>
        <v>-8.0631118905473614E-2</v>
      </c>
      <c r="N35" s="6">
        <f t="shared" si="13"/>
        <v>16.9785</v>
      </c>
      <c r="O35" s="6">
        <f t="shared" si="14"/>
        <v>2.2638000000000003</v>
      </c>
      <c r="P35" s="1">
        <f>LOOKUP(A35,'Crude Price'!A29:A3960,'Crude Price'!C29:C3960)</f>
        <v>55.79</v>
      </c>
      <c r="Q35" s="15">
        <f t="shared" si="15"/>
        <v>4.0577164366373909E-2</v>
      </c>
    </row>
    <row r="36" spans="1:17">
      <c r="A36" s="11">
        <v>42046</v>
      </c>
      <c r="B36" s="12">
        <v>62</v>
      </c>
      <c r="C36" s="1">
        <v>345</v>
      </c>
      <c r="D36" s="6">
        <f t="shared" si="7"/>
        <v>16.709000000000003</v>
      </c>
      <c r="E36" s="13">
        <f t="shared" si="8"/>
        <v>4427885.0000000009</v>
      </c>
      <c r="F36" s="13">
        <f t="shared" si="9"/>
        <v>155000</v>
      </c>
      <c r="G36" s="3">
        <f t="shared" si="10"/>
        <v>1122473.2572115385</v>
      </c>
      <c r="H36" s="13">
        <f t="shared" ref="H36:H99" si="16">G36+F36</f>
        <v>1277473.2572115385</v>
      </c>
      <c r="I36" s="14">
        <f t="shared" si="11"/>
        <v>3039714.6177884624</v>
      </c>
      <c r="J36" s="13">
        <f t="shared" si="12"/>
        <v>59844.831093232388</v>
      </c>
      <c r="K36" s="1">
        <f>LOOKUP(A36,[1]Month!$A$2:$A$185,[1]Month!$B$2:$B$185)</f>
        <v>56456.5</v>
      </c>
      <c r="L36" s="13">
        <f t="shared" ref="L36:L87" si="17">K36-J36</f>
        <v>-3388.3310932323875</v>
      </c>
      <c r="M36" s="15">
        <f t="shared" ref="M36:M87" si="18">L36/J36</f>
        <v>-5.6618609014932292E-2</v>
      </c>
      <c r="N36" s="6">
        <f t="shared" si="13"/>
        <v>16.709000000000003</v>
      </c>
      <c r="O36" s="6">
        <f t="shared" si="14"/>
        <v>2.2278666666666669</v>
      </c>
      <c r="P36" s="1">
        <f>LOOKUP(A36,'Crude Price'!A30:A3961,'Crude Price'!C30:C3961)</f>
        <v>53.48</v>
      </c>
      <c r="Q36" s="15">
        <f t="shared" si="15"/>
        <v>4.1657940663176268E-2</v>
      </c>
    </row>
    <row r="37" spans="1:17">
      <c r="A37" s="11">
        <v>42047</v>
      </c>
      <c r="B37" s="12">
        <v>61</v>
      </c>
      <c r="C37" s="1">
        <v>350</v>
      </c>
      <c r="D37" s="6">
        <f t="shared" si="7"/>
        <v>16.439500000000002</v>
      </c>
      <c r="E37" s="13">
        <f t="shared" si="8"/>
        <v>4356467.5000000009</v>
      </c>
      <c r="F37" s="13">
        <f t="shared" si="9"/>
        <v>155000</v>
      </c>
      <c r="G37" s="3">
        <f t="shared" si="10"/>
        <v>1138740.985576923</v>
      </c>
      <c r="H37" s="13">
        <f t="shared" si="16"/>
        <v>1293740.985576923</v>
      </c>
      <c r="I37" s="14">
        <f t="shared" si="11"/>
        <v>2953814.8269230779</v>
      </c>
      <c r="J37" s="13">
        <f t="shared" si="12"/>
        <v>58153.666256507349</v>
      </c>
      <c r="K37" s="1">
        <f>LOOKUP(A37,[1]Month!$A$2:$A$185,[1]Month!$B$2:$B$185)</f>
        <v>56456.5</v>
      </c>
      <c r="L37" s="13">
        <f t="shared" si="17"/>
        <v>-1697.1662565073493</v>
      </c>
      <c r="M37" s="15">
        <f t="shared" si="18"/>
        <v>-2.9184166119834924E-2</v>
      </c>
      <c r="N37" s="6">
        <f t="shared" si="13"/>
        <v>16.439500000000002</v>
      </c>
      <c r="O37" s="6">
        <f t="shared" si="14"/>
        <v>2.1919333333333335</v>
      </c>
      <c r="P37" s="1">
        <f>LOOKUP(A37,'Crude Price'!A31:A3962,'Crude Price'!C31:C3962)</f>
        <v>56.23</v>
      </c>
      <c r="Q37" s="15">
        <f t="shared" si="15"/>
        <v>3.8981563815282477E-2</v>
      </c>
    </row>
    <row r="38" spans="1:17">
      <c r="A38" s="11">
        <v>42048</v>
      </c>
      <c r="B38" s="12">
        <v>60</v>
      </c>
      <c r="C38" s="1">
        <v>355</v>
      </c>
      <c r="D38" s="6">
        <f t="shared" si="7"/>
        <v>16.170000000000002</v>
      </c>
      <c r="E38" s="13">
        <f t="shared" si="8"/>
        <v>4285050</v>
      </c>
      <c r="F38" s="13">
        <f t="shared" si="9"/>
        <v>155000</v>
      </c>
      <c r="G38" s="3">
        <f t="shared" si="10"/>
        <v>1155008.7139423075</v>
      </c>
      <c r="H38" s="13">
        <f t="shared" si="16"/>
        <v>1310008.7139423075</v>
      </c>
      <c r="I38" s="14">
        <f t="shared" si="11"/>
        <v>2867915.0360576925</v>
      </c>
      <c r="J38" s="13">
        <f t="shared" si="12"/>
        <v>56462.501419782304</v>
      </c>
      <c r="K38" s="1">
        <f>LOOKUP(A38,[1]Month!$A$2:$A$185,[1]Month!$B$2:$B$185)</f>
        <v>56456.5</v>
      </c>
      <c r="L38" s="13">
        <f t="shared" si="17"/>
        <v>-6.0014197823038558</v>
      </c>
      <c r="M38" s="15">
        <f t="shared" si="18"/>
        <v>-1.0629036318609128E-4</v>
      </c>
      <c r="N38" s="6">
        <f t="shared" si="13"/>
        <v>16.170000000000002</v>
      </c>
      <c r="O38" s="6">
        <f t="shared" si="14"/>
        <v>2.1560000000000001</v>
      </c>
      <c r="P38" s="1">
        <f>LOOKUP(A38,'Crude Price'!A32:A3963,'Crude Price'!C32:C3963)</f>
        <v>60.33</v>
      </c>
      <c r="Q38" s="15">
        <f t="shared" si="15"/>
        <v>3.573678103762639E-2</v>
      </c>
    </row>
    <row r="39" spans="1:17">
      <c r="A39" s="11">
        <v>42051</v>
      </c>
      <c r="B39" s="12">
        <v>59</v>
      </c>
      <c r="C39" s="1">
        <v>365</v>
      </c>
      <c r="D39" s="6">
        <f t="shared" si="7"/>
        <v>15.900500000000001</v>
      </c>
      <c r="E39" s="13">
        <f t="shared" si="8"/>
        <v>4213632.5</v>
      </c>
      <c r="F39" s="13">
        <f t="shared" si="9"/>
        <v>155000</v>
      </c>
      <c r="G39" s="3">
        <f t="shared" si="10"/>
        <v>1187544.1706730768</v>
      </c>
      <c r="H39" s="13">
        <f t="shared" si="16"/>
        <v>1342544.1706730768</v>
      </c>
      <c r="I39" s="14">
        <f t="shared" si="11"/>
        <v>2765747.516826923</v>
      </c>
      <c r="J39" s="13">
        <f t="shared" si="12"/>
        <v>54451.063274964501</v>
      </c>
      <c r="K39" s="1">
        <f>LOOKUP(A39,[1]Month!$A$2:$A$185,[1]Month!$B$2:$B$185)</f>
        <v>56456.5</v>
      </c>
      <c r="L39" s="13">
        <f t="shared" si="17"/>
        <v>2005.436725035499</v>
      </c>
      <c r="M39" s="15">
        <f t="shared" si="18"/>
        <v>3.6830074647184317E-2</v>
      </c>
      <c r="N39" s="6">
        <f t="shared" si="13"/>
        <v>15.900500000000001</v>
      </c>
      <c r="O39" s="6">
        <f t="shared" si="14"/>
        <v>2.1200666666666668</v>
      </c>
      <c r="P39" s="1">
        <f>LOOKUP(A39,'Crude Price'!A33:A3964,'Crude Price'!C33:C3964)</f>
        <v>61.57</v>
      </c>
      <c r="Q39" s="15">
        <f t="shared" si="15"/>
        <v>3.443343619728223E-2</v>
      </c>
    </row>
    <row r="40" spans="1:17">
      <c r="A40" s="11">
        <v>42052</v>
      </c>
      <c r="B40" s="12">
        <v>58</v>
      </c>
      <c r="C40" s="1">
        <v>372</v>
      </c>
      <c r="D40" s="6">
        <f t="shared" si="7"/>
        <v>15.631</v>
      </c>
      <c r="E40" s="13">
        <f t="shared" si="8"/>
        <v>4142215</v>
      </c>
      <c r="F40" s="13">
        <f t="shared" si="9"/>
        <v>155000</v>
      </c>
      <c r="G40" s="3">
        <f t="shared" si="10"/>
        <v>1210318.9903846153</v>
      </c>
      <c r="H40" s="13">
        <f t="shared" si="16"/>
        <v>1365318.9903846153</v>
      </c>
      <c r="I40" s="14">
        <f t="shared" si="11"/>
        <v>2673340.634615385</v>
      </c>
      <c r="J40" s="13">
        <f t="shared" si="12"/>
        <v>52631.789115002372</v>
      </c>
      <c r="K40" s="1">
        <f>LOOKUP(A40,[1]Month!$A$2:$A$185,[1]Month!$B$2:$B$185)</f>
        <v>56456.5</v>
      </c>
      <c r="L40" s="13">
        <f t="shared" si="17"/>
        <v>3824.7108849976285</v>
      </c>
      <c r="M40" s="15">
        <f t="shared" si="18"/>
        <v>7.2669216633325845E-2</v>
      </c>
      <c r="N40" s="6">
        <f t="shared" si="13"/>
        <v>15.631</v>
      </c>
      <c r="O40" s="6">
        <f t="shared" si="14"/>
        <v>2.0841333333333334</v>
      </c>
      <c r="P40" s="1">
        <f>LOOKUP(A40,'Crude Price'!A34:A3965,'Crude Price'!C34:C3965)</f>
        <v>60.78</v>
      </c>
      <c r="Q40" s="15">
        <f t="shared" si="15"/>
        <v>3.4289788307557308E-2</v>
      </c>
    </row>
    <row r="41" spans="1:17">
      <c r="A41" s="11">
        <v>42053</v>
      </c>
      <c r="B41" s="12">
        <v>57</v>
      </c>
      <c r="C41" s="1">
        <v>372</v>
      </c>
      <c r="D41" s="6">
        <f t="shared" si="7"/>
        <v>15.361499999999999</v>
      </c>
      <c r="E41" s="13">
        <f t="shared" si="8"/>
        <v>4070797.5</v>
      </c>
      <c r="F41" s="13">
        <f t="shared" si="9"/>
        <v>155000</v>
      </c>
      <c r="G41" s="3">
        <f t="shared" si="10"/>
        <v>1210318.9903846153</v>
      </c>
      <c r="H41" s="13">
        <f t="shared" si="16"/>
        <v>1365318.9903846153</v>
      </c>
      <c r="I41" s="14">
        <f t="shared" si="11"/>
        <v>2603708.572115385</v>
      </c>
      <c r="J41" s="13">
        <f t="shared" si="12"/>
        <v>51260.897586370091</v>
      </c>
      <c r="K41" s="1">
        <f>LOOKUP(A41,[1]Month!$A$2:$A$185,[1]Month!$B$2:$B$185)</f>
        <v>56456.5</v>
      </c>
      <c r="L41" s="13">
        <f t="shared" si="17"/>
        <v>5195.6024136299093</v>
      </c>
      <c r="M41" s="15">
        <f t="shared" si="18"/>
        <v>0.10135605614154097</v>
      </c>
      <c r="N41" s="6">
        <f t="shared" si="13"/>
        <v>15.361499999999999</v>
      </c>
      <c r="O41" s="6">
        <f t="shared" si="14"/>
        <v>2.0482</v>
      </c>
      <c r="P41" s="1">
        <f>LOOKUP(A41,'Crude Price'!A35:A3966,'Crude Price'!C35:C3966)</f>
        <v>60.72</v>
      </c>
      <c r="Q41" s="15">
        <f t="shared" si="15"/>
        <v>3.3731884057971014E-2</v>
      </c>
    </row>
    <row r="42" spans="1:17">
      <c r="A42" s="11">
        <v>42054</v>
      </c>
      <c r="B42" s="12">
        <v>57</v>
      </c>
      <c r="C42" s="1">
        <v>370</v>
      </c>
      <c r="D42" s="6">
        <f t="shared" si="7"/>
        <v>15.361499999999999</v>
      </c>
      <c r="E42" s="13">
        <f t="shared" si="8"/>
        <v>4070797.5</v>
      </c>
      <c r="F42" s="13">
        <f t="shared" si="9"/>
        <v>155000</v>
      </c>
      <c r="G42" s="3">
        <f t="shared" si="10"/>
        <v>1203811.8990384615</v>
      </c>
      <c r="H42" s="13">
        <f t="shared" si="16"/>
        <v>1358811.8990384615</v>
      </c>
      <c r="I42" s="14">
        <f t="shared" si="11"/>
        <v>2610215.6634615385</v>
      </c>
      <c r="J42" s="13">
        <f t="shared" si="12"/>
        <v>51389.006909607189</v>
      </c>
      <c r="K42" s="1">
        <f>LOOKUP(A42,[1]Month!$A$2:$A$185,[1]Month!$B$2:$B$185)</f>
        <v>56456.5</v>
      </c>
      <c r="L42" s="13">
        <f t="shared" si="17"/>
        <v>5067.4930903928107</v>
      </c>
      <c r="M42" s="15">
        <f t="shared" si="18"/>
        <v>9.8610449882919254E-2</v>
      </c>
      <c r="N42" s="6">
        <f t="shared" si="13"/>
        <v>15.361499999999999</v>
      </c>
      <c r="O42" s="6">
        <f t="shared" si="14"/>
        <v>2.0482</v>
      </c>
      <c r="P42" s="1">
        <f>LOOKUP(A42,'Crude Price'!A36:A3967,'Crude Price'!C36:C3967)</f>
        <v>58.78</v>
      </c>
      <c r="Q42" s="15">
        <f t="shared" si="15"/>
        <v>3.4845185437223543E-2</v>
      </c>
    </row>
    <row r="43" spans="1:17">
      <c r="A43" s="11">
        <v>42055</v>
      </c>
      <c r="B43" s="12">
        <v>58</v>
      </c>
      <c r="C43" s="1">
        <v>368</v>
      </c>
      <c r="D43" s="6">
        <f t="shared" si="7"/>
        <v>15.631</v>
      </c>
      <c r="E43" s="13">
        <f t="shared" si="8"/>
        <v>4142215</v>
      </c>
      <c r="F43" s="13">
        <f t="shared" si="9"/>
        <v>155000</v>
      </c>
      <c r="G43" s="3">
        <f t="shared" si="10"/>
        <v>1197304.8076923075</v>
      </c>
      <c r="H43" s="13">
        <f t="shared" si="16"/>
        <v>1352304.8076923075</v>
      </c>
      <c r="I43" s="14">
        <f t="shared" si="11"/>
        <v>2686354.8173076925</v>
      </c>
      <c r="J43" s="13">
        <f t="shared" si="12"/>
        <v>52888.007761476576</v>
      </c>
      <c r="K43" s="1">
        <f>LOOKUP(A43,[1]Month!$A$2:$A$185,[1]Month!$B$2:$B$185)</f>
        <v>56456.5</v>
      </c>
      <c r="L43" s="13">
        <f t="shared" si="17"/>
        <v>3568.492238523424</v>
      </c>
      <c r="M43" s="15">
        <f t="shared" si="18"/>
        <v>6.7472615996753429E-2</v>
      </c>
      <c r="N43" s="6">
        <f t="shared" si="13"/>
        <v>15.631</v>
      </c>
      <c r="O43" s="6">
        <f t="shared" si="14"/>
        <v>2.0841333333333334</v>
      </c>
      <c r="P43" s="1">
        <f>LOOKUP(A43,'Crude Price'!A37:A3968,'Crude Price'!C37:C3968)</f>
        <v>60.99</v>
      </c>
      <c r="Q43" s="15">
        <f t="shared" si="15"/>
        <v>3.417172214024157E-2</v>
      </c>
    </row>
    <row r="44" spans="1:17">
      <c r="A44" s="11">
        <v>42058</v>
      </c>
      <c r="B44" s="12">
        <v>59</v>
      </c>
      <c r="C44" s="1">
        <v>365</v>
      </c>
      <c r="D44" s="6">
        <f t="shared" si="7"/>
        <v>15.900500000000001</v>
      </c>
      <c r="E44" s="13">
        <f t="shared" si="8"/>
        <v>4213632.5</v>
      </c>
      <c r="F44" s="13">
        <f t="shared" si="9"/>
        <v>155000</v>
      </c>
      <c r="G44" s="3">
        <f t="shared" si="10"/>
        <v>1187544.1706730768</v>
      </c>
      <c r="H44" s="13">
        <f t="shared" si="16"/>
        <v>1342544.1706730768</v>
      </c>
      <c r="I44" s="14">
        <f t="shared" si="11"/>
        <v>2765747.516826923</v>
      </c>
      <c r="J44" s="13">
        <f t="shared" si="12"/>
        <v>54451.063274964501</v>
      </c>
      <c r="K44" s="1">
        <f>LOOKUP(A44,[1]Month!$A$2:$A$185,[1]Month!$B$2:$B$185)</f>
        <v>56456.5</v>
      </c>
      <c r="L44" s="13">
        <f t="shared" si="17"/>
        <v>2005.436725035499</v>
      </c>
      <c r="M44" s="15">
        <f t="shared" si="18"/>
        <v>3.6830074647184317E-2</v>
      </c>
      <c r="N44" s="6">
        <f t="shared" si="13"/>
        <v>15.900500000000001</v>
      </c>
      <c r="O44" s="6">
        <f t="shared" si="14"/>
        <v>2.1200666666666668</v>
      </c>
      <c r="P44" s="1">
        <f>LOOKUP(A44,'Crude Price'!A38:A3969,'Crude Price'!C38:C3969)</f>
        <v>59.78</v>
      </c>
      <c r="Q44" s="15">
        <f t="shared" si="15"/>
        <v>3.5464480874316938E-2</v>
      </c>
    </row>
    <row r="45" spans="1:17">
      <c r="A45" s="11">
        <v>42059</v>
      </c>
      <c r="B45" s="12">
        <v>58</v>
      </c>
      <c r="C45" s="1">
        <v>362</v>
      </c>
      <c r="D45" s="6">
        <f t="shared" si="7"/>
        <v>15.631</v>
      </c>
      <c r="E45" s="13">
        <f t="shared" si="8"/>
        <v>4142215</v>
      </c>
      <c r="F45" s="13">
        <f t="shared" si="9"/>
        <v>155000</v>
      </c>
      <c r="G45" s="3">
        <f t="shared" si="10"/>
        <v>1177783.533653846</v>
      </c>
      <c r="H45" s="13">
        <f t="shared" si="16"/>
        <v>1332783.533653846</v>
      </c>
      <c r="I45" s="14">
        <f t="shared" si="11"/>
        <v>2705876.091346154</v>
      </c>
      <c r="J45" s="13">
        <f t="shared" si="12"/>
        <v>53272.335731187886</v>
      </c>
      <c r="K45" s="1">
        <f>LOOKUP(A45,[1]Month!$A$2:$A$185,[1]Month!$B$2:$B$185)</f>
        <v>56456.5</v>
      </c>
      <c r="L45" s="13">
        <f t="shared" si="17"/>
        <v>3184.1642688121137</v>
      </c>
      <c r="M45" s="15">
        <f t="shared" si="18"/>
        <v>5.9771440938490121E-2</v>
      </c>
      <c r="N45" s="6">
        <f t="shared" si="13"/>
        <v>15.631</v>
      </c>
      <c r="O45" s="6">
        <f t="shared" si="14"/>
        <v>2.0841333333333334</v>
      </c>
      <c r="P45" s="1">
        <f>LOOKUP(A45,'Crude Price'!A39:A3970,'Crude Price'!C39:C3970)</f>
        <v>60.33</v>
      </c>
      <c r="Q45" s="15">
        <f t="shared" si="15"/>
        <v>3.4545555003038846E-2</v>
      </c>
    </row>
    <row r="46" spans="1:17">
      <c r="A46" s="11">
        <v>42060</v>
      </c>
      <c r="B46" s="12">
        <v>56</v>
      </c>
      <c r="C46" s="1">
        <v>363</v>
      </c>
      <c r="D46" s="6">
        <f t="shared" si="7"/>
        <v>15.092000000000002</v>
      </c>
      <c r="E46" s="13">
        <f t="shared" si="8"/>
        <v>3999380.0000000005</v>
      </c>
      <c r="F46" s="13">
        <f t="shared" si="9"/>
        <v>155000</v>
      </c>
      <c r="G46" s="3">
        <f t="shared" si="10"/>
        <v>1181037.079326923</v>
      </c>
      <c r="H46" s="13">
        <f t="shared" si="16"/>
        <v>1336037.079326923</v>
      </c>
      <c r="I46" s="14">
        <f t="shared" si="11"/>
        <v>2563358.4206730775</v>
      </c>
      <c r="J46" s="13">
        <f t="shared" si="12"/>
        <v>50466.498012304786</v>
      </c>
      <c r="K46" s="1">
        <f>LOOKUP(A46,[1]Month!$A$2:$A$185,[1]Month!$B$2:$B$185)</f>
        <v>56456.5</v>
      </c>
      <c r="L46" s="13">
        <f t="shared" si="17"/>
        <v>5990.0019876952138</v>
      </c>
      <c r="M46" s="15">
        <f t="shared" si="18"/>
        <v>0.11869264212140748</v>
      </c>
      <c r="N46" s="6">
        <f t="shared" si="13"/>
        <v>15.092000000000002</v>
      </c>
      <c r="O46" s="6">
        <f t="shared" si="14"/>
        <v>2.0122666666666671</v>
      </c>
      <c r="P46" s="1">
        <f>LOOKUP(A46,'Crude Price'!A40:A3971,'Crude Price'!C40:C3971)</f>
        <v>59.77</v>
      </c>
      <c r="Q46" s="15">
        <f t="shared" si="15"/>
        <v>3.3666833974680725E-2</v>
      </c>
    </row>
    <row r="47" spans="1:17">
      <c r="A47" s="11">
        <v>42061</v>
      </c>
      <c r="B47" s="12">
        <v>53</v>
      </c>
      <c r="C47" s="1">
        <v>363</v>
      </c>
      <c r="D47" s="6">
        <f t="shared" si="7"/>
        <v>14.283500000000002</v>
      </c>
      <c r="E47" s="13">
        <f t="shared" si="8"/>
        <v>3785127.5000000005</v>
      </c>
      <c r="F47" s="13">
        <f t="shared" si="9"/>
        <v>155000</v>
      </c>
      <c r="G47" s="3">
        <f t="shared" si="10"/>
        <v>1181037.079326923</v>
      </c>
      <c r="H47" s="13">
        <f t="shared" si="16"/>
        <v>1336037.079326923</v>
      </c>
      <c r="I47" s="14">
        <f t="shared" si="11"/>
        <v>2354462.2331730775</v>
      </c>
      <c r="J47" s="13">
        <f t="shared" si="12"/>
        <v>46353.823426407958</v>
      </c>
      <c r="K47" s="1">
        <f>LOOKUP(A47,[1]Month!$A$2:$A$185,[1]Month!$B$2:$B$185)</f>
        <v>56456.5</v>
      </c>
      <c r="L47" s="13">
        <f t="shared" si="17"/>
        <v>10102.676573592042</v>
      </c>
      <c r="M47" s="15">
        <f t="shared" si="18"/>
        <v>0.21794699610122142</v>
      </c>
      <c r="N47" s="6">
        <f t="shared" si="13"/>
        <v>14.283500000000002</v>
      </c>
      <c r="O47" s="6">
        <f t="shared" si="14"/>
        <v>1.904466666666667</v>
      </c>
      <c r="P47" s="1">
        <f>LOOKUP(A47,'Crude Price'!A41:A3972,'Crude Price'!C41:C3972)</f>
        <v>61.39</v>
      </c>
      <c r="Q47" s="15">
        <f t="shared" si="15"/>
        <v>3.1022424933485372E-2</v>
      </c>
    </row>
    <row r="48" spans="1:17">
      <c r="A48" s="11">
        <v>42062</v>
      </c>
      <c r="B48" s="12">
        <v>52</v>
      </c>
      <c r="C48" s="1">
        <v>363</v>
      </c>
      <c r="D48" s="6">
        <f t="shared" si="7"/>
        <v>14.014000000000001</v>
      </c>
      <c r="E48" s="13">
        <f t="shared" si="8"/>
        <v>3713710.0000000005</v>
      </c>
      <c r="F48" s="13">
        <f t="shared" si="9"/>
        <v>155000</v>
      </c>
      <c r="G48" s="3">
        <f t="shared" si="10"/>
        <v>1181037.079326923</v>
      </c>
      <c r="H48" s="13">
        <f t="shared" si="16"/>
        <v>1336037.079326923</v>
      </c>
      <c r="I48" s="14">
        <f t="shared" si="11"/>
        <v>2284830.1706730775</v>
      </c>
      <c r="J48" s="13">
        <f t="shared" si="12"/>
        <v>44982.931897775685</v>
      </c>
      <c r="K48" s="1">
        <f>LOOKUP(A48,[1]Month!$A$2:$A$185,[1]Month!$B$2:$B$185)</f>
        <v>56456.5</v>
      </c>
      <c r="L48" s="13">
        <f t="shared" si="17"/>
        <v>11473.568102224315</v>
      </c>
      <c r="M48" s="15">
        <f t="shared" si="18"/>
        <v>0.25506492392043612</v>
      </c>
      <c r="N48" s="6">
        <f t="shared" si="13"/>
        <v>14.014000000000001</v>
      </c>
      <c r="O48" s="6">
        <f t="shared" si="14"/>
        <v>1.8685333333333334</v>
      </c>
      <c r="P48" s="1">
        <f>LOOKUP(A48,'Crude Price'!A42:A3973,'Crude Price'!C42:C3973)</f>
        <v>61.89</v>
      </c>
      <c r="Q48" s="15">
        <f t="shared" si="15"/>
        <v>3.019119943986643E-2</v>
      </c>
    </row>
    <row r="49" spans="1:17">
      <c r="A49" s="11">
        <v>42065</v>
      </c>
      <c r="B49" s="12">
        <v>51</v>
      </c>
      <c r="C49" s="1">
        <v>362</v>
      </c>
      <c r="D49" s="6">
        <f t="shared" si="7"/>
        <v>13.744500000000002</v>
      </c>
      <c r="E49" s="13">
        <f t="shared" si="8"/>
        <v>3642292.5000000005</v>
      </c>
      <c r="F49" s="13">
        <f t="shared" si="9"/>
        <v>155000</v>
      </c>
      <c r="G49" s="3">
        <f t="shared" si="10"/>
        <v>1177783.533653846</v>
      </c>
      <c r="H49" s="13">
        <f t="shared" si="16"/>
        <v>1332783.533653846</v>
      </c>
      <c r="I49" s="14">
        <f t="shared" si="11"/>
        <v>2218451.6538461545</v>
      </c>
      <c r="J49" s="13">
        <f t="shared" si="12"/>
        <v>43676.095030761957</v>
      </c>
      <c r="K49" s="1">
        <f>LOOKUP(A49,[1]Month!$A$2:$A$185,[1]Month!$B$2:$B$185)</f>
        <v>49235.5</v>
      </c>
      <c r="L49" s="13">
        <f t="shared" si="17"/>
        <v>5559.4049692380431</v>
      </c>
      <c r="M49" s="15">
        <f t="shared" si="18"/>
        <v>0.12728713419371493</v>
      </c>
      <c r="N49" s="6">
        <f t="shared" si="13"/>
        <v>13.744500000000002</v>
      </c>
      <c r="O49" s="6">
        <f t="shared" si="14"/>
        <v>1.8326000000000002</v>
      </c>
      <c r="P49" s="1">
        <f>LOOKUP(A49,'Crude Price'!A43:A3974,'Crude Price'!C43:C3974)</f>
        <v>60.75</v>
      </c>
      <c r="Q49" s="15">
        <f t="shared" si="15"/>
        <v>3.0166255144032924E-2</v>
      </c>
    </row>
    <row r="50" spans="1:17">
      <c r="A50" s="11">
        <v>42066</v>
      </c>
      <c r="B50" s="12">
        <v>51</v>
      </c>
      <c r="C50" s="1">
        <v>360</v>
      </c>
      <c r="D50" s="6">
        <f t="shared" si="7"/>
        <v>13.744500000000002</v>
      </c>
      <c r="E50" s="13">
        <f t="shared" si="8"/>
        <v>3642292.5000000005</v>
      </c>
      <c r="F50" s="13">
        <f t="shared" si="9"/>
        <v>155000</v>
      </c>
      <c r="G50" s="3">
        <f t="shared" si="10"/>
        <v>1171276.4423076923</v>
      </c>
      <c r="H50" s="13">
        <f t="shared" si="16"/>
        <v>1326276.4423076923</v>
      </c>
      <c r="I50" s="14">
        <f t="shared" si="11"/>
        <v>2224958.745192308</v>
      </c>
      <c r="J50" s="13">
        <f t="shared" si="12"/>
        <v>43804.204353999055</v>
      </c>
      <c r="K50" s="1">
        <f>LOOKUP(A50,[1]Month!$A$2:$A$185,[1]Month!$B$2:$B$185)</f>
        <v>49235.5</v>
      </c>
      <c r="L50" s="13">
        <f t="shared" si="17"/>
        <v>5431.2956460009445</v>
      </c>
      <c r="M50" s="15">
        <f t="shared" si="18"/>
        <v>0.12399028189414199</v>
      </c>
      <c r="N50" s="6">
        <f t="shared" si="13"/>
        <v>13.744500000000002</v>
      </c>
      <c r="O50" s="6">
        <f t="shared" si="14"/>
        <v>1.8326000000000002</v>
      </c>
      <c r="P50" s="1">
        <f>LOOKUP(A50,'Crude Price'!A44:A3975,'Crude Price'!C44:C3975)</f>
        <v>61.18</v>
      </c>
      <c r="Q50" s="15">
        <f t="shared" si="15"/>
        <v>2.9954233409610988E-2</v>
      </c>
    </row>
    <row r="51" spans="1:17">
      <c r="A51" s="11">
        <v>42067</v>
      </c>
      <c r="B51" s="12">
        <v>52</v>
      </c>
      <c r="C51" s="1">
        <v>355</v>
      </c>
      <c r="D51" s="6">
        <f t="shared" si="7"/>
        <v>14.014000000000001</v>
      </c>
      <c r="E51" s="13">
        <f t="shared" si="8"/>
        <v>3713710.0000000005</v>
      </c>
      <c r="F51" s="13">
        <f t="shared" si="9"/>
        <v>155000</v>
      </c>
      <c r="G51" s="3">
        <f t="shared" si="10"/>
        <v>1155008.7139423075</v>
      </c>
      <c r="H51" s="13">
        <f t="shared" si="16"/>
        <v>1310008.7139423075</v>
      </c>
      <c r="I51" s="14">
        <f t="shared" si="11"/>
        <v>2310858.536057693</v>
      </c>
      <c r="J51" s="13">
        <f t="shared" si="12"/>
        <v>45495.369190724101</v>
      </c>
      <c r="K51" s="1">
        <f>LOOKUP(A51,[1]Month!$A$2:$A$185,[1]Month!$B$2:$B$185)</f>
        <v>49235.5</v>
      </c>
      <c r="L51" s="13">
        <f t="shared" si="17"/>
        <v>3740.1308092758991</v>
      </c>
      <c r="M51" s="15">
        <f t="shared" si="18"/>
        <v>8.2209044036914022E-2</v>
      </c>
      <c r="N51" s="6">
        <f t="shared" si="13"/>
        <v>14.014000000000001</v>
      </c>
      <c r="O51" s="6">
        <f t="shared" si="14"/>
        <v>1.8685333333333334</v>
      </c>
      <c r="P51" s="1">
        <f>LOOKUP(A51,'Crude Price'!A45:A3976,'Crude Price'!C45:C3976)</f>
        <v>59.18</v>
      </c>
      <c r="Q51" s="15">
        <f t="shared" si="15"/>
        <v>3.1573729863692689E-2</v>
      </c>
    </row>
    <row r="52" spans="1:17">
      <c r="A52" s="11">
        <v>42068</v>
      </c>
      <c r="B52" s="12">
        <v>52</v>
      </c>
      <c r="C52" s="1">
        <v>350</v>
      </c>
      <c r="D52" s="6">
        <f t="shared" si="7"/>
        <v>14.014000000000001</v>
      </c>
      <c r="E52" s="13">
        <f t="shared" si="8"/>
        <v>3713710.0000000005</v>
      </c>
      <c r="F52" s="13">
        <f t="shared" si="9"/>
        <v>155000</v>
      </c>
      <c r="G52" s="3">
        <f t="shared" si="10"/>
        <v>1138740.985576923</v>
      </c>
      <c r="H52" s="13">
        <f t="shared" si="16"/>
        <v>1293740.985576923</v>
      </c>
      <c r="I52" s="14">
        <f t="shared" si="11"/>
        <v>2327126.2644230775</v>
      </c>
      <c r="J52" s="13">
        <f t="shared" si="12"/>
        <v>45815.642498816858</v>
      </c>
      <c r="K52" s="1">
        <f>LOOKUP(A52,[1]Month!$A$2:$A$185,[1]Month!$B$2:$B$185)</f>
        <v>49235.5</v>
      </c>
      <c r="L52" s="13">
        <f t="shared" si="17"/>
        <v>3419.8575011831417</v>
      </c>
      <c r="M52" s="15">
        <f t="shared" si="18"/>
        <v>7.4643883937051764E-2</v>
      </c>
      <c r="N52" s="6">
        <f t="shared" si="13"/>
        <v>14.014000000000001</v>
      </c>
      <c r="O52" s="6">
        <f t="shared" si="14"/>
        <v>1.8685333333333334</v>
      </c>
      <c r="P52" s="1">
        <f>LOOKUP(A52,'Crude Price'!A46:A3977,'Crude Price'!C46:C3977)</f>
        <v>60.33</v>
      </c>
      <c r="Q52" s="15">
        <f t="shared" si="15"/>
        <v>3.0971876899276204E-2</v>
      </c>
    </row>
    <row r="53" spans="1:17">
      <c r="A53" s="11">
        <v>42069</v>
      </c>
      <c r="B53" s="12">
        <v>51</v>
      </c>
      <c r="C53" s="1">
        <v>345</v>
      </c>
      <c r="D53" s="6">
        <f t="shared" si="7"/>
        <v>13.744500000000002</v>
      </c>
      <c r="E53" s="13">
        <f t="shared" si="8"/>
        <v>3642292.5000000005</v>
      </c>
      <c r="F53" s="13">
        <f t="shared" si="9"/>
        <v>155000</v>
      </c>
      <c r="G53" s="3">
        <f t="shared" si="10"/>
        <v>1122473.2572115385</v>
      </c>
      <c r="H53" s="13">
        <f t="shared" si="16"/>
        <v>1277473.2572115385</v>
      </c>
      <c r="I53" s="14">
        <f t="shared" si="11"/>
        <v>2273761.930288462</v>
      </c>
      <c r="J53" s="13">
        <f t="shared" si="12"/>
        <v>44765.024278277335</v>
      </c>
      <c r="K53" s="1">
        <f>LOOKUP(A53,[1]Month!$A$2:$A$185,[1]Month!$B$2:$B$185)</f>
        <v>49235.5</v>
      </c>
      <c r="L53" s="13">
        <f t="shared" si="17"/>
        <v>4470.4757217226652</v>
      </c>
      <c r="M53" s="15">
        <f t="shared" si="18"/>
        <v>9.9865370203585643E-2</v>
      </c>
      <c r="N53" s="6">
        <f t="shared" si="13"/>
        <v>13.744500000000002</v>
      </c>
      <c r="O53" s="6">
        <f t="shared" si="14"/>
        <v>1.8326000000000002</v>
      </c>
      <c r="P53" s="1">
        <f>LOOKUP(A53,'Crude Price'!A47:A3978,'Crude Price'!C47:C3978)</f>
        <v>59.15</v>
      </c>
      <c r="Q53" s="15">
        <f t="shared" si="15"/>
        <v>3.0982248520710062E-2</v>
      </c>
    </row>
    <row r="54" spans="1:17">
      <c r="A54" s="11">
        <v>42072</v>
      </c>
      <c r="B54" s="12">
        <v>50</v>
      </c>
      <c r="C54" s="1">
        <v>340</v>
      </c>
      <c r="D54" s="6">
        <f t="shared" si="7"/>
        <v>13.475000000000001</v>
      </c>
      <c r="E54" s="13">
        <f t="shared" si="8"/>
        <v>3570875.0000000005</v>
      </c>
      <c r="F54" s="13">
        <f t="shared" si="9"/>
        <v>155000</v>
      </c>
      <c r="G54" s="3">
        <f t="shared" si="10"/>
        <v>1106205.5288461538</v>
      </c>
      <c r="H54" s="13">
        <f t="shared" si="16"/>
        <v>1261205.5288461538</v>
      </c>
      <c r="I54" s="14">
        <f t="shared" si="11"/>
        <v>2220397.5961538469</v>
      </c>
      <c r="J54" s="13">
        <f t="shared" si="12"/>
        <v>43714.406057737826</v>
      </c>
      <c r="K54" s="1">
        <f>LOOKUP(A54,[1]Month!$A$2:$A$185,[1]Month!$B$2:$B$185)</f>
        <v>49235.5</v>
      </c>
      <c r="L54" s="13">
        <f t="shared" si="17"/>
        <v>5521.0939422621741</v>
      </c>
      <c r="M54" s="15">
        <f t="shared" si="18"/>
        <v>0.12629918693096123</v>
      </c>
      <c r="N54" s="6">
        <f t="shared" si="13"/>
        <v>13.475000000000001</v>
      </c>
      <c r="O54" s="6">
        <f t="shared" si="14"/>
        <v>1.7966666666666669</v>
      </c>
      <c r="P54" s="1">
        <f>LOOKUP(A54,'Crude Price'!A48:A3979,'Crude Price'!C48:C3979)</f>
        <v>58.67</v>
      </c>
      <c r="Q54" s="15">
        <f t="shared" si="15"/>
        <v>3.062326004204307E-2</v>
      </c>
    </row>
    <row r="55" spans="1:17">
      <c r="A55" s="11">
        <v>42073</v>
      </c>
      <c r="B55" s="12">
        <v>51</v>
      </c>
      <c r="C55" s="1">
        <v>345</v>
      </c>
      <c r="D55" s="6">
        <f t="shared" si="7"/>
        <v>13.744500000000002</v>
      </c>
      <c r="E55" s="13">
        <f t="shared" si="8"/>
        <v>3642292.5000000005</v>
      </c>
      <c r="F55" s="13">
        <f t="shared" si="9"/>
        <v>155000</v>
      </c>
      <c r="G55" s="3">
        <f t="shared" si="10"/>
        <v>1122473.2572115385</v>
      </c>
      <c r="H55" s="13">
        <f t="shared" si="16"/>
        <v>1277473.2572115385</v>
      </c>
      <c r="I55" s="14">
        <f t="shared" si="11"/>
        <v>2273761.930288462</v>
      </c>
      <c r="J55" s="13">
        <f t="shared" si="12"/>
        <v>44765.024278277335</v>
      </c>
      <c r="K55" s="1">
        <f>LOOKUP(A55,[1]Month!$A$2:$A$185,[1]Month!$B$2:$B$185)</f>
        <v>49235.5</v>
      </c>
      <c r="L55" s="13">
        <f t="shared" si="17"/>
        <v>4470.4757217226652</v>
      </c>
      <c r="M55" s="15">
        <f t="shared" si="18"/>
        <v>9.9865370203585643E-2</v>
      </c>
      <c r="N55" s="6">
        <f t="shared" si="13"/>
        <v>13.744500000000002</v>
      </c>
      <c r="O55" s="6">
        <f t="shared" si="14"/>
        <v>1.8326000000000002</v>
      </c>
      <c r="P55" s="1">
        <f>LOOKUP(A55,'Crude Price'!A49:A3980,'Crude Price'!C49:C3980)</f>
        <v>55.95</v>
      </c>
      <c r="Q55" s="15">
        <f t="shared" si="15"/>
        <v>3.275424486148347E-2</v>
      </c>
    </row>
    <row r="56" spans="1:17">
      <c r="A56" s="11">
        <v>42074</v>
      </c>
      <c r="B56" s="12">
        <v>52</v>
      </c>
      <c r="C56" s="1">
        <v>335</v>
      </c>
      <c r="D56" s="6">
        <f t="shared" si="7"/>
        <v>14.014000000000001</v>
      </c>
      <c r="E56" s="13">
        <f t="shared" si="8"/>
        <v>3713710.0000000005</v>
      </c>
      <c r="F56" s="13">
        <f t="shared" si="9"/>
        <v>155000</v>
      </c>
      <c r="G56" s="3">
        <f t="shared" si="10"/>
        <v>1089937.8004807692</v>
      </c>
      <c r="H56" s="13">
        <f t="shared" si="16"/>
        <v>1244937.8004807692</v>
      </c>
      <c r="I56" s="14">
        <f t="shared" si="11"/>
        <v>2375929.449519231</v>
      </c>
      <c r="J56" s="13">
        <f t="shared" si="12"/>
        <v>46776.46242309513</v>
      </c>
      <c r="K56" s="1">
        <f>LOOKUP(A56,[1]Month!$A$2:$A$185,[1]Month!$B$2:$B$185)</f>
        <v>49235.5</v>
      </c>
      <c r="L56" s="13">
        <f t="shared" si="17"/>
        <v>2459.0375769048696</v>
      </c>
      <c r="M56" s="15">
        <f t="shared" si="18"/>
        <v>5.2569977495578186E-2</v>
      </c>
      <c r="N56" s="6">
        <f t="shared" si="13"/>
        <v>14.014000000000001</v>
      </c>
      <c r="O56" s="6">
        <f t="shared" si="14"/>
        <v>1.8685333333333334</v>
      </c>
      <c r="P56" s="1">
        <f>LOOKUP(A56,'Crude Price'!A50:A3981,'Crude Price'!C50:C3981)</f>
        <v>56.46</v>
      </c>
      <c r="Q56" s="15">
        <f t="shared" si="15"/>
        <v>3.3094816389184087E-2</v>
      </c>
    </row>
    <row r="57" spans="1:17">
      <c r="A57" s="11">
        <v>42075</v>
      </c>
      <c r="B57" s="12">
        <v>52</v>
      </c>
      <c r="C57" s="1">
        <v>325</v>
      </c>
      <c r="D57" s="6">
        <f t="shared" si="7"/>
        <v>14.014000000000001</v>
      </c>
      <c r="E57" s="13">
        <f t="shared" si="8"/>
        <v>3713710.0000000005</v>
      </c>
      <c r="F57" s="13">
        <f t="shared" si="9"/>
        <v>155000</v>
      </c>
      <c r="G57" s="3">
        <f t="shared" si="10"/>
        <v>1057402.34375</v>
      </c>
      <c r="H57" s="13">
        <f t="shared" si="16"/>
        <v>1212402.34375</v>
      </c>
      <c r="I57" s="14">
        <f t="shared" si="11"/>
        <v>2408464.9062500005</v>
      </c>
      <c r="J57" s="13">
        <f t="shared" si="12"/>
        <v>47417.009039280652</v>
      </c>
      <c r="K57" s="1">
        <f>LOOKUP(A57,[1]Month!$A$2:$A$185,[1]Month!$B$2:$B$185)</f>
        <v>49235.5</v>
      </c>
      <c r="L57" s="13">
        <f t="shared" si="17"/>
        <v>1818.4909607193476</v>
      </c>
      <c r="M57" s="15">
        <f t="shared" si="18"/>
        <v>3.8351026299716505E-2</v>
      </c>
      <c r="N57" s="6">
        <f t="shared" si="13"/>
        <v>14.014000000000001</v>
      </c>
      <c r="O57" s="6">
        <f t="shared" si="14"/>
        <v>1.8685333333333334</v>
      </c>
      <c r="P57" s="1">
        <f>LOOKUP(A57,'Crude Price'!A51:A3982,'Crude Price'!C51:C3982)</f>
        <v>56.66</v>
      </c>
      <c r="Q57" s="15">
        <f t="shared" si="15"/>
        <v>3.2977997411460173E-2</v>
      </c>
    </row>
    <row r="58" spans="1:17">
      <c r="A58" s="11">
        <v>42076</v>
      </c>
      <c r="B58" s="12">
        <v>52</v>
      </c>
      <c r="C58" s="1">
        <v>317</v>
      </c>
      <c r="D58" s="6">
        <f t="shared" si="7"/>
        <v>14.014000000000001</v>
      </c>
      <c r="E58" s="13">
        <f t="shared" si="8"/>
        <v>3713710.0000000005</v>
      </c>
      <c r="F58" s="13">
        <f t="shared" si="9"/>
        <v>155000</v>
      </c>
      <c r="G58" s="3">
        <f t="shared" si="10"/>
        <v>1031373.9783653845</v>
      </c>
      <c r="H58" s="13">
        <f t="shared" si="16"/>
        <v>1186373.9783653845</v>
      </c>
      <c r="I58" s="14">
        <f t="shared" si="11"/>
        <v>2434493.271634616</v>
      </c>
      <c r="J58" s="13">
        <f t="shared" si="12"/>
        <v>47929.446332229069</v>
      </c>
      <c r="K58" s="1">
        <f>LOOKUP(A58,[1]Month!$A$2:$A$185,[1]Month!$B$2:$B$185)</f>
        <v>49235.5</v>
      </c>
      <c r="L58" s="13">
        <f t="shared" si="17"/>
        <v>1306.0536677709315</v>
      </c>
      <c r="M58" s="15">
        <f t="shared" si="18"/>
        <v>2.7249504588846153E-2</v>
      </c>
      <c r="N58" s="6">
        <f t="shared" si="13"/>
        <v>14.014000000000001</v>
      </c>
      <c r="O58" s="6">
        <f t="shared" si="14"/>
        <v>1.8685333333333334</v>
      </c>
      <c r="P58" s="1">
        <f>LOOKUP(A58,'Crude Price'!A52:A3983,'Crude Price'!C52:C3983)</f>
        <v>54.8</v>
      </c>
      <c r="Q58" s="15">
        <f t="shared" si="15"/>
        <v>3.4097323600973235E-2</v>
      </c>
    </row>
    <row r="59" spans="1:17">
      <c r="A59" s="11">
        <v>42079</v>
      </c>
      <c r="B59" s="12">
        <v>68</v>
      </c>
      <c r="C59" s="1">
        <v>310</v>
      </c>
      <c r="D59" s="6">
        <f t="shared" si="7"/>
        <v>18.326000000000004</v>
      </c>
      <c r="E59" s="13">
        <f t="shared" si="8"/>
        <v>4856390.0000000009</v>
      </c>
      <c r="F59" s="13">
        <f t="shared" si="9"/>
        <v>155000</v>
      </c>
      <c r="G59" s="3">
        <f t="shared" si="10"/>
        <v>1008599.1586538461</v>
      </c>
      <c r="H59" s="13">
        <f t="shared" si="16"/>
        <v>1163599.158653846</v>
      </c>
      <c r="I59" s="14">
        <f t="shared" si="11"/>
        <v>3571381.0913461549</v>
      </c>
      <c r="J59" s="13">
        <f t="shared" si="12"/>
        <v>70312.093421675367</v>
      </c>
      <c r="K59" s="1">
        <f>LOOKUP(A59,[1]Month!$A$2:$A$185,[1]Month!$B$2:$B$185)</f>
        <v>49235.5</v>
      </c>
      <c r="L59" s="13">
        <f t="shared" si="17"/>
        <v>-21076.593421675367</v>
      </c>
      <c r="M59" s="15">
        <f t="shared" si="18"/>
        <v>-0.29975772866375799</v>
      </c>
      <c r="N59" s="6">
        <f t="shared" si="13"/>
        <v>18.326000000000004</v>
      </c>
      <c r="O59" s="6">
        <f t="shared" si="14"/>
        <v>2.4434666666666671</v>
      </c>
      <c r="P59" s="1">
        <f>LOOKUP(A59,'Crude Price'!A53:A3984,'Crude Price'!C53:C3984)</f>
        <v>52</v>
      </c>
      <c r="Q59" s="15">
        <f t="shared" si="15"/>
        <v>4.6989743589743602E-2</v>
      </c>
    </row>
    <row r="60" spans="1:17">
      <c r="A60" s="11">
        <v>42080</v>
      </c>
      <c r="B60" s="12">
        <v>51</v>
      </c>
      <c r="C60" s="1">
        <v>305</v>
      </c>
      <c r="D60" s="6">
        <f t="shared" si="7"/>
        <v>13.744500000000002</v>
      </c>
      <c r="E60" s="13">
        <f t="shared" si="8"/>
        <v>3642292.5000000005</v>
      </c>
      <c r="F60" s="13">
        <f t="shared" si="9"/>
        <v>155000</v>
      </c>
      <c r="G60" s="3">
        <f t="shared" si="10"/>
        <v>992331.4302884615</v>
      </c>
      <c r="H60" s="13">
        <f t="shared" si="16"/>
        <v>1147331.4302884615</v>
      </c>
      <c r="I60" s="14">
        <f t="shared" si="11"/>
        <v>2403903.757211539</v>
      </c>
      <c r="J60" s="13">
        <f t="shared" si="12"/>
        <v>47327.210743019408</v>
      </c>
      <c r="K60" s="1">
        <f>LOOKUP(A60,[1]Month!$A$2:$A$185,[1]Month!$B$2:$B$185)</f>
        <v>49235.5</v>
      </c>
      <c r="L60" s="13">
        <f t="shared" si="17"/>
        <v>1908.2892569805917</v>
      </c>
      <c r="M60" s="15">
        <f t="shared" si="18"/>
        <v>4.0321185783424973E-2</v>
      </c>
      <c r="N60" s="6">
        <f t="shared" si="13"/>
        <v>13.744500000000002</v>
      </c>
      <c r="O60" s="6">
        <f t="shared" si="14"/>
        <v>1.8326000000000002</v>
      </c>
      <c r="P60" s="1">
        <f>LOOKUP(A60,'Crude Price'!A54:A3985,'Crude Price'!C54:C3985)</f>
        <v>52.17</v>
      </c>
      <c r="Q60" s="15">
        <f t="shared" si="15"/>
        <v>3.5127467893425343E-2</v>
      </c>
    </row>
    <row r="61" spans="1:17">
      <c r="A61" s="11">
        <v>42081</v>
      </c>
      <c r="B61" s="12">
        <v>50</v>
      </c>
      <c r="C61" s="1">
        <v>310</v>
      </c>
      <c r="D61" s="6">
        <f t="shared" si="7"/>
        <v>13.475000000000001</v>
      </c>
      <c r="E61" s="13">
        <f t="shared" si="8"/>
        <v>3570875.0000000005</v>
      </c>
      <c r="F61" s="13">
        <f t="shared" si="9"/>
        <v>155000</v>
      </c>
      <c r="G61" s="3">
        <f t="shared" si="10"/>
        <v>1008599.1586538461</v>
      </c>
      <c r="H61" s="13">
        <f t="shared" si="16"/>
        <v>1163599.158653846</v>
      </c>
      <c r="I61" s="14">
        <f t="shared" si="11"/>
        <v>2318003.9663461545</v>
      </c>
      <c r="J61" s="13">
        <f t="shared" si="12"/>
        <v>45636.045906294377</v>
      </c>
      <c r="K61" s="1">
        <f>LOOKUP(A61,[1]Month!$A$2:$A$185,[1]Month!$B$2:$B$185)</f>
        <v>49235.5</v>
      </c>
      <c r="L61" s="13">
        <f t="shared" si="17"/>
        <v>3599.4540937056227</v>
      </c>
      <c r="M61" s="15">
        <f t="shared" si="18"/>
        <v>7.8873049192221226E-2</v>
      </c>
      <c r="N61" s="6">
        <f t="shared" si="13"/>
        <v>13.475000000000001</v>
      </c>
      <c r="O61" s="6">
        <f t="shared" si="14"/>
        <v>1.7966666666666669</v>
      </c>
      <c r="P61" s="1">
        <f>LOOKUP(A61,'Crude Price'!A55:A3986,'Crude Price'!C55:C3986)</f>
        <v>52.59</v>
      </c>
      <c r="Q61" s="15">
        <f t="shared" si="15"/>
        <v>3.4163655954871017E-2</v>
      </c>
    </row>
    <row r="62" spans="1:17">
      <c r="A62" s="11">
        <v>42082</v>
      </c>
      <c r="B62" s="12">
        <v>50</v>
      </c>
      <c r="C62" s="1">
        <v>315</v>
      </c>
      <c r="D62" s="6">
        <f t="shared" si="7"/>
        <v>13.475000000000001</v>
      </c>
      <c r="E62" s="13">
        <f t="shared" si="8"/>
        <v>3570875.0000000005</v>
      </c>
      <c r="F62" s="13">
        <f t="shared" si="9"/>
        <v>155000</v>
      </c>
      <c r="G62" s="3">
        <f t="shared" si="10"/>
        <v>1024866.8870192308</v>
      </c>
      <c r="H62" s="13">
        <f t="shared" si="16"/>
        <v>1179866.8870192308</v>
      </c>
      <c r="I62" s="14">
        <f t="shared" si="11"/>
        <v>2301736.2379807699</v>
      </c>
      <c r="J62" s="13">
        <f t="shared" si="12"/>
        <v>45315.77259820162</v>
      </c>
      <c r="K62" s="1">
        <f>LOOKUP(A62,[1]Month!$A$2:$A$185,[1]Month!$B$2:$B$185)</f>
        <v>49235.5</v>
      </c>
      <c r="L62" s="13">
        <f t="shared" si="17"/>
        <v>3919.72740179838</v>
      </c>
      <c r="M62" s="15">
        <f t="shared" si="18"/>
        <v>8.6498081728698953E-2</v>
      </c>
      <c r="N62" s="6">
        <f t="shared" si="13"/>
        <v>13.475000000000001</v>
      </c>
      <c r="O62" s="6">
        <f t="shared" si="14"/>
        <v>1.7966666666666669</v>
      </c>
      <c r="P62" s="1">
        <f>LOOKUP(A62,'Crude Price'!A56:A3987,'Crude Price'!C56:C3987)</f>
        <v>52.96</v>
      </c>
      <c r="Q62" s="15">
        <f t="shared" si="15"/>
        <v>3.3924974823766364E-2</v>
      </c>
    </row>
    <row r="63" spans="1:17">
      <c r="A63" s="11">
        <v>42083</v>
      </c>
      <c r="B63" s="12">
        <v>50</v>
      </c>
      <c r="C63" s="1">
        <v>320</v>
      </c>
      <c r="D63" s="6">
        <f t="shared" si="7"/>
        <v>13.475000000000001</v>
      </c>
      <c r="E63" s="13">
        <f t="shared" si="8"/>
        <v>3570875.0000000005</v>
      </c>
      <c r="F63" s="13">
        <f t="shared" si="9"/>
        <v>155000</v>
      </c>
      <c r="G63" s="3">
        <f t="shared" si="10"/>
        <v>1041134.6153846153</v>
      </c>
      <c r="H63" s="13">
        <f t="shared" si="16"/>
        <v>1196134.6153846153</v>
      </c>
      <c r="I63" s="14">
        <f t="shared" si="11"/>
        <v>2285468.509615385</v>
      </c>
      <c r="J63" s="13">
        <f t="shared" si="12"/>
        <v>44995.499290108855</v>
      </c>
      <c r="K63" s="1">
        <f>LOOKUP(A63,[1]Month!$A$2:$A$185,[1]Month!$B$2:$B$185)</f>
        <v>49235.5</v>
      </c>
      <c r="L63" s="13">
        <f t="shared" si="17"/>
        <v>4240.0007098911447</v>
      </c>
      <c r="M63" s="15">
        <f t="shared" si="18"/>
        <v>9.423166265038431E-2</v>
      </c>
      <c r="N63" s="6">
        <f t="shared" si="13"/>
        <v>13.475000000000001</v>
      </c>
      <c r="O63" s="6">
        <f t="shared" si="14"/>
        <v>1.7966666666666669</v>
      </c>
      <c r="P63" s="1">
        <f>LOOKUP(A63,'Crude Price'!A57:A3988,'Crude Price'!C57:C3988)</f>
        <v>53.88</v>
      </c>
      <c r="Q63" s="15">
        <f t="shared" si="15"/>
        <v>3.3345706508290031E-2</v>
      </c>
    </row>
    <row r="64" spans="1:17">
      <c r="A64" s="11">
        <v>42086</v>
      </c>
      <c r="B64" s="12">
        <v>50</v>
      </c>
      <c r="C64" s="1">
        <v>325</v>
      </c>
      <c r="D64" s="6">
        <f t="shared" si="7"/>
        <v>13.475000000000001</v>
      </c>
      <c r="E64" s="13">
        <f t="shared" si="8"/>
        <v>3570875.0000000005</v>
      </c>
      <c r="F64" s="13">
        <f t="shared" si="9"/>
        <v>155000</v>
      </c>
      <c r="G64" s="3">
        <f t="shared" si="10"/>
        <v>1057402.34375</v>
      </c>
      <c r="H64" s="13">
        <f t="shared" si="16"/>
        <v>1212402.34375</v>
      </c>
      <c r="I64" s="14">
        <f t="shared" si="11"/>
        <v>2269200.7812500005</v>
      </c>
      <c r="J64" s="13">
        <f t="shared" si="12"/>
        <v>44675.225982016098</v>
      </c>
      <c r="K64" s="1">
        <f>LOOKUP(A64,[1]Month!$A$2:$A$185,[1]Month!$B$2:$B$185)</f>
        <v>49235.5</v>
      </c>
      <c r="L64" s="13">
        <f t="shared" si="17"/>
        <v>4560.274017983902</v>
      </c>
      <c r="M64" s="15">
        <f t="shared" si="18"/>
        <v>0.10207612648270943</v>
      </c>
      <c r="N64" s="6">
        <f t="shared" si="13"/>
        <v>13.475000000000001</v>
      </c>
      <c r="O64" s="6">
        <f t="shared" si="14"/>
        <v>1.7966666666666669</v>
      </c>
      <c r="P64" s="1">
        <f>LOOKUP(A64,'Crude Price'!A58:A3989,'Crude Price'!C58:C3989)</f>
        <v>53.82</v>
      </c>
      <c r="Q64" s="15">
        <f t="shared" si="15"/>
        <v>3.3382881208968172E-2</v>
      </c>
    </row>
    <row r="65" spans="1:17">
      <c r="A65" s="11">
        <v>42087</v>
      </c>
      <c r="B65" s="12">
        <v>50</v>
      </c>
      <c r="C65" s="1">
        <v>336</v>
      </c>
      <c r="D65" s="6">
        <f t="shared" si="7"/>
        <v>13.475000000000001</v>
      </c>
      <c r="E65" s="13">
        <f t="shared" si="8"/>
        <v>3570875.0000000005</v>
      </c>
      <c r="F65" s="13">
        <f t="shared" si="9"/>
        <v>155000</v>
      </c>
      <c r="G65" s="3">
        <f t="shared" si="10"/>
        <v>1093191.346153846</v>
      </c>
      <c r="H65" s="13">
        <f t="shared" si="16"/>
        <v>1248191.346153846</v>
      </c>
      <c r="I65" s="14">
        <f t="shared" si="11"/>
        <v>2233411.7788461545</v>
      </c>
      <c r="J65" s="13">
        <f t="shared" si="12"/>
        <v>43970.62470421203</v>
      </c>
      <c r="K65" s="1">
        <f>LOOKUP(A65,[1]Month!$A$2:$A$185,[1]Month!$B$2:$B$185)</f>
        <v>49235.5</v>
      </c>
      <c r="L65" s="13">
        <f t="shared" si="17"/>
        <v>5264.8752957879697</v>
      </c>
      <c r="M65" s="15">
        <f t="shared" si="18"/>
        <v>0.11973619504395254</v>
      </c>
      <c r="N65" s="6">
        <f t="shared" si="13"/>
        <v>13.475000000000001</v>
      </c>
      <c r="O65" s="6">
        <f t="shared" si="14"/>
        <v>1.7966666666666669</v>
      </c>
      <c r="P65" s="1">
        <f>LOOKUP(A65,'Crude Price'!A59:A3990,'Crude Price'!C59:C3990)</f>
        <v>53.61</v>
      </c>
      <c r="Q65" s="15">
        <f t="shared" si="15"/>
        <v>3.3513647951252883E-2</v>
      </c>
    </row>
    <row r="66" spans="1:17">
      <c r="A66" s="11">
        <v>42088</v>
      </c>
      <c r="B66" s="12">
        <v>50</v>
      </c>
      <c r="C66" s="1">
        <v>336</v>
      </c>
      <c r="D66" s="6">
        <f t="shared" si="7"/>
        <v>13.475000000000001</v>
      </c>
      <c r="E66" s="13">
        <f t="shared" si="8"/>
        <v>3570875.0000000005</v>
      </c>
      <c r="F66" s="13">
        <f t="shared" si="9"/>
        <v>155000</v>
      </c>
      <c r="G66" s="3">
        <f t="shared" si="10"/>
        <v>1093191.346153846</v>
      </c>
      <c r="H66" s="13">
        <f t="shared" si="16"/>
        <v>1248191.346153846</v>
      </c>
      <c r="I66" s="14">
        <f t="shared" si="11"/>
        <v>2233411.7788461545</v>
      </c>
      <c r="J66" s="13">
        <f t="shared" si="12"/>
        <v>43970.62470421203</v>
      </c>
      <c r="K66" s="1">
        <f>LOOKUP(A66,[1]Month!$A$2:$A$185,[1]Month!$B$2:$B$185)</f>
        <v>49235.5</v>
      </c>
      <c r="L66" s="13">
        <f t="shared" si="17"/>
        <v>5264.8752957879697</v>
      </c>
      <c r="M66" s="15">
        <f t="shared" si="18"/>
        <v>0.11973619504395254</v>
      </c>
      <c r="N66" s="6">
        <f t="shared" si="13"/>
        <v>13.475000000000001</v>
      </c>
      <c r="O66" s="6">
        <f t="shared" si="14"/>
        <v>1.7966666666666669</v>
      </c>
      <c r="P66" s="1">
        <f>LOOKUP(A66,'Crude Price'!A60:A3991,'Crude Price'!C60:C3991)</f>
        <v>54.18</v>
      </c>
      <c r="Q66" s="15">
        <f t="shared" si="15"/>
        <v>3.316106804478898E-2</v>
      </c>
    </row>
    <row r="67" spans="1:17">
      <c r="A67" s="11">
        <v>42089</v>
      </c>
      <c r="B67" s="12">
        <v>50</v>
      </c>
      <c r="C67" s="1">
        <v>330</v>
      </c>
      <c r="D67" s="6">
        <f t="shared" si="7"/>
        <v>13.475000000000001</v>
      </c>
      <c r="E67" s="13">
        <f t="shared" si="8"/>
        <v>3570875.0000000005</v>
      </c>
      <c r="F67" s="13">
        <f t="shared" si="9"/>
        <v>155000</v>
      </c>
      <c r="G67" s="3">
        <f t="shared" si="10"/>
        <v>1073670.0721153845</v>
      </c>
      <c r="H67" s="13">
        <f t="shared" si="16"/>
        <v>1228670.0721153845</v>
      </c>
      <c r="I67" s="14">
        <f t="shared" si="11"/>
        <v>2252933.052884616</v>
      </c>
      <c r="J67" s="13">
        <f t="shared" si="12"/>
        <v>44354.952673923341</v>
      </c>
      <c r="K67" s="1">
        <f>LOOKUP(A67,[1]Month!$A$2:$A$185,[1]Month!$B$2:$B$185)</f>
        <v>49235.5</v>
      </c>
      <c r="L67" s="13">
        <f t="shared" si="17"/>
        <v>4880.5473260766594</v>
      </c>
      <c r="M67" s="15">
        <f t="shared" si="18"/>
        <v>0.1100338751786331</v>
      </c>
      <c r="N67" s="6">
        <f t="shared" si="13"/>
        <v>13.475000000000001</v>
      </c>
      <c r="O67" s="6">
        <f t="shared" si="14"/>
        <v>1.7966666666666669</v>
      </c>
      <c r="P67" s="1">
        <f>LOOKUP(A67,'Crude Price'!A61:A3992,'Crude Price'!C61:C3992)</f>
        <v>57.02</v>
      </c>
      <c r="Q67" s="15">
        <f t="shared" si="15"/>
        <v>3.1509411902256521E-2</v>
      </c>
    </row>
    <row r="68" spans="1:17">
      <c r="A68" s="11">
        <v>42090</v>
      </c>
      <c r="B68" s="12">
        <v>50</v>
      </c>
      <c r="C68" s="1">
        <v>320</v>
      </c>
      <c r="D68" s="6">
        <f t="shared" si="7"/>
        <v>13.475000000000001</v>
      </c>
      <c r="E68" s="13">
        <f t="shared" si="8"/>
        <v>3570875.0000000005</v>
      </c>
      <c r="F68" s="13">
        <f t="shared" si="9"/>
        <v>155000</v>
      </c>
      <c r="G68" s="3">
        <f t="shared" si="10"/>
        <v>1041134.6153846153</v>
      </c>
      <c r="H68" s="13">
        <f t="shared" si="16"/>
        <v>1196134.6153846153</v>
      </c>
      <c r="I68" s="14">
        <f t="shared" si="11"/>
        <v>2285468.509615385</v>
      </c>
      <c r="J68" s="13">
        <f t="shared" si="12"/>
        <v>44995.499290108855</v>
      </c>
      <c r="K68" s="1">
        <f>LOOKUP(A68,[1]Month!$A$2:$A$185,[1]Month!$B$2:$B$185)</f>
        <v>49235.5</v>
      </c>
      <c r="L68" s="13">
        <f t="shared" si="17"/>
        <v>4240.0007098911447</v>
      </c>
      <c r="M68" s="15">
        <f t="shared" si="18"/>
        <v>9.423166265038431E-2</v>
      </c>
      <c r="N68" s="6">
        <f t="shared" si="13"/>
        <v>13.475000000000001</v>
      </c>
      <c r="O68" s="6">
        <f t="shared" si="14"/>
        <v>1.7966666666666669</v>
      </c>
      <c r="P68" s="1">
        <f>LOOKUP(A68,'Crude Price'!A62:A3993,'Crude Price'!C62:C3993)</f>
        <v>56.44</v>
      </c>
      <c r="Q68" s="15">
        <f t="shared" si="15"/>
        <v>3.1833215213796368E-2</v>
      </c>
    </row>
    <row r="69" spans="1:17">
      <c r="A69" s="11">
        <v>42093</v>
      </c>
      <c r="B69" s="12">
        <v>49</v>
      </c>
      <c r="C69" s="1">
        <v>312</v>
      </c>
      <c r="D69" s="6">
        <f t="shared" si="7"/>
        <v>13.205500000000001</v>
      </c>
      <c r="E69" s="13">
        <f t="shared" si="8"/>
        <v>3499457.5</v>
      </c>
      <c r="F69" s="13">
        <f t="shared" si="9"/>
        <v>155000</v>
      </c>
      <c r="G69" s="3">
        <f t="shared" si="10"/>
        <v>1015106.2499999999</v>
      </c>
      <c r="H69" s="13">
        <f t="shared" si="16"/>
        <v>1170106.25</v>
      </c>
      <c r="I69" s="14">
        <f t="shared" si="11"/>
        <v>2241864.8125</v>
      </c>
      <c r="J69" s="13">
        <f t="shared" si="12"/>
        <v>44137.045054424983</v>
      </c>
      <c r="K69" s="1">
        <f>LOOKUP(A69,[1]Month!$A$2:$A$185,[1]Month!$B$2:$B$185)</f>
        <v>49235.5</v>
      </c>
      <c r="L69" s="13">
        <f t="shared" si="17"/>
        <v>5098.4549455750166</v>
      </c>
      <c r="M69" s="15">
        <f t="shared" si="18"/>
        <v>0.11551418857533753</v>
      </c>
      <c r="N69" s="6">
        <f t="shared" si="13"/>
        <v>13.205500000000001</v>
      </c>
      <c r="O69" s="6">
        <f t="shared" si="14"/>
        <v>1.7607333333333335</v>
      </c>
      <c r="P69" s="1">
        <f>LOOKUP(A69,'Crude Price'!A63:A3994,'Crude Price'!C63:C3994)</f>
        <v>53.99</v>
      </c>
      <c r="Q69" s="15">
        <f t="shared" si="15"/>
        <v>3.261221213805026E-2</v>
      </c>
    </row>
    <row r="70" spans="1:17">
      <c r="A70" s="11">
        <v>42094</v>
      </c>
      <c r="B70" s="12">
        <v>51</v>
      </c>
      <c r="C70" s="1">
        <v>315</v>
      </c>
      <c r="D70" s="6">
        <f t="shared" si="7"/>
        <v>13.744500000000002</v>
      </c>
      <c r="E70" s="13">
        <f t="shared" si="8"/>
        <v>3642292.5000000005</v>
      </c>
      <c r="F70" s="13">
        <f t="shared" si="9"/>
        <v>155000</v>
      </c>
      <c r="G70" s="3">
        <f t="shared" si="10"/>
        <v>1024866.8870192308</v>
      </c>
      <c r="H70" s="13">
        <f t="shared" si="16"/>
        <v>1179866.8870192308</v>
      </c>
      <c r="I70" s="14">
        <f t="shared" si="11"/>
        <v>2371368.3004807699</v>
      </c>
      <c r="J70" s="13">
        <f t="shared" si="12"/>
        <v>46686.664126833894</v>
      </c>
      <c r="K70" s="1">
        <f>LOOKUP(A70,[1]Month!$A$2:$A$185,[1]Month!$B$2:$B$185)</f>
        <v>49235.5</v>
      </c>
      <c r="L70" s="13">
        <f t="shared" si="17"/>
        <v>2548.8358731661065</v>
      </c>
      <c r="M70" s="15">
        <f t="shared" si="18"/>
        <v>5.4594516889055755E-2</v>
      </c>
      <c r="N70" s="6">
        <f t="shared" si="13"/>
        <v>13.744500000000002</v>
      </c>
      <c r="O70" s="6">
        <f t="shared" si="14"/>
        <v>1.8326000000000002</v>
      </c>
      <c r="P70" s="1">
        <f>LOOKUP(A70,'Crude Price'!A64:A3995,'Crude Price'!C64:C3995)</f>
        <v>53.69</v>
      </c>
      <c r="Q70" s="15">
        <f t="shared" si="15"/>
        <v>3.4132985658409394E-2</v>
      </c>
    </row>
    <row r="71" spans="1:17">
      <c r="A71" s="11">
        <v>42095</v>
      </c>
      <c r="B71" s="12">
        <v>51</v>
      </c>
      <c r="C71" s="1">
        <v>315</v>
      </c>
      <c r="D71" s="6">
        <f t="shared" si="7"/>
        <v>13.744500000000002</v>
      </c>
      <c r="E71" s="13">
        <f t="shared" si="8"/>
        <v>3642292.5000000005</v>
      </c>
      <c r="F71" s="13">
        <f t="shared" si="9"/>
        <v>155000</v>
      </c>
      <c r="G71" s="3">
        <f t="shared" si="10"/>
        <v>1024866.8870192308</v>
      </c>
      <c r="H71" s="13">
        <f t="shared" si="16"/>
        <v>1179866.8870192308</v>
      </c>
      <c r="I71" s="14">
        <f t="shared" si="11"/>
        <v>2371368.3004807699</v>
      </c>
      <c r="J71" s="13">
        <f t="shared" si="12"/>
        <v>46686.664126833894</v>
      </c>
      <c r="K71" s="1">
        <f>LOOKUP(A71,[1]Month!$A$2:$A$185,[1]Month!$B$2:$B$185)</f>
        <v>61360</v>
      </c>
      <c r="L71" s="13">
        <f t="shared" si="17"/>
        <v>14673.335873166106</v>
      </c>
      <c r="M71" s="15">
        <f t="shared" si="18"/>
        <v>0.31429394555376633</v>
      </c>
      <c r="N71" s="6">
        <f t="shared" si="13"/>
        <v>13.744500000000002</v>
      </c>
      <c r="O71" s="6">
        <f t="shared" si="14"/>
        <v>1.8326000000000002</v>
      </c>
      <c r="P71" s="1">
        <f>LOOKUP(A71,'Crude Price'!A65:A3996,'Crude Price'!C65:C3996)</f>
        <v>55.73</v>
      </c>
      <c r="Q71" s="15">
        <f t="shared" si="15"/>
        <v>3.288354566660686E-2</v>
      </c>
    </row>
    <row r="72" spans="1:17">
      <c r="A72" s="11">
        <v>42096</v>
      </c>
      <c r="B72" s="12">
        <v>52</v>
      </c>
      <c r="C72" s="1">
        <v>320</v>
      </c>
      <c r="D72" s="6">
        <f t="shared" si="7"/>
        <v>14.014000000000001</v>
      </c>
      <c r="E72" s="13">
        <f t="shared" si="8"/>
        <v>3713710.0000000005</v>
      </c>
      <c r="F72" s="13">
        <f t="shared" si="9"/>
        <v>155000</v>
      </c>
      <c r="G72" s="3">
        <f t="shared" si="10"/>
        <v>1041134.6153846153</v>
      </c>
      <c r="H72" s="13">
        <f t="shared" si="16"/>
        <v>1196134.6153846153</v>
      </c>
      <c r="I72" s="14">
        <f t="shared" si="11"/>
        <v>2424732.634615385</v>
      </c>
      <c r="J72" s="13">
        <f t="shared" si="12"/>
        <v>47737.28234737341</v>
      </c>
      <c r="K72" s="1">
        <f>LOOKUP(A72,[1]Month!$A$2:$A$185,[1]Month!$B$2:$B$185)</f>
        <v>61360</v>
      </c>
      <c r="L72" s="13">
        <f t="shared" si="17"/>
        <v>13622.71765262659</v>
      </c>
      <c r="M72" s="15">
        <f t="shared" si="18"/>
        <v>0.28536852084492692</v>
      </c>
      <c r="N72" s="6">
        <f t="shared" si="13"/>
        <v>14.014000000000001</v>
      </c>
      <c r="O72" s="6">
        <f t="shared" si="14"/>
        <v>1.8685333333333334</v>
      </c>
      <c r="P72" s="1">
        <f>LOOKUP(A72,'Crude Price'!A66:A3997,'Crude Price'!C66:C3997)</f>
        <v>55.73</v>
      </c>
      <c r="Q72" s="15">
        <f t="shared" si="15"/>
        <v>3.3528321071834441E-2</v>
      </c>
    </row>
    <row r="73" spans="1:17">
      <c r="A73" s="11">
        <v>42101</v>
      </c>
      <c r="B73" s="12">
        <v>51</v>
      </c>
      <c r="C73" s="16">
        <v>327</v>
      </c>
      <c r="D73" s="6">
        <f t="shared" ref="D73:D113" si="19">B73/100*$B$2</f>
        <v>13.744500000000002</v>
      </c>
      <c r="E73" s="13">
        <f t="shared" ref="E73:E113" si="20">D73*$E$2</f>
        <v>3642292.5000000005</v>
      </c>
      <c r="F73" s="13">
        <f t="shared" ref="F73:F113" si="21">$C$2+$D$2</f>
        <v>155000</v>
      </c>
      <c r="G73" s="3">
        <f t="shared" ref="G73:G113" si="22">C73*$U$2</f>
        <v>1063909.4350961538</v>
      </c>
      <c r="H73" s="13">
        <f t="shared" si="16"/>
        <v>1218909.4350961538</v>
      </c>
      <c r="I73" s="14">
        <f t="shared" ref="I73:I113" si="23">(E73*(1-$V$2))-H73</f>
        <v>2332325.7524038469</v>
      </c>
      <c r="J73" s="13">
        <f t="shared" ref="J73:J113" si="24">I73/$T$2</f>
        <v>45918.00818741128</v>
      </c>
      <c r="K73" s="1">
        <f>LOOKUP(A73,[1]Month!$A$2:$A$185,[1]Month!$B$2:$B$185)</f>
        <v>61360</v>
      </c>
      <c r="L73" s="13">
        <f t="shared" si="17"/>
        <v>15441.99181258872</v>
      </c>
      <c r="M73" s="15">
        <f t="shared" si="18"/>
        <v>0.33629489653739469</v>
      </c>
      <c r="N73" s="6">
        <f t="shared" ref="N73:N113" si="25">D73</f>
        <v>13.744500000000002</v>
      </c>
      <c r="O73" s="6">
        <f t="shared" ref="O73:O113" si="26">N73/7.5</f>
        <v>1.8326000000000002</v>
      </c>
      <c r="P73" s="1">
        <f>LOOKUP(A73,'Crude Price'!A67:A3998,'Crude Price'!C67:C3998)</f>
        <v>57.55</v>
      </c>
      <c r="Q73" s="15">
        <f t="shared" ref="Q73:Q113" si="27">O73/P73</f>
        <v>3.184361424847959E-2</v>
      </c>
    </row>
    <row r="74" spans="1:17">
      <c r="A74" s="11">
        <v>42102</v>
      </c>
      <c r="B74" s="12">
        <v>54</v>
      </c>
      <c r="C74" s="1">
        <v>325</v>
      </c>
      <c r="D74" s="6">
        <f t="shared" si="19"/>
        <v>14.553000000000003</v>
      </c>
      <c r="E74" s="13">
        <f t="shared" si="20"/>
        <v>3856545.0000000005</v>
      </c>
      <c r="F74" s="13">
        <f t="shared" si="21"/>
        <v>155000</v>
      </c>
      <c r="G74" s="3">
        <f t="shared" si="22"/>
        <v>1057402.34375</v>
      </c>
      <c r="H74" s="13">
        <f t="shared" si="16"/>
        <v>1212402.34375</v>
      </c>
      <c r="I74" s="14">
        <f t="shared" si="23"/>
        <v>2547729.0312500005</v>
      </c>
      <c r="J74" s="13">
        <f t="shared" si="24"/>
        <v>50158.792096545199</v>
      </c>
      <c r="K74" s="1">
        <f>LOOKUP(A74,[1]Month!$A$2:$A$185,[1]Month!$B$2:$B$185)</f>
        <v>61360</v>
      </c>
      <c r="L74" s="13">
        <f t="shared" si="17"/>
        <v>11201.207903454801</v>
      </c>
      <c r="M74" s="15">
        <f t="shared" si="18"/>
        <v>0.22331494510264152</v>
      </c>
      <c r="N74" s="6">
        <f t="shared" si="25"/>
        <v>14.553000000000003</v>
      </c>
      <c r="O74" s="6">
        <f t="shared" si="26"/>
        <v>1.9404000000000003</v>
      </c>
      <c r="P74" s="1">
        <f>LOOKUP(A74,'Crude Price'!A68:A3999,'Crude Price'!C68:C3999)</f>
        <v>56.42</v>
      </c>
      <c r="Q74" s="15">
        <f t="shared" si="27"/>
        <v>3.4392059553349882E-2</v>
      </c>
    </row>
    <row r="75" spans="1:17">
      <c r="A75" s="11">
        <v>42103</v>
      </c>
      <c r="B75" s="12">
        <v>59</v>
      </c>
      <c r="C75" s="1">
        <v>322</v>
      </c>
      <c r="D75" s="6">
        <f t="shared" si="19"/>
        <v>15.900500000000001</v>
      </c>
      <c r="E75" s="13">
        <f t="shared" si="20"/>
        <v>4213632.5</v>
      </c>
      <c r="F75" s="13">
        <f t="shared" si="21"/>
        <v>155000</v>
      </c>
      <c r="G75" s="3">
        <f t="shared" si="22"/>
        <v>1047641.7067307691</v>
      </c>
      <c r="H75" s="13">
        <f t="shared" si="16"/>
        <v>1202641.706730769</v>
      </c>
      <c r="I75" s="14">
        <f t="shared" si="23"/>
        <v>2905649.980769231</v>
      </c>
      <c r="J75" s="13">
        <f t="shared" si="24"/>
        <v>57205.413724562233</v>
      </c>
      <c r="K75" s="1">
        <f>LOOKUP(A75,[1]Month!$A$2:$A$185,[1]Month!$B$2:$B$185)</f>
        <v>61360</v>
      </c>
      <c r="L75" s="13">
        <f t="shared" si="17"/>
        <v>4154.5862754377667</v>
      </c>
      <c r="M75" s="15">
        <f t="shared" si="18"/>
        <v>7.2625753489724623E-2</v>
      </c>
      <c r="N75" s="6">
        <f t="shared" si="25"/>
        <v>15.900500000000001</v>
      </c>
      <c r="O75" s="6">
        <f t="shared" si="26"/>
        <v>2.1200666666666668</v>
      </c>
      <c r="P75" s="1">
        <f>LOOKUP(A75,'Crude Price'!A69:A4000,'Crude Price'!C69:C4000)</f>
        <v>56.04</v>
      </c>
      <c r="Q75" s="15">
        <f t="shared" si="27"/>
        <v>3.7831310968355937E-2</v>
      </c>
    </row>
    <row r="76" spans="1:17">
      <c r="A76" s="11">
        <v>42104</v>
      </c>
      <c r="B76" s="12">
        <v>62</v>
      </c>
      <c r="C76" s="1">
        <v>322</v>
      </c>
      <c r="D76" s="6">
        <f t="shared" si="19"/>
        <v>16.709000000000003</v>
      </c>
      <c r="E76" s="13">
        <f t="shared" si="20"/>
        <v>4427885.0000000009</v>
      </c>
      <c r="F76" s="13">
        <f t="shared" si="21"/>
        <v>155000</v>
      </c>
      <c r="G76" s="3">
        <f t="shared" si="22"/>
        <v>1047641.7067307691</v>
      </c>
      <c r="H76" s="13">
        <f t="shared" si="16"/>
        <v>1202641.706730769</v>
      </c>
      <c r="I76" s="14">
        <f t="shared" si="23"/>
        <v>3114546.1682692319</v>
      </c>
      <c r="J76" s="13">
        <f t="shared" si="24"/>
        <v>61318.088310459083</v>
      </c>
      <c r="K76" s="1">
        <f>LOOKUP(A76,[1]Month!$A$2:$A$185,[1]Month!$B$2:$B$185)</f>
        <v>61360</v>
      </c>
      <c r="L76" s="13">
        <f t="shared" si="17"/>
        <v>41.911689540916996</v>
      </c>
      <c r="M76" s="15">
        <f t="shared" si="18"/>
        <v>6.8351265826674639E-4</v>
      </c>
      <c r="N76" s="6">
        <f t="shared" si="25"/>
        <v>16.709000000000003</v>
      </c>
      <c r="O76" s="6">
        <f t="shared" si="26"/>
        <v>2.2278666666666669</v>
      </c>
      <c r="P76" s="1">
        <f>LOOKUP(A76,'Crude Price'!A70:A4001,'Crude Price'!C70:C4001)</f>
        <v>56.82</v>
      </c>
      <c r="Q76" s="15">
        <f t="shared" si="27"/>
        <v>3.9209198638976893E-2</v>
      </c>
    </row>
    <row r="77" spans="1:17">
      <c r="A77" s="11">
        <v>42107</v>
      </c>
      <c r="B77" s="12">
        <v>62</v>
      </c>
      <c r="C77" s="1">
        <v>325</v>
      </c>
      <c r="D77" s="6">
        <f t="shared" si="19"/>
        <v>16.709000000000003</v>
      </c>
      <c r="E77" s="13">
        <f t="shared" si="20"/>
        <v>4427885.0000000009</v>
      </c>
      <c r="F77" s="13">
        <f t="shared" si="21"/>
        <v>155000</v>
      </c>
      <c r="G77" s="3">
        <f t="shared" si="22"/>
        <v>1057402.34375</v>
      </c>
      <c r="H77" s="13">
        <f t="shared" si="16"/>
        <v>1212402.34375</v>
      </c>
      <c r="I77" s="14">
        <f t="shared" si="23"/>
        <v>3104785.5312500009</v>
      </c>
      <c r="J77" s="13">
        <f t="shared" si="24"/>
        <v>61125.924325603424</v>
      </c>
      <c r="K77" s="1">
        <f>LOOKUP(A77,[1]Month!$A$2:$A$185,[1]Month!$B$2:$B$185)</f>
        <v>61360</v>
      </c>
      <c r="L77" s="13">
        <f t="shared" si="17"/>
        <v>234.07567439657578</v>
      </c>
      <c r="M77" s="15">
        <f t="shared" si="18"/>
        <v>3.8294009780483599E-3</v>
      </c>
      <c r="N77" s="6">
        <f t="shared" si="25"/>
        <v>16.709000000000003</v>
      </c>
      <c r="O77" s="6">
        <f t="shared" si="26"/>
        <v>2.2278666666666669</v>
      </c>
      <c r="P77" s="1">
        <f>LOOKUP(A77,'Crude Price'!A71:A4002,'Crude Price'!C71:C4002)</f>
        <v>57.14</v>
      </c>
      <c r="Q77" s="15">
        <f t="shared" si="27"/>
        <v>3.8989616147474045E-2</v>
      </c>
    </row>
    <row r="78" spans="1:17">
      <c r="A78" s="11">
        <v>42108</v>
      </c>
      <c r="B78" s="12">
        <v>63</v>
      </c>
      <c r="C78" s="1">
        <v>330</v>
      </c>
      <c r="D78" s="6">
        <f t="shared" si="19"/>
        <v>16.9785</v>
      </c>
      <c r="E78" s="13">
        <f t="shared" si="20"/>
        <v>4499302.5</v>
      </c>
      <c r="F78" s="13">
        <f t="shared" si="21"/>
        <v>155000</v>
      </c>
      <c r="G78" s="3">
        <f t="shared" si="22"/>
        <v>1073670.0721153845</v>
      </c>
      <c r="H78" s="13">
        <f t="shared" si="16"/>
        <v>1228670.0721153845</v>
      </c>
      <c r="I78" s="14">
        <f t="shared" si="23"/>
        <v>3158149.8653846155</v>
      </c>
      <c r="J78" s="13">
        <f t="shared" si="24"/>
        <v>62176.542546142926</v>
      </c>
      <c r="K78" s="1">
        <f>LOOKUP(A78,[1]Month!$A$2:$A$185,[1]Month!$B$2:$B$185)</f>
        <v>61360</v>
      </c>
      <c r="L78" s="13">
        <f t="shared" si="17"/>
        <v>-816.54254614292586</v>
      </c>
      <c r="M78" s="15">
        <f t="shared" si="18"/>
        <v>-1.3132646376033971E-2</v>
      </c>
      <c r="N78" s="6">
        <f t="shared" si="25"/>
        <v>16.9785</v>
      </c>
      <c r="O78" s="6">
        <f t="shared" si="26"/>
        <v>2.2638000000000003</v>
      </c>
      <c r="P78" s="1">
        <f>LOOKUP(A78,'Crude Price'!A72:A4003,'Crude Price'!C72:C4003)</f>
        <v>57.69</v>
      </c>
      <c r="Q78" s="15">
        <f t="shared" si="27"/>
        <v>3.9240769630785238E-2</v>
      </c>
    </row>
    <row r="79" spans="1:17">
      <c r="A79" s="11">
        <v>42109</v>
      </c>
      <c r="B79" s="12">
        <v>63</v>
      </c>
      <c r="C79" s="1">
        <v>338</v>
      </c>
      <c r="D79" s="6">
        <f t="shared" si="19"/>
        <v>16.9785</v>
      </c>
      <c r="E79" s="13">
        <f t="shared" si="20"/>
        <v>4499302.5</v>
      </c>
      <c r="F79" s="13">
        <f t="shared" si="21"/>
        <v>155000</v>
      </c>
      <c r="G79" s="3">
        <f t="shared" si="22"/>
        <v>1099698.4375</v>
      </c>
      <c r="H79" s="13">
        <f t="shared" si="16"/>
        <v>1254698.4375</v>
      </c>
      <c r="I79" s="14">
        <f t="shared" si="23"/>
        <v>3132121.5</v>
      </c>
      <c r="J79" s="13">
        <f t="shared" si="24"/>
        <v>61664.10525319451</v>
      </c>
      <c r="K79" s="1">
        <f>LOOKUP(A79,[1]Month!$A$2:$A$185,[1]Month!$B$2:$B$185)</f>
        <v>61360</v>
      </c>
      <c r="L79" s="13">
        <f t="shared" si="17"/>
        <v>-304.10525319450971</v>
      </c>
      <c r="M79" s="15">
        <f t="shared" si="18"/>
        <v>-4.9316413810894556E-3</v>
      </c>
      <c r="N79" s="6">
        <f t="shared" si="25"/>
        <v>16.9785</v>
      </c>
      <c r="O79" s="6">
        <f t="shared" si="26"/>
        <v>2.2638000000000003</v>
      </c>
      <c r="P79" s="1">
        <f>LOOKUP(A79,'Crude Price'!A73:A4004,'Crude Price'!C73:C4004)</f>
        <v>59.32</v>
      </c>
      <c r="Q79" s="15">
        <f t="shared" si="27"/>
        <v>3.8162508428860424E-2</v>
      </c>
    </row>
    <row r="80" spans="1:17">
      <c r="A80" s="11">
        <v>42110</v>
      </c>
      <c r="B80" s="12">
        <v>63</v>
      </c>
      <c r="C80" s="1">
        <v>356</v>
      </c>
      <c r="D80" s="6">
        <f t="shared" si="19"/>
        <v>16.9785</v>
      </c>
      <c r="E80" s="13">
        <f t="shared" si="20"/>
        <v>4499302.5</v>
      </c>
      <c r="F80" s="13">
        <f t="shared" si="21"/>
        <v>155000</v>
      </c>
      <c r="G80" s="3">
        <f t="shared" si="22"/>
        <v>1158262.2596153845</v>
      </c>
      <c r="H80" s="13">
        <f t="shared" si="16"/>
        <v>1313262.2596153845</v>
      </c>
      <c r="I80" s="14">
        <f t="shared" si="23"/>
        <v>3073557.6778846155</v>
      </c>
      <c r="J80" s="13">
        <f t="shared" si="24"/>
        <v>60511.121344060579</v>
      </c>
      <c r="K80" s="1">
        <f>LOOKUP(A80,[1]Month!$A$2:$A$185,[1]Month!$B$2:$B$185)</f>
        <v>61360</v>
      </c>
      <c r="L80" s="13">
        <f t="shared" si="17"/>
        <v>848.87865593942115</v>
      </c>
      <c r="M80" s="15">
        <f t="shared" si="18"/>
        <v>1.4028473396035359E-2</v>
      </c>
      <c r="N80" s="6">
        <f t="shared" si="25"/>
        <v>16.9785</v>
      </c>
      <c r="O80" s="6">
        <f t="shared" si="26"/>
        <v>2.2638000000000003</v>
      </c>
      <c r="P80" s="1">
        <f>LOOKUP(A80,'Crude Price'!A74:A4005,'Crude Price'!C74:C4005)</f>
        <v>60.13</v>
      </c>
      <c r="Q80" s="15">
        <f t="shared" si="27"/>
        <v>3.7648428405122239E-2</v>
      </c>
    </row>
    <row r="81" spans="1:17">
      <c r="A81" s="11">
        <v>42111</v>
      </c>
      <c r="B81" s="12">
        <v>63</v>
      </c>
      <c r="C81" s="1">
        <v>360</v>
      </c>
      <c r="D81" s="6">
        <f t="shared" si="19"/>
        <v>16.9785</v>
      </c>
      <c r="E81" s="13">
        <f t="shared" si="20"/>
        <v>4499302.5</v>
      </c>
      <c r="F81" s="13">
        <f t="shared" si="21"/>
        <v>155000</v>
      </c>
      <c r="G81" s="3">
        <f t="shared" si="22"/>
        <v>1171276.4423076923</v>
      </c>
      <c r="H81" s="13">
        <f t="shared" si="16"/>
        <v>1326276.4423076923</v>
      </c>
      <c r="I81" s="14">
        <f t="shared" si="23"/>
        <v>3060543.495192308</v>
      </c>
      <c r="J81" s="13">
        <f t="shared" si="24"/>
        <v>60254.902697586374</v>
      </c>
      <c r="K81" s="1">
        <f>LOOKUP(A81,[1]Month!$A$2:$A$185,[1]Month!$B$2:$B$185)</f>
        <v>61360</v>
      </c>
      <c r="L81" s="13">
        <f t="shared" si="17"/>
        <v>1105.0973024136256</v>
      </c>
      <c r="M81" s="15">
        <f t="shared" si="18"/>
        <v>1.8340371537234137E-2</v>
      </c>
      <c r="N81" s="6">
        <f t="shared" si="25"/>
        <v>16.9785</v>
      </c>
      <c r="O81" s="6">
        <f t="shared" si="26"/>
        <v>2.2638000000000003</v>
      </c>
      <c r="P81" s="1">
        <f>LOOKUP(A81,'Crude Price'!A75:A4006,'Crude Price'!C75:C4006)</f>
        <v>61.31</v>
      </c>
      <c r="Q81" s="15">
        <f t="shared" si="27"/>
        <v>3.6923829717827435E-2</v>
      </c>
    </row>
    <row r="82" spans="1:17">
      <c r="A82" s="11">
        <v>42114</v>
      </c>
      <c r="B82" s="12">
        <v>66</v>
      </c>
      <c r="C82" s="1">
        <v>362</v>
      </c>
      <c r="D82" s="6">
        <f t="shared" si="19"/>
        <v>17.787000000000003</v>
      </c>
      <c r="E82" s="13">
        <f t="shared" si="20"/>
        <v>4713555.0000000009</v>
      </c>
      <c r="F82" s="13">
        <f t="shared" si="21"/>
        <v>155000</v>
      </c>
      <c r="G82" s="3">
        <f t="shared" si="22"/>
        <v>1177783.533653846</v>
      </c>
      <c r="H82" s="13">
        <f t="shared" si="16"/>
        <v>1332783.533653846</v>
      </c>
      <c r="I82" s="14">
        <f t="shared" si="23"/>
        <v>3262932.5913461549</v>
      </c>
      <c r="J82" s="13">
        <f t="shared" si="24"/>
        <v>64239.467960246111</v>
      </c>
      <c r="K82" s="1">
        <f>LOOKUP(A82,[1]Month!$A$2:$A$185,[1]Month!$B$2:$B$185)</f>
        <v>61360</v>
      </c>
      <c r="L82" s="13">
        <f t="shared" si="17"/>
        <v>-2879.467960246111</v>
      </c>
      <c r="M82" s="15">
        <f t="shared" si="18"/>
        <v>-4.4823969619861084E-2</v>
      </c>
      <c r="N82" s="6">
        <f t="shared" si="25"/>
        <v>17.787000000000003</v>
      </c>
      <c r="O82" s="6">
        <f t="shared" si="26"/>
        <v>2.3716000000000004</v>
      </c>
      <c r="P82" s="1">
        <f>LOOKUP(A82,'Crude Price'!A76:A4007,'Crude Price'!C76:C4007)</f>
        <v>61.2</v>
      </c>
      <c r="Q82" s="15">
        <f t="shared" si="27"/>
        <v>3.8751633986928109E-2</v>
      </c>
    </row>
    <row r="83" spans="1:17">
      <c r="A83" s="11">
        <v>42115</v>
      </c>
      <c r="B83" s="12">
        <v>68</v>
      </c>
      <c r="C83" s="1">
        <v>365</v>
      </c>
      <c r="D83" s="6">
        <f t="shared" si="19"/>
        <v>18.326000000000004</v>
      </c>
      <c r="E83" s="13">
        <f t="shared" si="20"/>
        <v>4856390.0000000009</v>
      </c>
      <c r="F83" s="13">
        <f t="shared" si="21"/>
        <v>155000</v>
      </c>
      <c r="G83" s="3">
        <f t="shared" si="22"/>
        <v>1187544.1706730768</v>
      </c>
      <c r="H83" s="13">
        <f t="shared" si="16"/>
        <v>1342544.1706730768</v>
      </c>
      <c r="I83" s="14">
        <f t="shared" si="23"/>
        <v>3392436.0793269239</v>
      </c>
      <c r="J83" s="13">
        <f t="shared" si="24"/>
        <v>66789.087032655007</v>
      </c>
      <c r="K83" s="1">
        <f>LOOKUP(A83,[1]Month!$A$2:$A$185,[1]Month!$B$2:$B$185)</f>
        <v>61360</v>
      </c>
      <c r="L83" s="13">
        <f t="shared" si="17"/>
        <v>-5429.0870326550066</v>
      </c>
      <c r="M83" s="15">
        <f t="shared" si="18"/>
        <v>-8.1287037656325167E-2</v>
      </c>
      <c r="N83" s="6">
        <f t="shared" si="25"/>
        <v>18.326000000000004</v>
      </c>
      <c r="O83" s="6">
        <f t="shared" si="26"/>
        <v>2.4434666666666671</v>
      </c>
      <c r="P83" s="1">
        <f>LOOKUP(A83,'Crude Price'!A77:A4008,'Crude Price'!C77:C4008)</f>
        <v>60.12</v>
      </c>
      <c r="Q83" s="15">
        <f t="shared" si="27"/>
        <v>4.0643158128188077E-2</v>
      </c>
    </row>
    <row r="84" spans="1:17">
      <c r="A84" s="11">
        <v>42116</v>
      </c>
      <c r="B84" s="12">
        <v>65</v>
      </c>
      <c r="C84" s="1">
        <v>365</v>
      </c>
      <c r="D84" s="6">
        <f t="shared" si="19"/>
        <v>17.517500000000002</v>
      </c>
      <c r="E84" s="13">
        <f t="shared" si="20"/>
        <v>4642137.5000000009</v>
      </c>
      <c r="F84" s="13">
        <f t="shared" si="21"/>
        <v>155000</v>
      </c>
      <c r="G84" s="3">
        <f t="shared" si="22"/>
        <v>1187544.1706730768</v>
      </c>
      <c r="H84" s="13">
        <f t="shared" si="16"/>
        <v>1342544.1706730768</v>
      </c>
      <c r="I84" s="14">
        <f t="shared" si="23"/>
        <v>3183539.8918269239</v>
      </c>
      <c r="J84" s="13">
        <f t="shared" si="24"/>
        <v>62676.412446758179</v>
      </c>
      <c r="K84" s="1">
        <f>LOOKUP(A84,[1]Month!$A$2:$A$185,[1]Month!$B$2:$B$185)</f>
        <v>61360</v>
      </c>
      <c r="L84" s="13">
        <f t="shared" si="17"/>
        <v>-1316.4124467581787</v>
      </c>
      <c r="M84" s="15">
        <f t="shared" si="18"/>
        <v>-2.100331520851538E-2</v>
      </c>
      <c r="N84" s="6">
        <f t="shared" si="25"/>
        <v>17.517500000000002</v>
      </c>
      <c r="O84" s="6">
        <f t="shared" si="26"/>
        <v>2.335666666666667</v>
      </c>
      <c r="P84" s="1">
        <f>LOOKUP(A84,'Crude Price'!A78:A4009,'Crude Price'!C78:C4009)</f>
        <v>60.12</v>
      </c>
      <c r="Q84" s="15">
        <f t="shared" si="27"/>
        <v>3.8850077622532717E-2</v>
      </c>
    </row>
    <row r="85" spans="1:17">
      <c r="A85" s="11">
        <v>42117</v>
      </c>
      <c r="B85" s="12">
        <v>64</v>
      </c>
      <c r="C85" s="1">
        <v>365</v>
      </c>
      <c r="D85" s="6">
        <f t="shared" si="19"/>
        <v>17.248000000000001</v>
      </c>
      <c r="E85" s="13">
        <f t="shared" si="20"/>
        <v>4570720</v>
      </c>
      <c r="F85" s="13">
        <f t="shared" si="21"/>
        <v>155000</v>
      </c>
      <c r="G85" s="3">
        <f t="shared" si="22"/>
        <v>1187544.1706730768</v>
      </c>
      <c r="H85" s="13">
        <f t="shared" si="16"/>
        <v>1342544.1706730768</v>
      </c>
      <c r="I85" s="14">
        <f t="shared" si="23"/>
        <v>3113907.829326923</v>
      </c>
      <c r="J85" s="13">
        <f t="shared" si="24"/>
        <v>61305.520918125883</v>
      </c>
      <c r="K85" s="1">
        <f>LOOKUP(A85,[1]Month!$A$2:$A$185,[1]Month!$B$2:$B$185)</f>
        <v>61360</v>
      </c>
      <c r="L85" s="13">
        <f t="shared" si="17"/>
        <v>54.479081874116673</v>
      </c>
      <c r="M85" s="15">
        <f t="shared" si="18"/>
        <v>8.8864886976287199E-4</v>
      </c>
      <c r="N85" s="6">
        <f t="shared" si="25"/>
        <v>17.248000000000001</v>
      </c>
      <c r="O85" s="6">
        <f t="shared" si="26"/>
        <v>2.2997333333333336</v>
      </c>
      <c r="P85" s="1">
        <f>LOOKUP(A85,'Crude Price'!A79:A4010,'Crude Price'!C79:C4010)</f>
        <v>62.66</v>
      </c>
      <c r="Q85" s="15">
        <f t="shared" si="27"/>
        <v>3.6701776784764342E-2</v>
      </c>
    </row>
    <row r="86" spans="1:17">
      <c r="A86" s="11">
        <v>42118</v>
      </c>
      <c r="B86" s="12">
        <v>60</v>
      </c>
      <c r="C86" s="1">
        <v>365</v>
      </c>
      <c r="D86" s="6">
        <f t="shared" si="19"/>
        <v>16.170000000000002</v>
      </c>
      <c r="E86" s="13">
        <f t="shared" si="20"/>
        <v>4285050</v>
      </c>
      <c r="F86" s="13">
        <f t="shared" si="21"/>
        <v>155000</v>
      </c>
      <c r="G86" s="3">
        <f t="shared" si="22"/>
        <v>1187544.1706730768</v>
      </c>
      <c r="H86" s="13">
        <f t="shared" si="16"/>
        <v>1342544.1706730768</v>
      </c>
      <c r="I86" s="14">
        <f t="shared" si="23"/>
        <v>2835379.579326923</v>
      </c>
      <c r="J86" s="13">
        <f t="shared" si="24"/>
        <v>55821.954803596775</v>
      </c>
      <c r="K86" s="1">
        <f>LOOKUP(A86,[1]Month!$A$2:$A$185,[1]Month!$B$2:$B$185)</f>
        <v>61360</v>
      </c>
      <c r="L86" s="13">
        <f t="shared" si="17"/>
        <v>5538.0451964032254</v>
      </c>
      <c r="M86" s="15">
        <f t="shared" si="18"/>
        <v>9.9209087461881437E-2</v>
      </c>
      <c r="N86" s="6">
        <f t="shared" si="25"/>
        <v>16.170000000000002</v>
      </c>
      <c r="O86" s="6">
        <f t="shared" si="26"/>
        <v>2.1560000000000001</v>
      </c>
      <c r="P86" s="1">
        <f>LOOKUP(A86,'Crude Price'!A80:A4011,'Crude Price'!C80:C4011)</f>
        <v>62.96</v>
      </c>
      <c r="Q86" s="15">
        <f t="shared" si="27"/>
        <v>3.424396442185515E-2</v>
      </c>
    </row>
    <row r="87" spans="1:17">
      <c r="A87" s="11">
        <v>42121</v>
      </c>
      <c r="B87" s="12">
        <v>59</v>
      </c>
      <c r="C87" s="1">
        <v>366</v>
      </c>
      <c r="D87" s="6">
        <f t="shared" si="19"/>
        <v>15.900500000000001</v>
      </c>
      <c r="E87" s="13">
        <f t="shared" si="20"/>
        <v>4213632.5</v>
      </c>
      <c r="F87" s="13">
        <f t="shared" si="21"/>
        <v>155000</v>
      </c>
      <c r="G87" s="3">
        <f t="shared" si="22"/>
        <v>1190797.7163461538</v>
      </c>
      <c r="H87" s="13">
        <f t="shared" si="16"/>
        <v>1345797.7163461538</v>
      </c>
      <c r="I87" s="14">
        <f t="shared" si="23"/>
        <v>2762493.971153846</v>
      </c>
      <c r="J87" s="13">
        <f t="shared" si="24"/>
        <v>54387.008613345948</v>
      </c>
      <c r="K87" s="1">
        <f>LOOKUP(A87,[1]Month!$A$2:$A$185,[1]Month!$B$2:$B$185)</f>
        <v>61360</v>
      </c>
      <c r="L87" s="13">
        <f t="shared" si="17"/>
        <v>6972.9913866540519</v>
      </c>
      <c r="M87" s="15">
        <f t="shared" si="18"/>
        <v>0.12821060698938605</v>
      </c>
      <c r="N87" s="6">
        <f t="shared" si="25"/>
        <v>15.900500000000001</v>
      </c>
      <c r="O87" s="6">
        <f t="shared" si="26"/>
        <v>2.1200666666666668</v>
      </c>
      <c r="P87" s="1">
        <f>LOOKUP(A87,'Crude Price'!A81:A4012,'Crude Price'!C81:C4012)</f>
        <v>62.86</v>
      </c>
      <c r="Q87" s="15">
        <f t="shared" si="27"/>
        <v>3.3726800296956204E-2</v>
      </c>
    </row>
    <row r="88" spans="1:17">
      <c r="A88" s="11">
        <v>42122</v>
      </c>
      <c r="B88" s="12">
        <v>60</v>
      </c>
      <c r="C88" s="1">
        <v>368</v>
      </c>
      <c r="D88" s="6">
        <f t="shared" si="19"/>
        <v>16.170000000000002</v>
      </c>
      <c r="E88" s="13">
        <f t="shared" si="20"/>
        <v>4285050</v>
      </c>
      <c r="F88" s="13">
        <f t="shared" si="21"/>
        <v>155000</v>
      </c>
      <c r="G88" s="3">
        <f t="shared" si="22"/>
        <v>1197304.8076923075</v>
      </c>
      <c r="H88" s="13">
        <f t="shared" si="16"/>
        <v>1352304.8076923075</v>
      </c>
      <c r="I88" s="14">
        <f t="shared" si="23"/>
        <v>2825618.9423076925</v>
      </c>
      <c r="J88" s="13">
        <f t="shared" si="24"/>
        <v>55629.79081874113</v>
      </c>
      <c r="K88" s="1">
        <f>LOOKUP(A88,[1]Month!$A$2:$A$185,[1]Month!$B$2:$B$185)</f>
        <v>61360</v>
      </c>
      <c r="L88" s="13">
        <f t="shared" ref="L88:L113" si="28">K88-J88</f>
        <v>5730.2091812588696</v>
      </c>
      <c r="M88" s="15">
        <f t="shared" ref="M88:M113" si="29">L88/J88</f>
        <v>0.1030061249004089</v>
      </c>
      <c r="N88" s="6">
        <f t="shared" si="25"/>
        <v>16.170000000000002</v>
      </c>
      <c r="O88" s="6">
        <f t="shared" si="26"/>
        <v>2.1560000000000001</v>
      </c>
      <c r="P88" s="1">
        <f>LOOKUP(A88,'Crude Price'!A82:A4013,'Crude Price'!C82:C4013)</f>
        <v>62.61</v>
      </c>
      <c r="Q88" s="15">
        <f t="shared" si="27"/>
        <v>3.4435393707075553E-2</v>
      </c>
    </row>
    <row r="89" spans="1:17">
      <c r="A89" s="11">
        <v>42123</v>
      </c>
      <c r="B89" s="12">
        <v>60</v>
      </c>
      <c r="C89" s="1">
        <v>370</v>
      </c>
      <c r="D89" s="6">
        <f t="shared" si="19"/>
        <v>16.170000000000002</v>
      </c>
      <c r="E89" s="13">
        <f t="shared" si="20"/>
        <v>4285050</v>
      </c>
      <c r="F89" s="13">
        <f t="shared" si="21"/>
        <v>155000</v>
      </c>
      <c r="G89" s="3">
        <f t="shared" si="22"/>
        <v>1203811.8990384615</v>
      </c>
      <c r="H89" s="13">
        <f t="shared" si="16"/>
        <v>1358811.8990384615</v>
      </c>
      <c r="I89" s="14">
        <f t="shared" si="23"/>
        <v>2819111.8509615385</v>
      </c>
      <c r="J89" s="13">
        <f t="shared" si="24"/>
        <v>55501.681495504017</v>
      </c>
      <c r="K89" s="1">
        <f>LOOKUP(A89,[1]Month!$A$2:$A$185,[1]Month!$B$2:$B$185)</f>
        <v>61360</v>
      </c>
      <c r="L89" s="13">
        <f t="shared" si="28"/>
        <v>5858.3185044959828</v>
      </c>
      <c r="M89" s="15">
        <f t="shared" si="29"/>
        <v>0.10555209043478338</v>
      </c>
      <c r="N89" s="6">
        <f t="shared" si="25"/>
        <v>16.170000000000002</v>
      </c>
      <c r="O89" s="6">
        <f t="shared" si="26"/>
        <v>2.1560000000000001</v>
      </c>
      <c r="P89" s="1">
        <f>LOOKUP(A89,'Crude Price'!A83:A4014,'Crude Price'!C83:C4014)</f>
        <v>63.97</v>
      </c>
      <c r="Q89" s="15">
        <f t="shared" si="27"/>
        <v>3.3703298421134911E-2</v>
      </c>
    </row>
    <row r="90" spans="1:17">
      <c r="A90" s="11">
        <v>42124</v>
      </c>
      <c r="B90" s="12">
        <v>60</v>
      </c>
      <c r="C90" s="1">
        <v>372</v>
      </c>
      <c r="D90" s="6">
        <f t="shared" si="19"/>
        <v>16.170000000000002</v>
      </c>
      <c r="E90" s="13">
        <f t="shared" si="20"/>
        <v>4285050</v>
      </c>
      <c r="F90" s="13">
        <f t="shared" si="21"/>
        <v>155000</v>
      </c>
      <c r="G90" s="3">
        <f t="shared" si="22"/>
        <v>1210318.9903846153</v>
      </c>
      <c r="H90" s="13">
        <f t="shared" si="16"/>
        <v>1365318.9903846153</v>
      </c>
      <c r="I90" s="14">
        <f t="shared" si="23"/>
        <v>2812604.759615385</v>
      </c>
      <c r="J90" s="13">
        <f t="shared" si="24"/>
        <v>55373.572172266926</v>
      </c>
      <c r="K90" s="1">
        <f>LOOKUP(A90,[1]Month!$A$2:$A$185,[1]Month!$B$2:$B$185)</f>
        <v>61360</v>
      </c>
      <c r="L90" s="13">
        <f t="shared" si="28"/>
        <v>5986.4278277330741</v>
      </c>
      <c r="M90" s="15">
        <f t="shared" si="29"/>
        <v>0.10810983638746161</v>
      </c>
      <c r="N90" s="6">
        <f t="shared" si="25"/>
        <v>16.170000000000002</v>
      </c>
      <c r="O90" s="6">
        <f t="shared" si="26"/>
        <v>2.1560000000000001</v>
      </c>
      <c r="P90" s="1">
        <f>LOOKUP(A90,'Crude Price'!A84:A4015,'Crude Price'!C84:C4015)</f>
        <v>63.9</v>
      </c>
      <c r="Q90" s="15">
        <f t="shared" si="27"/>
        <v>3.3740219092331769E-2</v>
      </c>
    </row>
    <row r="91" spans="1:17">
      <c r="A91" s="11">
        <v>42125</v>
      </c>
      <c r="B91" s="12">
        <v>60</v>
      </c>
      <c r="C91" s="1">
        <v>375</v>
      </c>
      <c r="D91" s="6">
        <f t="shared" si="19"/>
        <v>16.170000000000002</v>
      </c>
      <c r="E91" s="13">
        <f t="shared" si="20"/>
        <v>4285050</v>
      </c>
      <c r="F91" s="13">
        <f t="shared" si="21"/>
        <v>155000</v>
      </c>
      <c r="G91" s="3">
        <f t="shared" si="22"/>
        <v>1220079.627403846</v>
      </c>
      <c r="H91" s="13">
        <f t="shared" si="16"/>
        <v>1375079.627403846</v>
      </c>
      <c r="I91" s="14">
        <f t="shared" si="23"/>
        <v>2802844.122596154</v>
      </c>
      <c r="J91" s="13">
        <f t="shared" si="24"/>
        <v>55181.40818741126</v>
      </c>
      <c r="K91" s="1">
        <v>56000</v>
      </c>
      <c r="L91" s="13">
        <f t="shared" si="28"/>
        <v>818.59181258874014</v>
      </c>
      <c r="M91" s="15">
        <f t="shared" si="29"/>
        <v>1.4834558223098926E-2</v>
      </c>
      <c r="N91" s="6">
        <f t="shared" si="25"/>
        <v>16.170000000000002</v>
      </c>
      <c r="O91" s="6">
        <f t="shared" si="26"/>
        <v>2.1560000000000001</v>
      </c>
      <c r="P91" s="1">
        <f>LOOKUP(A91,'Crude Price'!A85:A4016,'Crude Price'!C85:C4016)</f>
        <v>64.13</v>
      </c>
      <c r="Q91" s="15">
        <f t="shared" si="27"/>
        <v>3.3619210977701548E-2</v>
      </c>
    </row>
    <row r="92" spans="1:17">
      <c r="A92" s="11">
        <v>42129</v>
      </c>
      <c r="B92" s="12">
        <v>58</v>
      </c>
      <c r="C92" s="1">
        <v>382</v>
      </c>
      <c r="D92" s="6">
        <f t="shared" si="19"/>
        <v>15.631</v>
      </c>
      <c r="E92" s="13">
        <f t="shared" si="20"/>
        <v>4142215</v>
      </c>
      <c r="F92" s="13">
        <f t="shared" si="21"/>
        <v>155000</v>
      </c>
      <c r="G92" s="3">
        <f t="shared" si="22"/>
        <v>1242854.4471153845</v>
      </c>
      <c r="H92" s="13">
        <f t="shared" si="16"/>
        <v>1397854.4471153845</v>
      </c>
      <c r="I92" s="14">
        <f t="shared" si="23"/>
        <v>2640805.1778846155</v>
      </c>
      <c r="J92" s="13">
        <f t="shared" si="24"/>
        <v>51991.24249881685</v>
      </c>
      <c r="K92" s="1">
        <v>65266</v>
      </c>
      <c r="L92" s="13">
        <f t="shared" si="28"/>
        <v>13274.75750118315</v>
      </c>
      <c r="M92" s="15">
        <f t="shared" si="29"/>
        <v>0.25532679857545704</v>
      </c>
      <c r="N92" s="6">
        <f t="shared" si="25"/>
        <v>15.631</v>
      </c>
      <c r="O92" s="6">
        <f t="shared" si="26"/>
        <v>2.0841333333333334</v>
      </c>
      <c r="P92" s="1">
        <f>LOOKUP(A92,'Crude Price'!A86:A4017,'Crude Price'!C86:C4017)</f>
        <v>65.44</v>
      </c>
      <c r="Q92" s="15">
        <f t="shared" si="27"/>
        <v>3.1848003259983701E-2</v>
      </c>
    </row>
    <row r="93" spans="1:17">
      <c r="A93" s="11">
        <v>42130</v>
      </c>
      <c r="B93" s="12">
        <v>56</v>
      </c>
      <c r="C93" s="1">
        <v>385</v>
      </c>
      <c r="D93" s="6">
        <f t="shared" si="19"/>
        <v>15.092000000000002</v>
      </c>
      <c r="E93" s="13">
        <f t="shared" si="20"/>
        <v>3999380.0000000005</v>
      </c>
      <c r="F93" s="13">
        <f t="shared" si="21"/>
        <v>155000</v>
      </c>
      <c r="G93" s="3">
        <f t="shared" si="22"/>
        <v>1252615.0841346153</v>
      </c>
      <c r="H93" s="13">
        <f t="shared" si="16"/>
        <v>1407615.0841346153</v>
      </c>
      <c r="I93" s="14">
        <f t="shared" si="23"/>
        <v>2491780.415865385</v>
      </c>
      <c r="J93" s="13">
        <f t="shared" si="24"/>
        <v>49057.295456696644</v>
      </c>
      <c r="K93" s="1">
        <v>65266</v>
      </c>
      <c r="L93" s="13">
        <f t="shared" si="28"/>
        <v>16208.704543303356</v>
      </c>
      <c r="M93" s="15">
        <f t="shared" si="29"/>
        <v>0.33040354940909733</v>
      </c>
      <c r="N93" s="6">
        <f t="shared" si="25"/>
        <v>15.092000000000002</v>
      </c>
      <c r="O93" s="6">
        <f t="shared" si="26"/>
        <v>2.0122666666666671</v>
      </c>
      <c r="P93" s="1">
        <f>LOOKUP(A93,'Crude Price'!A87:A4018,'Crude Price'!C87:C4018)</f>
        <v>66.22</v>
      </c>
      <c r="Q93" s="15">
        <f t="shared" si="27"/>
        <v>3.0387596899224812E-2</v>
      </c>
    </row>
    <row r="94" spans="1:17">
      <c r="A94" s="11">
        <v>42131</v>
      </c>
      <c r="B94" s="1">
        <v>60</v>
      </c>
      <c r="C94" s="1">
        <v>388</v>
      </c>
      <c r="D94" s="6">
        <f t="shared" si="19"/>
        <v>16.170000000000002</v>
      </c>
      <c r="E94" s="13">
        <f t="shared" si="20"/>
        <v>4285050</v>
      </c>
      <c r="F94" s="13">
        <f t="shared" si="21"/>
        <v>155000</v>
      </c>
      <c r="G94" s="3">
        <f t="shared" si="22"/>
        <v>1262375.721153846</v>
      </c>
      <c r="H94" s="13">
        <f t="shared" si="16"/>
        <v>1417375.721153846</v>
      </c>
      <c r="I94" s="14">
        <f t="shared" si="23"/>
        <v>2760548.028846154</v>
      </c>
      <c r="J94" s="13">
        <f t="shared" si="24"/>
        <v>54348.697586370086</v>
      </c>
      <c r="K94" s="1">
        <v>65266</v>
      </c>
      <c r="L94" s="13">
        <f t="shared" si="28"/>
        <v>10917.302413629914</v>
      </c>
      <c r="M94" s="15">
        <f t="shared" si="29"/>
        <v>0.2008751432595107</v>
      </c>
      <c r="N94" s="6">
        <f t="shared" si="25"/>
        <v>16.170000000000002</v>
      </c>
      <c r="O94" s="6">
        <f t="shared" si="26"/>
        <v>2.1560000000000001</v>
      </c>
      <c r="P94" s="1">
        <f>LOOKUP(A94,'Crude Price'!A88:A4019,'Crude Price'!C88:C4019)</f>
        <v>64.930000000000007</v>
      </c>
      <c r="Q94" s="15">
        <f t="shared" si="27"/>
        <v>3.3204989989219155E-2</v>
      </c>
    </row>
    <row r="95" spans="1:17">
      <c r="A95" s="11">
        <v>42132</v>
      </c>
      <c r="B95" s="1">
        <v>62</v>
      </c>
      <c r="C95" s="1">
        <v>388</v>
      </c>
      <c r="D95" s="6">
        <f t="shared" si="19"/>
        <v>16.709000000000003</v>
      </c>
      <c r="E95" s="13">
        <f t="shared" si="20"/>
        <v>4427885.0000000009</v>
      </c>
      <c r="F95" s="13">
        <f t="shared" si="21"/>
        <v>155000</v>
      </c>
      <c r="G95" s="3">
        <f t="shared" si="22"/>
        <v>1262375.721153846</v>
      </c>
      <c r="H95" s="13">
        <f t="shared" si="16"/>
        <v>1417375.721153846</v>
      </c>
      <c r="I95" s="14">
        <f t="shared" si="23"/>
        <v>2899812.1538461549</v>
      </c>
      <c r="J95" s="13">
        <f t="shared" si="24"/>
        <v>57090.480643634663</v>
      </c>
      <c r="K95" s="1">
        <v>65266</v>
      </c>
      <c r="L95" s="13">
        <f t="shared" si="28"/>
        <v>8175.5193563653374</v>
      </c>
      <c r="M95" s="15">
        <f t="shared" si="29"/>
        <v>0.14320284685283818</v>
      </c>
      <c r="N95" s="6">
        <f t="shared" si="25"/>
        <v>16.709000000000003</v>
      </c>
      <c r="O95" s="6">
        <f t="shared" si="26"/>
        <v>2.2278666666666669</v>
      </c>
      <c r="P95" s="1">
        <f>LOOKUP(A95,'Crude Price'!A89:A4020,'Crude Price'!C89:C4020)</f>
        <v>63.82</v>
      </c>
      <c r="Q95" s="15">
        <f t="shared" si="27"/>
        <v>3.4908597095999166E-2</v>
      </c>
    </row>
    <row r="96" spans="1:17">
      <c r="A96" s="11">
        <v>42135</v>
      </c>
      <c r="B96" s="1">
        <v>63</v>
      </c>
      <c r="C96" s="1">
        <v>389</v>
      </c>
      <c r="D96" s="6">
        <f t="shared" si="19"/>
        <v>16.9785</v>
      </c>
      <c r="E96" s="13">
        <f t="shared" si="20"/>
        <v>4499302.5</v>
      </c>
      <c r="F96" s="13">
        <f t="shared" si="21"/>
        <v>155000</v>
      </c>
      <c r="G96" s="3">
        <f t="shared" si="22"/>
        <v>1265629.266826923</v>
      </c>
      <c r="H96" s="13">
        <f t="shared" si="16"/>
        <v>1420629.266826923</v>
      </c>
      <c r="I96" s="14">
        <f t="shared" si="23"/>
        <v>2966190.670673077</v>
      </c>
      <c r="J96" s="13">
        <f t="shared" si="24"/>
        <v>58397.317510648369</v>
      </c>
      <c r="K96" s="1">
        <v>65266</v>
      </c>
      <c r="L96" s="13">
        <f t="shared" si="28"/>
        <v>6868.6824893516314</v>
      </c>
      <c r="M96" s="15">
        <f t="shared" si="29"/>
        <v>0.11761982882345876</v>
      </c>
      <c r="N96" s="6">
        <f t="shared" si="25"/>
        <v>16.9785</v>
      </c>
      <c r="O96" s="6">
        <f t="shared" si="26"/>
        <v>2.2638000000000003</v>
      </c>
      <c r="P96" s="1">
        <f>LOOKUP(A96,'Crude Price'!A90:A4021,'Crude Price'!C90:C4021)</f>
        <v>62.82</v>
      </c>
      <c r="Q96" s="15">
        <f t="shared" si="27"/>
        <v>3.6036294173829996E-2</v>
      </c>
    </row>
    <row r="97" spans="1:17">
      <c r="A97" s="11">
        <v>42136</v>
      </c>
      <c r="B97" s="1">
        <v>63</v>
      </c>
      <c r="C97" s="1">
        <v>385</v>
      </c>
      <c r="D97" s="6">
        <f t="shared" si="19"/>
        <v>16.9785</v>
      </c>
      <c r="E97" s="13">
        <f t="shared" si="20"/>
        <v>4499302.5</v>
      </c>
      <c r="F97" s="13">
        <f t="shared" si="21"/>
        <v>155000</v>
      </c>
      <c r="G97" s="3">
        <f t="shared" si="22"/>
        <v>1252615.0841346153</v>
      </c>
      <c r="H97" s="13">
        <f t="shared" si="16"/>
        <v>1407615.0841346153</v>
      </c>
      <c r="I97" s="14">
        <f t="shared" si="23"/>
        <v>2979204.853365385</v>
      </c>
      <c r="J97" s="13">
        <f t="shared" si="24"/>
        <v>58653.53615712258</v>
      </c>
      <c r="K97" s="1">
        <v>65266</v>
      </c>
      <c r="L97" s="13">
        <f t="shared" si="28"/>
        <v>6612.4638428774197</v>
      </c>
      <c r="M97" s="15">
        <f t="shared" si="29"/>
        <v>0.11273768430881616</v>
      </c>
      <c r="N97" s="6">
        <f t="shared" si="25"/>
        <v>16.9785</v>
      </c>
      <c r="O97" s="6">
        <f t="shared" si="26"/>
        <v>2.2638000000000003</v>
      </c>
      <c r="P97" s="1">
        <f>LOOKUP(A97,'Crude Price'!A91:A4022,'Crude Price'!C91:C4022)</f>
        <v>65.09</v>
      </c>
      <c r="Q97" s="15">
        <f t="shared" si="27"/>
        <v>3.4779536027039488E-2</v>
      </c>
    </row>
    <row r="98" spans="1:17">
      <c r="A98" s="11">
        <v>42137</v>
      </c>
      <c r="B98" s="1">
        <v>67</v>
      </c>
      <c r="C98" s="1">
        <v>385</v>
      </c>
      <c r="D98" s="6">
        <f t="shared" si="19"/>
        <v>18.056500000000003</v>
      </c>
      <c r="E98" s="13">
        <f t="shared" si="20"/>
        <v>4784972.5000000009</v>
      </c>
      <c r="F98" s="13">
        <f t="shared" si="21"/>
        <v>155000</v>
      </c>
      <c r="G98" s="3">
        <f t="shared" si="22"/>
        <v>1252615.0841346153</v>
      </c>
      <c r="H98" s="13">
        <f t="shared" si="16"/>
        <v>1407615.0841346153</v>
      </c>
      <c r="I98" s="14">
        <f t="shared" si="23"/>
        <v>3257733.1033653859</v>
      </c>
      <c r="J98" s="13">
        <f t="shared" si="24"/>
        <v>64137.102271651704</v>
      </c>
      <c r="K98" s="1">
        <v>65266</v>
      </c>
      <c r="L98" s="13">
        <f t="shared" si="28"/>
        <v>1128.8977283482964</v>
      </c>
      <c r="M98" s="15">
        <f t="shared" si="29"/>
        <v>1.7601321050752614E-2</v>
      </c>
      <c r="N98" s="6">
        <f t="shared" si="25"/>
        <v>18.056500000000003</v>
      </c>
      <c r="O98" s="6">
        <f t="shared" si="26"/>
        <v>2.4075333333333337</v>
      </c>
      <c r="P98" s="1">
        <f>LOOKUP(A98,'Crude Price'!A92:A4023,'Crude Price'!C92:C4023)</f>
        <v>66.33</v>
      </c>
      <c r="Q98" s="15">
        <f t="shared" si="27"/>
        <v>3.6296296296296306E-2</v>
      </c>
    </row>
    <row r="99" spans="1:17">
      <c r="A99" s="11">
        <v>42138</v>
      </c>
      <c r="B99" s="1">
        <v>70</v>
      </c>
      <c r="C99" s="1">
        <v>382</v>
      </c>
      <c r="D99" s="6">
        <f t="shared" si="19"/>
        <v>18.865000000000002</v>
      </c>
      <c r="E99" s="13">
        <f t="shared" si="20"/>
        <v>4999225.0000000009</v>
      </c>
      <c r="F99" s="13">
        <f t="shared" si="21"/>
        <v>155000</v>
      </c>
      <c r="G99" s="3">
        <f t="shared" si="22"/>
        <v>1242854.4471153845</v>
      </c>
      <c r="H99" s="13">
        <f t="shared" si="16"/>
        <v>1397854.4471153845</v>
      </c>
      <c r="I99" s="14">
        <f t="shared" si="23"/>
        <v>3476389.9278846164</v>
      </c>
      <c r="J99" s="13">
        <f t="shared" si="24"/>
        <v>68441.940842404176</v>
      </c>
      <c r="K99" s="1">
        <v>65266</v>
      </c>
      <c r="L99" s="13">
        <f t="shared" si="28"/>
        <v>-3175.9408424041758</v>
      </c>
      <c r="M99" s="15">
        <f t="shared" si="29"/>
        <v>-4.6403430459652839E-2</v>
      </c>
      <c r="N99" s="6">
        <f t="shared" si="25"/>
        <v>18.865000000000002</v>
      </c>
      <c r="O99" s="6">
        <f t="shared" si="26"/>
        <v>2.5153333333333334</v>
      </c>
      <c r="P99" s="1">
        <f>LOOKUP(A99,'Crude Price'!A93:A4024,'Crude Price'!C93:C4024)</f>
        <v>65.58</v>
      </c>
      <c r="Q99" s="15">
        <f t="shared" si="27"/>
        <v>3.8355189590322254E-2</v>
      </c>
    </row>
    <row r="100" spans="1:17">
      <c r="A100" s="11">
        <v>42139</v>
      </c>
      <c r="B100" s="1">
        <v>77</v>
      </c>
      <c r="C100" s="1">
        <v>380</v>
      </c>
      <c r="D100" s="6">
        <f t="shared" si="19"/>
        <v>20.751500000000004</v>
      </c>
      <c r="E100" s="13">
        <f t="shared" si="20"/>
        <v>5499147.5000000009</v>
      </c>
      <c r="F100" s="13">
        <f t="shared" si="21"/>
        <v>155000</v>
      </c>
      <c r="G100" s="3">
        <f t="shared" si="22"/>
        <v>1236347.3557692308</v>
      </c>
      <c r="H100" s="13">
        <f t="shared" ref="H100:H113" si="30">G100+F100</f>
        <v>1391347.3557692308</v>
      </c>
      <c r="I100" s="14">
        <f t="shared" si="23"/>
        <v>3970321.4567307699</v>
      </c>
      <c r="J100" s="13">
        <f t="shared" si="24"/>
        <v>78166.290866067211</v>
      </c>
      <c r="K100" s="1">
        <v>65266</v>
      </c>
      <c r="L100" s="13">
        <f t="shared" si="28"/>
        <v>-12900.290866067211</v>
      </c>
      <c r="M100" s="15">
        <f t="shared" si="29"/>
        <v>-0.16503649748676202</v>
      </c>
      <c r="N100" s="6">
        <f t="shared" si="25"/>
        <v>20.751500000000004</v>
      </c>
      <c r="O100" s="6">
        <f t="shared" si="26"/>
        <v>2.766866666666667</v>
      </c>
      <c r="P100" s="1">
        <f>LOOKUP(A100,'Crude Price'!A94:A4025,'Crude Price'!C94:C4025)</f>
        <v>64.69</v>
      </c>
      <c r="Q100" s="15">
        <f t="shared" si="27"/>
        <v>4.2771165043540997E-2</v>
      </c>
    </row>
    <row r="101" spans="1:17">
      <c r="A101" s="11">
        <v>42142</v>
      </c>
      <c r="B101" s="1">
        <v>78</v>
      </c>
      <c r="C101" s="1">
        <v>380</v>
      </c>
      <c r="D101" s="6">
        <f t="shared" si="19"/>
        <v>21.021000000000004</v>
      </c>
      <c r="E101" s="13">
        <f t="shared" si="20"/>
        <v>5570565.0000000009</v>
      </c>
      <c r="F101" s="13">
        <f t="shared" si="21"/>
        <v>155000</v>
      </c>
      <c r="G101" s="3">
        <f t="shared" si="22"/>
        <v>1236347.3557692308</v>
      </c>
      <c r="H101" s="13">
        <f t="shared" si="30"/>
        <v>1391347.3557692308</v>
      </c>
      <c r="I101" s="14">
        <f t="shared" si="23"/>
        <v>4039953.5192307699</v>
      </c>
      <c r="J101" s="13">
        <f t="shared" si="24"/>
        <v>79537.182394699485</v>
      </c>
      <c r="K101" s="1">
        <v>65266</v>
      </c>
      <c r="L101" s="13">
        <f t="shared" si="28"/>
        <v>-14271.182394699485</v>
      </c>
      <c r="M101" s="15">
        <f t="shared" si="29"/>
        <v>-0.17942780929653027</v>
      </c>
      <c r="N101" s="6">
        <f t="shared" si="25"/>
        <v>21.021000000000004</v>
      </c>
      <c r="O101" s="6">
        <f t="shared" si="26"/>
        <v>2.8028000000000004</v>
      </c>
      <c r="P101" s="1">
        <f>LOOKUP(A101,'Crude Price'!A95:A4026,'Crude Price'!C95:C4026)</f>
        <v>65.150000000000006</v>
      </c>
      <c r="Q101" s="15">
        <f t="shared" si="27"/>
        <v>4.3020721412125866E-2</v>
      </c>
    </row>
    <row r="102" spans="1:17">
      <c r="A102" s="11">
        <v>42143</v>
      </c>
      <c r="B102" s="1">
        <v>76</v>
      </c>
      <c r="C102" s="1">
        <v>379</v>
      </c>
      <c r="D102" s="6">
        <f t="shared" si="19"/>
        <v>20.482000000000003</v>
      </c>
      <c r="E102" s="13">
        <f t="shared" si="20"/>
        <v>5427730.0000000009</v>
      </c>
      <c r="F102" s="13">
        <f t="shared" si="21"/>
        <v>155000</v>
      </c>
      <c r="G102" s="3">
        <f t="shared" si="22"/>
        <v>1233093.8100961538</v>
      </c>
      <c r="H102" s="13">
        <f t="shared" si="30"/>
        <v>1388093.8100961538</v>
      </c>
      <c r="I102" s="14">
        <f t="shared" si="23"/>
        <v>3903942.9399038469</v>
      </c>
      <c r="J102" s="13">
        <f t="shared" si="24"/>
        <v>76859.453999053483</v>
      </c>
      <c r="K102" s="1">
        <v>65266</v>
      </c>
      <c r="L102" s="13">
        <f t="shared" si="28"/>
        <v>-11593.453999053483</v>
      </c>
      <c r="M102" s="15">
        <f t="shared" si="29"/>
        <v>-0.15083966117162706</v>
      </c>
      <c r="N102" s="6">
        <f t="shared" si="25"/>
        <v>20.482000000000003</v>
      </c>
      <c r="O102" s="6">
        <f t="shared" si="26"/>
        <v>2.7309333333333337</v>
      </c>
      <c r="P102" s="1">
        <f>LOOKUP(A102,'Crude Price'!A96:A4027,'Crude Price'!C96:C4027)</f>
        <v>63.48</v>
      </c>
      <c r="Q102" s="15">
        <f t="shared" si="27"/>
        <v>4.3020373871035501E-2</v>
      </c>
    </row>
    <row r="103" spans="1:17">
      <c r="A103" s="11">
        <v>42144</v>
      </c>
      <c r="B103" s="1">
        <v>78</v>
      </c>
      <c r="C103" s="1">
        <v>378</v>
      </c>
      <c r="D103" s="6">
        <f t="shared" si="19"/>
        <v>21.021000000000004</v>
      </c>
      <c r="E103" s="13">
        <f t="shared" si="20"/>
        <v>5570565.0000000009</v>
      </c>
      <c r="F103" s="13">
        <f t="shared" si="21"/>
        <v>155000</v>
      </c>
      <c r="G103" s="3">
        <f t="shared" si="22"/>
        <v>1229840.2644230768</v>
      </c>
      <c r="H103" s="13">
        <f t="shared" si="30"/>
        <v>1384840.2644230768</v>
      </c>
      <c r="I103" s="14">
        <f t="shared" si="23"/>
        <v>4046460.6105769239</v>
      </c>
      <c r="J103" s="13">
        <f t="shared" si="24"/>
        <v>79665.29171793659</v>
      </c>
      <c r="K103" s="1">
        <v>65266</v>
      </c>
      <c r="L103" s="13">
        <f t="shared" si="28"/>
        <v>-14399.29171793659</v>
      </c>
      <c r="M103" s="15">
        <f t="shared" si="29"/>
        <v>-0.18074736698283625</v>
      </c>
      <c r="N103" s="6">
        <f t="shared" si="25"/>
        <v>21.021000000000004</v>
      </c>
      <c r="O103" s="6">
        <f t="shared" si="26"/>
        <v>2.8028000000000004</v>
      </c>
      <c r="P103" s="1">
        <f>LOOKUP(A103,'Crude Price'!A97:A4028,'Crude Price'!C97:C4028)</f>
        <v>63.52</v>
      </c>
      <c r="Q103" s="15">
        <f t="shared" si="27"/>
        <v>4.4124685138539045E-2</v>
      </c>
    </row>
    <row r="104" spans="1:17">
      <c r="A104" s="11">
        <v>42145</v>
      </c>
      <c r="B104" s="1">
        <v>76</v>
      </c>
      <c r="C104" s="1">
        <v>377</v>
      </c>
      <c r="D104" s="6">
        <f t="shared" si="19"/>
        <v>20.482000000000003</v>
      </c>
      <c r="E104" s="13">
        <f t="shared" si="20"/>
        <v>5427730.0000000009</v>
      </c>
      <c r="F104" s="13">
        <f t="shared" si="21"/>
        <v>155000</v>
      </c>
      <c r="G104" s="3">
        <f t="shared" si="22"/>
        <v>1226586.71875</v>
      </c>
      <c r="H104" s="13">
        <f t="shared" si="30"/>
        <v>1381586.71875</v>
      </c>
      <c r="I104" s="14">
        <f t="shared" si="23"/>
        <v>3910450.0312500009</v>
      </c>
      <c r="J104" s="13">
        <f t="shared" si="24"/>
        <v>76987.563322290604</v>
      </c>
      <c r="K104" s="1">
        <v>65266</v>
      </c>
      <c r="L104" s="13">
        <f t="shared" si="28"/>
        <v>-11721.563322290604</v>
      </c>
      <c r="M104" s="15">
        <f t="shared" si="29"/>
        <v>-0.15225268623220342</v>
      </c>
      <c r="N104" s="6">
        <f t="shared" si="25"/>
        <v>20.482000000000003</v>
      </c>
      <c r="O104" s="6">
        <f t="shared" si="26"/>
        <v>2.7309333333333337</v>
      </c>
      <c r="P104" s="1">
        <f>LOOKUP(A104,'Crude Price'!A98:A4029,'Crude Price'!C98:C4029)</f>
        <v>64.7</v>
      </c>
      <c r="Q104" s="15">
        <f t="shared" si="27"/>
        <v>4.2209170530654302E-2</v>
      </c>
    </row>
    <row r="105" spans="1:17">
      <c r="A105" s="11">
        <v>42146</v>
      </c>
      <c r="B105" s="1">
        <v>74</v>
      </c>
      <c r="C105" s="1">
        <v>376</v>
      </c>
      <c r="D105" s="6">
        <f t="shared" si="19"/>
        <v>19.943000000000001</v>
      </c>
      <c r="E105" s="13">
        <f t="shared" si="20"/>
        <v>5284895</v>
      </c>
      <c r="F105" s="13">
        <f t="shared" si="21"/>
        <v>155000</v>
      </c>
      <c r="G105" s="3">
        <f t="shared" si="22"/>
        <v>1223333.173076923</v>
      </c>
      <c r="H105" s="13">
        <f t="shared" si="30"/>
        <v>1378333.173076923</v>
      </c>
      <c r="I105" s="14">
        <f t="shared" si="23"/>
        <v>3774439.451923077</v>
      </c>
      <c r="J105" s="13">
        <f t="shared" si="24"/>
        <v>74309.834926644573</v>
      </c>
      <c r="K105" s="1">
        <v>65266</v>
      </c>
      <c r="L105" s="13">
        <f t="shared" si="28"/>
        <v>-9043.834926644573</v>
      </c>
      <c r="M105" s="15">
        <f t="shared" si="29"/>
        <v>-0.12170441416768389</v>
      </c>
      <c r="N105" s="6">
        <f t="shared" si="25"/>
        <v>19.943000000000001</v>
      </c>
      <c r="O105" s="6">
        <f t="shared" si="26"/>
        <v>2.6590666666666669</v>
      </c>
      <c r="P105" s="1">
        <f>LOOKUP(A105,'Crude Price'!A99:A4030,'Crude Price'!C99:C4030)</f>
        <v>64.7</v>
      </c>
      <c r="Q105" s="15">
        <f t="shared" si="27"/>
        <v>4.1098402885110769E-2</v>
      </c>
    </row>
    <row r="106" spans="1:17">
      <c r="A106" s="11">
        <v>42150</v>
      </c>
      <c r="B106" s="1">
        <v>68</v>
      </c>
      <c r="C106" s="1">
        <v>375</v>
      </c>
      <c r="D106" s="6">
        <f t="shared" si="19"/>
        <v>18.326000000000004</v>
      </c>
      <c r="E106" s="13">
        <f t="shared" si="20"/>
        <v>4856390.0000000009</v>
      </c>
      <c r="F106" s="13">
        <f t="shared" si="21"/>
        <v>155000</v>
      </c>
      <c r="G106" s="3">
        <f t="shared" si="22"/>
        <v>1220079.627403846</v>
      </c>
      <c r="H106" s="13">
        <f t="shared" si="30"/>
        <v>1375079.627403846</v>
      </c>
      <c r="I106" s="14">
        <f t="shared" si="23"/>
        <v>3359900.6225961549</v>
      </c>
      <c r="J106" s="13">
        <f t="shared" si="24"/>
        <v>66148.540416469492</v>
      </c>
      <c r="K106" s="1">
        <v>65266</v>
      </c>
      <c r="L106" s="13">
        <f t="shared" si="28"/>
        <v>-882.5404164694919</v>
      </c>
      <c r="M106" s="15">
        <f t="shared" si="29"/>
        <v>-1.3341797277960185E-2</v>
      </c>
      <c r="N106" s="6">
        <f t="shared" si="25"/>
        <v>18.326000000000004</v>
      </c>
      <c r="O106" s="6">
        <f t="shared" si="26"/>
        <v>2.4434666666666671</v>
      </c>
      <c r="P106" s="1">
        <f>LOOKUP(A106,'Crude Price'!A100:A4031,'Crude Price'!C100:C4031)</f>
        <v>61.65</v>
      </c>
      <c r="Q106" s="15">
        <f t="shared" si="27"/>
        <v>3.9634495809678302E-2</v>
      </c>
    </row>
    <row r="107" spans="1:17">
      <c r="A107" s="11">
        <v>42151</v>
      </c>
      <c r="B107" s="1">
        <v>65</v>
      </c>
      <c r="C107" s="1">
        <v>374</v>
      </c>
      <c r="D107" s="6">
        <f t="shared" si="19"/>
        <v>17.517500000000002</v>
      </c>
      <c r="E107" s="13">
        <f t="shared" si="20"/>
        <v>4642137.5000000009</v>
      </c>
      <c r="F107" s="13">
        <f t="shared" si="21"/>
        <v>155000</v>
      </c>
      <c r="G107" s="3">
        <f t="shared" si="22"/>
        <v>1216826.0817307692</v>
      </c>
      <c r="H107" s="13">
        <f t="shared" si="30"/>
        <v>1371826.0817307692</v>
      </c>
      <c r="I107" s="14">
        <f t="shared" si="23"/>
        <v>3154257.9807692319</v>
      </c>
      <c r="J107" s="13">
        <f t="shared" si="24"/>
        <v>62099.920492191217</v>
      </c>
      <c r="K107" s="1">
        <v>65266</v>
      </c>
      <c r="L107" s="13">
        <f t="shared" si="28"/>
        <v>3166.0795078087831</v>
      </c>
      <c r="M107" s="15">
        <f t="shared" si="29"/>
        <v>5.0983632228754676E-2</v>
      </c>
      <c r="N107" s="6">
        <f t="shared" si="25"/>
        <v>17.517500000000002</v>
      </c>
      <c r="O107" s="6">
        <f t="shared" si="26"/>
        <v>2.335666666666667</v>
      </c>
      <c r="P107" s="1">
        <f>LOOKUP(A107,'Crude Price'!A101:A4032,'Crude Price'!C101:C4032)</f>
        <v>61.35</v>
      </c>
      <c r="Q107" s="15">
        <f t="shared" si="27"/>
        <v>3.8071176310785118E-2</v>
      </c>
    </row>
    <row r="108" spans="1:17">
      <c r="A108" s="11">
        <v>42152</v>
      </c>
      <c r="B108" s="1">
        <v>64</v>
      </c>
      <c r="C108" s="1">
        <v>373</v>
      </c>
      <c r="D108" s="6">
        <f t="shared" si="19"/>
        <v>17.248000000000001</v>
      </c>
      <c r="E108" s="13">
        <f t="shared" si="20"/>
        <v>4570720</v>
      </c>
      <c r="F108" s="13">
        <f t="shared" si="21"/>
        <v>155000</v>
      </c>
      <c r="G108" s="3">
        <f t="shared" si="22"/>
        <v>1213572.5360576923</v>
      </c>
      <c r="H108" s="13">
        <f t="shared" si="30"/>
        <v>1368572.5360576923</v>
      </c>
      <c r="I108" s="14">
        <f t="shared" si="23"/>
        <v>3087879.463942308</v>
      </c>
      <c r="J108" s="13">
        <f t="shared" si="24"/>
        <v>60793.083625177474</v>
      </c>
      <c r="K108" s="1">
        <v>65266</v>
      </c>
      <c r="L108" s="13">
        <f t="shared" si="28"/>
        <v>4472.9163748225255</v>
      </c>
      <c r="M108" s="15">
        <f t="shared" si="29"/>
        <v>7.3576073265184158E-2</v>
      </c>
      <c r="N108" s="6">
        <f t="shared" si="25"/>
        <v>17.248000000000001</v>
      </c>
      <c r="O108" s="6">
        <f t="shared" si="26"/>
        <v>2.2997333333333336</v>
      </c>
      <c r="P108" s="1">
        <f>LOOKUP(A108,'Crude Price'!A102:A4033,'Crude Price'!C102:C4033)</f>
        <v>60.12</v>
      </c>
      <c r="Q108" s="15">
        <f t="shared" si="27"/>
        <v>3.8252384120647603E-2</v>
      </c>
    </row>
    <row r="109" spans="1:17">
      <c r="A109" s="11">
        <v>42153</v>
      </c>
      <c r="B109" s="1">
        <v>63</v>
      </c>
      <c r="C109" s="1">
        <v>372</v>
      </c>
      <c r="D109" s="6">
        <f t="shared" si="19"/>
        <v>16.9785</v>
      </c>
      <c r="E109" s="13">
        <f t="shared" si="20"/>
        <v>4499302.5</v>
      </c>
      <c r="F109" s="13">
        <f t="shared" si="21"/>
        <v>155000</v>
      </c>
      <c r="G109" s="3">
        <f t="shared" si="22"/>
        <v>1210318.9903846153</v>
      </c>
      <c r="H109" s="13">
        <f t="shared" si="30"/>
        <v>1365318.9903846153</v>
      </c>
      <c r="I109" s="14">
        <f t="shared" si="23"/>
        <v>3021500.947115385</v>
      </c>
      <c r="J109" s="13">
        <f t="shared" si="24"/>
        <v>59486.246758163754</v>
      </c>
      <c r="K109" s="1">
        <v>65266</v>
      </c>
      <c r="L109" s="13">
        <f t="shared" si="28"/>
        <v>5779.7532418362462</v>
      </c>
      <c r="M109" s="15">
        <f t="shared" si="29"/>
        <v>9.7161168451816077E-2</v>
      </c>
      <c r="N109" s="6">
        <f t="shared" si="25"/>
        <v>16.9785</v>
      </c>
      <c r="O109" s="6">
        <f t="shared" si="26"/>
        <v>2.2638000000000003</v>
      </c>
      <c r="P109" s="1">
        <f>LOOKUP(A109,'Crude Price'!A103:A4034,'Crude Price'!C103:C4034)</f>
        <v>63.16</v>
      </c>
      <c r="Q109" s="15">
        <f t="shared" si="27"/>
        <v>3.5842305256491458E-2</v>
      </c>
    </row>
    <row r="110" spans="1:17">
      <c r="A110" s="11">
        <v>42156</v>
      </c>
      <c r="B110" s="1">
        <v>61</v>
      </c>
      <c r="C110" s="1">
        <v>373</v>
      </c>
      <c r="D110" s="6">
        <f t="shared" si="19"/>
        <v>16.439500000000002</v>
      </c>
      <c r="E110" s="13">
        <f t="shared" si="20"/>
        <v>4356467.5000000009</v>
      </c>
      <c r="F110" s="13">
        <f t="shared" si="21"/>
        <v>155000</v>
      </c>
      <c r="G110" s="3">
        <f t="shared" si="22"/>
        <v>1213572.5360576923</v>
      </c>
      <c r="H110" s="13">
        <f t="shared" si="30"/>
        <v>1368572.5360576923</v>
      </c>
      <c r="I110" s="14">
        <f t="shared" si="23"/>
        <v>2878983.2764423089</v>
      </c>
      <c r="J110" s="13">
        <f t="shared" si="24"/>
        <v>56680.409039280661</v>
      </c>
      <c r="K110" s="1">
        <v>61500</v>
      </c>
      <c r="L110" s="13">
        <f t="shared" si="28"/>
        <v>4819.5909607193389</v>
      </c>
      <c r="M110" s="15">
        <f t="shared" si="29"/>
        <v>8.5030984116209629E-2</v>
      </c>
      <c r="N110" s="6">
        <f t="shared" si="25"/>
        <v>16.439500000000002</v>
      </c>
      <c r="O110" s="6">
        <f t="shared" si="26"/>
        <v>2.1919333333333335</v>
      </c>
      <c r="P110" s="1">
        <f>LOOKUP(A110,'Crude Price'!A104:A4035,'Crude Price'!C104:C4035)</f>
        <v>62.87</v>
      </c>
      <c r="Q110" s="15">
        <f t="shared" si="27"/>
        <v>3.4864535284449397E-2</v>
      </c>
    </row>
    <row r="111" spans="1:17">
      <c r="A111" s="11">
        <v>42157</v>
      </c>
      <c r="B111" s="1">
        <v>61</v>
      </c>
      <c r="C111" s="1">
        <v>373</v>
      </c>
      <c r="D111" s="6">
        <f t="shared" si="19"/>
        <v>16.439500000000002</v>
      </c>
      <c r="E111" s="13">
        <f t="shared" si="20"/>
        <v>4356467.5000000009</v>
      </c>
      <c r="F111" s="13">
        <f t="shared" si="21"/>
        <v>155000</v>
      </c>
      <c r="G111" s="3">
        <f t="shared" si="22"/>
        <v>1213572.5360576923</v>
      </c>
      <c r="H111" s="13">
        <f t="shared" si="30"/>
        <v>1368572.5360576923</v>
      </c>
      <c r="I111" s="14">
        <f t="shared" si="23"/>
        <v>2878983.2764423089</v>
      </c>
      <c r="J111" s="13">
        <f t="shared" si="24"/>
        <v>56680.409039280661</v>
      </c>
      <c r="K111" s="1">
        <v>61500</v>
      </c>
      <c r="L111" s="13">
        <f t="shared" si="28"/>
        <v>4819.5909607193389</v>
      </c>
      <c r="M111" s="15">
        <f t="shared" si="29"/>
        <v>8.5030984116209629E-2</v>
      </c>
      <c r="N111" s="6">
        <f t="shared" si="25"/>
        <v>16.439500000000002</v>
      </c>
      <c r="O111" s="6">
        <f t="shared" si="26"/>
        <v>2.1919333333333335</v>
      </c>
      <c r="P111" s="1">
        <f>LOOKUP(A111,'Crude Price'!A105:A4036,'Crude Price'!C105:C4036)</f>
        <v>62.87</v>
      </c>
      <c r="Q111" s="15">
        <f t="shared" si="27"/>
        <v>3.4864535284449397E-2</v>
      </c>
    </row>
    <row r="112" spans="1:17">
      <c r="A112" s="11">
        <v>42158</v>
      </c>
      <c r="B112" s="1">
        <v>60</v>
      </c>
      <c r="C112" s="1">
        <v>374</v>
      </c>
      <c r="D112" s="6">
        <f t="shared" si="19"/>
        <v>16.170000000000002</v>
      </c>
      <c r="E112" s="13">
        <f t="shared" si="20"/>
        <v>4285050</v>
      </c>
      <c r="F112" s="13">
        <f t="shared" si="21"/>
        <v>155000</v>
      </c>
      <c r="G112" s="3">
        <f t="shared" si="22"/>
        <v>1216826.0817307692</v>
      </c>
      <c r="H112" s="13">
        <f t="shared" si="30"/>
        <v>1371826.0817307692</v>
      </c>
      <c r="I112" s="14">
        <f t="shared" si="23"/>
        <v>2806097.668269231</v>
      </c>
      <c r="J112" s="13">
        <f t="shared" si="24"/>
        <v>55245.46284902982</v>
      </c>
      <c r="K112" s="1">
        <v>53600</v>
      </c>
      <c r="L112" s="13">
        <f t="shared" si="28"/>
        <v>-1645.4628490298201</v>
      </c>
      <c r="M112" s="15">
        <f t="shared" si="29"/>
        <v>-2.9784578935041297E-2</v>
      </c>
      <c r="N112" s="6">
        <f t="shared" si="25"/>
        <v>16.170000000000002</v>
      </c>
      <c r="O112" s="6">
        <f t="shared" si="26"/>
        <v>2.1560000000000001</v>
      </c>
      <c r="P112" s="1">
        <f>LOOKUP(A112,'Crude Price'!A106:A4037,'Crude Price'!C106:C4037)</f>
        <v>62.87</v>
      </c>
      <c r="Q112" s="15">
        <f t="shared" si="27"/>
        <v>3.4292985525687929E-2</v>
      </c>
    </row>
    <row r="113" spans="1:17">
      <c r="A113" s="11">
        <v>42159</v>
      </c>
      <c r="B113" s="1">
        <v>60</v>
      </c>
      <c r="C113" s="1">
        <v>365</v>
      </c>
      <c r="D113" s="6">
        <f t="shared" si="19"/>
        <v>16.170000000000002</v>
      </c>
      <c r="E113" s="13">
        <f t="shared" si="20"/>
        <v>4285050</v>
      </c>
      <c r="F113" s="13">
        <f t="shared" si="21"/>
        <v>155000</v>
      </c>
      <c r="G113" s="3">
        <f t="shared" si="22"/>
        <v>1187544.1706730768</v>
      </c>
      <c r="H113" s="13">
        <f t="shared" si="30"/>
        <v>1342544.1706730768</v>
      </c>
      <c r="I113" s="14">
        <f t="shared" si="23"/>
        <v>2835379.579326923</v>
      </c>
      <c r="J113" s="13">
        <f t="shared" si="24"/>
        <v>55821.954803596775</v>
      </c>
      <c r="K113" s="1">
        <v>53600</v>
      </c>
      <c r="L113" s="13">
        <f t="shared" si="28"/>
        <v>-2221.9548035967746</v>
      </c>
      <c r="M113" s="15">
        <f t="shared" si="29"/>
        <v>-3.9804317340990131E-2</v>
      </c>
      <c r="N113" s="6">
        <f t="shared" si="25"/>
        <v>16.170000000000002</v>
      </c>
      <c r="O113" s="6">
        <f t="shared" si="26"/>
        <v>2.1560000000000001</v>
      </c>
      <c r="P113" s="1">
        <f>LOOKUP(A113,'Crude Price'!A107:A4038,'Crude Price'!C107:C4038)</f>
        <v>62.87</v>
      </c>
      <c r="Q113" s="15">
        <f t="shared" si="27"/>
        <v>3.4292985525687929E-2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57"/>
  <sheetViews>
    <sheetView tabSelected="1" workbookViewId="0">
      <selection activeCell="F1" sqref="F1:F1048576"/>
    </sheetView>
  </sheetViews>
  <sheetFormatPr baseColWidth="10" defaultColWidth="8.83203125" defaultRowHeight="14" x14ac:dyDescent="0"/>
  <cols>
    <col min="1" max="1" width="12.5" style="1" bestFit="1" customWidth="1"/>
    <col min="2" max="2" width="10.5" style="1" bestFit="1" customWidth="1"/>
    <col min="3" max="4" width="8.5" style="1" bestFit="1" customWidth="1"/>
    <col min="5" max="5" width="11.83203125" style="1" bestFit="1" customWidth="1"/>
    <col min="6" max="6" width="12" style="1" bestFit="1" customWidth="1"/>
    <col min="7" max="7" width="10.6640625" style="1" bestFit="1" customWidth="1"/>
    <col min="8" max="8" width="10.83203125" style="1" bestFit="1" customWidth="1"/>
    <col min="9" max="9" width="10.33203125" style="1" bestFit="1" customWidth="1"/>
    <col min="10" max="10" width="18.5" style="1" bestFit="1" customWidth="1"/>
    <col min="11" max="11" width="13.5" style="1" bestFit="1" customWidth="1"/>
    <col min="12" max="12" width="7.83203125" style="1" bestFit="1" customWidth="1"/>
    <col min="13" max="16384" width="8.83203125" style="1"/>
  </cols>
  <sheetData>
    <row r="1" spans="1:6">
      <c r="A1" s="1" t="s">
        <v>40</v>
      </c>
      <c r="B1" s="1" t="s">
        <v>41</v>
      </c>
    </row>
    <row r="2" spans="1:6">
      <c r="A2" s="10" t="s">
        <v>23</v>
      </c>
      <c r="B2" s="10" t="s">
        <v>31</v>
      </c>
      <c r="C2" s="10"/>
      <c r="D2" s="17"/>
      <c r="E2" s="17"/>
      <c r="F2" s="17"/>
    </row>
    <row r="3" spans="1:6">
      <c r="A3" s="11">
        <v>36529</v>
      </c>
      <c r="B3" s="13">
        <v>17959.695634194872</v>
      </c>
      <c r="C3" s="6"/>
      <c r="D3" s="6"/>
      <c r="F3" s="15"/>
    </row>
    <row r="4" spans="1:6">
      <c r="A4" s="11">
        <v>36530</v>
      </c>
      <c r="B4" s="13">
        <v>17388.713099723442</v>
      </c>
      <c r="C4" s="6"/>
      <c r="D4" s="6"/>
      <c r="F4" s="15"/>
    </row>
    <row r="5" spans="1:6">
      <c r="A5" s="11">
        <v>36531</v>
      </c>
      <c r="B5" s="13">
        <v>16744.958076742478</v>
      </c>
      <c r="C5" s="6"/>
      <c r="D5" s="6"/>
      <c r="F5" s="15"/>
    </row>
    <row r="6" spans="1:6">
      <c r="A6" s="11">
        <v>36532</v>
      </c>
      <c r="B6" s="13">
        <v>16101.203053761521</v>
      </c>
      <c r="C6" s="6"/>
      <c r="D6" s="6"/>
      <c r="F6" s="15"/>
    </row>
    <row r="7" spans="1:6">
      <c r="A7" s="11">
        <v>36535</v>
      </c>
      <c r="B7" s="13">
        <v>16028.430565252</v>
      </c>
      <c r="C7" s="6"/>
      <c r="D7" s="6"/>
      <c r="F7" s="15"/>
    </row>
    <row r="8" spans="1:6">
      <c r="A8" s="11">
        <v>36536</v>
      </c>
      <c r="B8" s="13">
        <v>15955.658076742478</v>
      </c>
      <c r="C8" s="6"/>
      <c r="D8" s="6"/>
      <c r="F8" s="15"/>
    </row>
    <row r="9" spans="1:6">
      <c r="A9" s="11">
        <v>36537</v>
      </c>
      <c r="B9" s="13">
        <v>15384.675542271047</v>
      </c>
      <c r="C9" s="6"/>
      <c r="D9" s="6"/>
      <c r="F9" s="15"/>
    </row>
    <row r="10" spans="1:6">
      <c r="A10" s="11">
        <v>36538</v>
      </c>
      <c r="B10" s="13">
        <v>15384.675542271047</v>
      </c>
      <c r="C10" s="6"/>
      <c r="D10" s="6"/>
      <c r="F10" s="15"/>
    </row>
    <row r="11" spans="1:6">
      <c r="A11" s="11">
        <v>36539</v>
      </c>
      <c r="B11" s="13">
        <v>15384.675542271047</v>
      </c>
      <c r="C11" s="6"/>
      <c r="D11" s="6"/>
      <c r="F11" s="15"/>
    </row>
    <row r="12" spans="1:6">
      <c r="A12" s="11">
        <v>36542</v>
      </c>
      <c r="B12" s="13">
        <v>14813.6930077996</v>
      </c>
      <c r="C12" s="6"/>
      <c r="D12" s="6"/>
      <c r="F12" s="15"/>
    </row>
    <row r="13" spans="1:6">
      <c r="A13" s="11">
        <v>36543</v>
      </c>
      <c r="B13" s="13">
        <v>14813.6930077996</v>
      </c>
      <c r="C13" s="6"/>
      <c r="D13" s="6"/>
      <c r="F13" s="15"/>
    </row>
    <row r="14" spans="1:6">
      <c r="A14" s="11">
        <v>36544</v>
      </c>
      <c r="B14" s="13">
        <v>14813.6930077996</v>
      </c>
      <c r="C14" s="6"/>
      <c r="D14" s="6"/>
      <c r="F14" s="15"/>
    </row>
    <row r="15" spans="1:6">
      <c r="A15" s="11">
        <v>36545</v>
      </c>
      <c r="B15" s="13">
        <v>18810.570749099676</v>
      </c>
      <c r="C15" s="6"/>
      <c r="D15" s="6"/>
      <c r="F15" s="15"/>
    </row>
    <row r="16" spans="1:6">
      <c r="A16" s="11">
        <v>36546</v>
      </c>
      <c r="B16" s="13">
        <v>25662.361162756926</v>
      </c>
      <c r="C16" s="6"/>
      <c r="D16" s="6"/>
      <c r="F16" s="15"/>
    </row>
    <row r="17" spans="1:6">
      <c r="A17" s="11">
        <v>36549</v>
      </c>
      <c r="B17" s="13">
        <v>26233.343697228363</v>
      </c>
      <c r="C17" s="6"/>
      <c r="D17" s="6"/>
      <c r="F17" s="15"/>
    </row>
    <row r="18" spans="1:6">
      <c r="A18" s="11">
        <v>36550</v>
      </c>
      <c r="B18" s="13">
        <v>25236.923605304532</v>
      </c>
      <c r="C18" s="6"/>
      <c r="D18" s="6"/>
      <c r="F18" s="15"/>
    </row>
    <row r="19" spans="1:6">
      <c r="A19" s="11">
        <v>36551</v>
      </c>
      <c r="B19" s="13">
        <v>25236.923605304532</v>
      </c>
      <c r="C19" s="6"/>
      <c r="D19" s="6"/>
      <c r="F19" s="15"/>
    </row>
    <row r="20" spans="1:6">
      <c r="A20" s="11">
        <v>36552</v>
      </c>
      <c r="B20" s="13">
        <v>25236.923605304532</v>
      </c>
      <c r="C20" s="6"/>
      <c r="D20" s="6"/>
      <c r="F20" s="15"/>
    </row>
    <row r="21" spans="1:6">
      <c r="A21" s="11">
        <v>36553</v>
      </c>
      <c r="B21" s="13">
        <v>24094.958536361653</v>
      </c>
      <c r="C21" s="6"/>
      <c r="D21" s="6"/>
      <c r="F21" s="15"/>
    </row>
    <row r="22" spans="1:6">
      <c r="A22" s="11">
        <v>36556</v>
      </c>
      <c r="B22" s="13">
        <v>22952.993467418779</v>
      </c>
      <c r="C22" s="6"/>
      <c r="D22" s="6"/>
      <c r="F22" s="15"/>
    </row>
    <row r="23" spans="1:6">
      <c r="A23" s="11">
        <v>36557</v>
      </c>
      <c r="B23" s="13">
        <v>22382.010932947338</v>
      </c>
      <c r="C23" s="6"/>
      <c r="D23" s="6"/>
      <c r="F23" s="15"/>
    </row>
    <row r="24" spans="1:6">
      <c r="A24" s="11">
        <v>36558</v>
      </c>
      <c r="B24" s="13">
        <v>21811.028398475901</v>
      </c>
      <c r="C24" s="6"/>
      <c r="D24" s="6"/>
      <c r="F24" s="15"/>
    </row>
    <row r="25" spans="1:6">
      <c r="A25" s="11">
        <v>36559</v>
      </c>
      <c r="B25" s="13">
        <v>21665.483421456858</v>
      </c>
      <c r="C25" s="6"/>
      <c r="D25" s="6"/>
      <c r="F25" s="15"/>
    </row>
    <row r="26" spans="1:6">
      <c r="A26" s="11">
        <v>36560</v>
      </c>
      <c r="B26" s="13">
        <v>21094.500886985421</v>
      </c>
      <c r="C26" s="6"/>
      <c r="D26" s="6"/>
      <c r="F26" s="15"/>
    </row>
    <row r="27" spans="1:6">
      <c r="A27" s="11">
        <v>36563</v>
      </c>
      <c r="B27" s="13">
        <v>20523.51835251398</v>
      </c>
      <c r="C27" s="6"/>
      <c r="D27" s="6"/>
      <c r="F27" s="15"/>
    </row>
    <row r="28" spans="1:6">
      <c r="A28" s="11">
        <v>36564</v>
      </c>
      <c r="B28" s="13">
        <v>19879.763329533023</v>
      </c>
      <c r="C28" s="6"/>
      <c r="D28" s="6"/>
      <c r="F28" s="15"/>
    </row>
    <row r="29" spans="1:6">
      <c r="A29" s="11">
        <v>36565</v>
      </c>
      <c r="B29" s="13">
        <v>19734.218352513981</v>
      </c>
      <c r="C29" s="6"/>
      <c r="D29" s="6"/>
      <c r="F29" s="15"/>
    </row>
    <row r="30" spans="1:6">
      <c r="A30" s="11">
        <v>36566</v>
      </c>
      <c r="B30" s="13">
        <v>19588.673375494938</v>
      </c>
      <c r="C30" s="6"/>
      <c r="D30" s="6"/>
      <c r="F30" s="15"/>
    </row>
    <row r="31" spans="1:6">
      <c r="A31" s="11">
        <v>36567</v>
      </c>
      <c r="B31" s="13">
        <v>21156.076001890215</v>
      </c>
      <c r="C31" s="6"/>
      <c r="D31" s="6"/>
      <c r="F31" s="15"/>
    </row>
    <row r="32" spans="1:6">
      <c r="A32" s="11">
        <v>36570</v>
      </c>
      <c r="B32" s="13">
        <v>21581.513559342609</v>
      </c>
      <c r="C32" s="6"/>
      <c r="D32" s="6"/>
      <c r="F32" s="15"/>
    </row>
    <row r="33" spans="1:6">
      <c r="A33" s="11">
        <v>36571</v>
      </c>
      <c r="B33" s="13">
        <v>22006.951116795011</v>
      </c>
      <c r="C33" s="6"/>
      <c r="D33" s="6"/>
      <c r="F33" s="15"/>
    </row>
    <row r="34" spans="1:6">
      <c r="A34" s="11">
        <v>36572</v>
      </c>
      <c r="B34" s="13">
        <v>21861.406139775969</v>
      </c>
      <c r="C34" s="6"/>
      <c r="D34" s="6"/>
      <c r="F34" s="15"/>
    </row>
    <row r="35" spans="1:6">
      <c r="A35" s="11">
        <v>36573</v>
      </c>
      <c r="B35" s="13">
        <v>23428.808766171242</v>
      </c>
      <c r="C35" s="6"/>
      <c r="D35" s="6"/>
      <c r="F35" s="15"/>
    </row>
    <row r="36" spans="1:6">
      <c r="A36" s="11">
        <v>36574</v>
      </c>
      <c r="B36" s="13">
        <v>23283.263789152203</v>
      </c>
      <c r="C36" s="6"/>
      <c r="D36" s="6"/>
      <c r="F36" s="15"/>
    </row>
    <row r="37" spans="1:6">
      <c r="A37" s="11">
        <v>36577</v>
      </c>
      <c r="B37" s="13">
        <v>23137.71881213316</v>
      </c>
      <c r="C37" s="6"/>
      <c r="D37" s="6"/>
      <c r="F37" s="15"/>
    </row>
    <row r="38" spans="1:6">
      <c r="A38" s="11">
        <v>36578</v>
      </c>
      <c r="B38" s="13">
        <v>22992.173835114118</v>
      </c>
      <c r="C38" s="6"/>
      <c r="D38" s="6"/>
      <c r="F38" s="15"/>
    </row>
    <row r="39" spans="1:6">
      <c r="A39" s="11">
        <v>36579</v>
      </c>
      <c r="B39" s="13">
        <v>22846.628858095079</v>
      </c>
      <c r="C39" s="6"/>
      <c r="D39" s="6"/>
      <c r="F39" s="15"/>
    </row>
    <row r="40" spans="1:6">
      <c r="A40" s="11">
        <v>36580</v>
      </c>
      <c r="B40" s="13">
        <v>22130.101346604595</v>
      </c>
      <c r="C40" s="6"/>
      <c r="D40" s="6"/>
      <c r="F40" s="15"/>
    </row>
    <row r="41" spans="1:6">
      <c r="A41" s="11">
        <v>36581</v>
      </c>
      <c r="B41" s="13">
        <v>21984.556369585553</v>
      </c>
      <c r="C41" s="6"/>
      <c r="D41" s="6"/>
      <c r="F41" s="15"/>
    </row>
    <row r="42" spans="1:6">
      <c r="A42" s="11">
        <v>36584</v>
      </c>
      <c r="B42" s="13">
        <v>21839.01139256651</v>
      </c>
      <c r="C42" s="6"/>
      <c r="D42" s="6"/>
      <c r="F42" s="15"/>
    </row>
    <row r="43" spans="1:6">
      <c r="A43" s="11">
        <v>36585</v>
      </c>
      <c r="B43" s="13">
        <v>21122.483881076034</v>
      </c>
      <c r="C43" s="6"/>
      <c r="D43" s="6"/>
      <c r="F43" s="15"/>
    </row>
    <row r="44" spans="1:6">
      <c r="A44" s="11">
        <v>36586</v>
      </c>
      <c r="B44" s="13">
        <v>21547.921438528429</v>
      </c>
      <c r="C44" s="6"/>
      <c r="D44" s="6"/>
      <c r="F44" s="15"/>
    </row>
    <row r="45" spans="1:6">
      <c r="A45" s="11">
        <v>36587</v>
      </c>
      <c r="B45" s="13">
        <v>21402.376461509386</v>
      </c>
      <c r="C45" s="6"/>
      <c r="D45" s="6"/>
      <c r="F45" s="15"/>
    </row>
    <row r="46" spans="1:6">
      <c r="A46" s="11">
        <v>36588</v>
      </c>
      <c r="B46" s="13">
        <v>21827.814018961788</v>
      </c>
      <c r="C46" s="6"/>
      <c r="D46" s="6"/>
      <c r="F46" s="15"/>
    </row>
    <row r="47" spans="1:6">
      <c r="A47" s="11">
        <v>36591</v>
      </c>
      <c r="B47" s="13">
        <v>21682.269041942745</v>
      </c>
      <c r="C47" s="6"/>
      <c r="D47" s="6"/>
      <c r="F47" s="15"/>
    </row>
    <row r="48" spans="1:6">
      <c r="A48" s="11">
        <v>36592</v>
      </c>
      <c r="B48" s="13">
        <v>21536.724064923706</v>
      </c>
      <c r="C48" s="6"/>
      <c r="D48" s="6"/>
      <c r="F48" s="15"/>
    </row>
    <row r="49" spans="1:6">
      <c r="A49" s="11">
        <v>36593</v>
      </c>
      <c r="B49" s="13">
        <v>22533.144156847538</v>
      </c>
      <c r="C49" s="6"/>
      <c r="D49" s="6"/>
      <c r="F49" s="15"/>
    </row>
    <row r="50" spans="1:6">
      <c r="A50" s="11">
        <v>36594</v>
      </c>
      <c r="B50" s="13">
        <v>22678.689133866581</v>
      </c>
      <c r="C50" s="6"/>
      <c r="D50" s="6"/>
      <c r="F50" s="15"/>
    </row>
    <row r="51" spans="1:6">
      <c r="A51" s="11">
        <v>36595</v>
      </c>
      <c r="B51" s="13">
        <v>23395.216645357057</v>
      </c>
      <c r="C51" s="6"/>
      <c r="D51" s="6"/>
      <c r="F51" s="15"/>
    </row>
    <row r="52" spans="1:6">
      <c r="A52" s="11">
        <v>36598</v>
      </c>
      <c r="B52" s="13">
        <v>24682.726691318974</v>
      </c>
      <c r="C52" s="6"/>
      <c r="D52" s="6"/>
      <c r="F52" s="15"/>
    </row>
    <row r="53" spans="1:6">
      <c r="A53" s="11">
        <v>36599</v>
      </c>
      <c r="B53" s="13">
        <v>26541.219271752328</v>
      </c>
      <c r="C53" s="6"/>
      <c r="D53" s="6"/>
      <c r="F53" s="15"/>
    </row>
    <row r="54" spans="1:6">
      <c r="A54" s="11">
        <v>36600</v>
      </c>
      <c r="B54" s="13">
        <v>28399.711852185683</v>
      </c>
      <c r="C54" s="6"/>
      <c r="D54" s="6"/>
      <c r="F54" s="15"/>
    </row>
    <row r="55" spans="1:6">
      <c r="A55" s="11">
        <v>36601</v>
      </c>
      <c r="B55" s="13">
        <v>29687.221898147611</v>
      </c>
      <c r="C55" s="6"/>
      <c r="D55" s="6"/>
      <c r="F55" s="15"/>
    </row>
    <row r="56" spans="1:6">
      <c r="A56" s="11">
        <v>36602</v>
      </c>
      <c r="B56" s="13">
        <v>29832.766875166653</v>
      </c>
      <c r="C56" s="6"/>
      <c r="D56" s="6"/>
      <c r="F56" s="15"/>
    </row>
    <row r="57" spans="1:6">
      <c r="A57" s="11">
        <v>36605</v>
      </c>
      <c r="B57" s="13">
        <v>32262.241990071434</v>
      </c>
      <c r="C57" s="6"/>
      <c r="D57" s="6"/>
      <c r="F57" s="15"/>
    </row>
    <row r="58" spans="1:6">
      <c r="A58" s="11">
        <v>36606</v>
      </c>
      <c r="B58" s="13">
        <v>32978.769501561917</v>
      </c>
      <c r="C58" s="6"/>
      <c r="D58" s="6"/>
      <c r="F58" s="15"/>
    </row>
    <row r="59" spans="1:6">
      <c r="A59" s="11">
        <v>36607</v>
      </c>
      <c r="B59" s="13">
        <v>31982.349409638085</v>
      </c>
      <c r="C59" s="6"/>
      <c r="D59" s="6"/>
      <c r="F59" s="15"/>
    </row>
    <row r="60" spans="1:6">
      <c r="A60" s="11">
        <v>36608</v>
      </c>
      <c r="B60" s="13">
        <v>31484.139363676164</v>
      </c>
      <c r="C60" s="6"/>
      <c r="D60" s="6"/>
      <c r="F60" s="15"/>
    </row>
    <row r="61" spans="1:6">
      <c r="A61" s="11">
        <v>36609</v>
      </c>
      <c r="B61" s="13">
        <v>31556.911852185684</v>
      </c>
      <c r="C61" s="6"/>
      <c r="D61" s="6"/>
      <c r="F61" s="15"/>
    </row>
    <row r="62" spans="1:6">
      <c r="A62" s="11">
        <v>36612</v>
      </c>
      <c r="B62" s="13">
        <v>31058.701806223773</v>
      </c>
      <c r="C62" s="6"/>
      <c r="D62" s="6"/>
      <c r="F62" s="15"/>
    </row>
    <row r="63" spans="1:6">
      <c r="A63" s="11">
        <v>36613</v>
      </c>
      <c r="B63" s="13">
        <v>30560.491760261863</v>
      </c>
      <c r="C63" s="6"/>
      <c r="D63" s="6"/>
      <c r="F63" s="15"/>
    </row>
    <row r="64" spans="1:6">
      <c r="A64" s="11">
        <v>36614</v>
      </c>
      <c r="B64" s="13">
        <v>31204.246783242812</v>
      </c>
      <c r="C64" s="6"/>
      <c r="D64" s="6"/>
      <c r="F64" s="15"/>
    </row>
    <row r="65" spans="1:6">
      <c r="A65" s="11">
        <v>36615</v>
      </c>
      <c r="B65" s="13">
        <v>32418.98434069521</v>
      </c>
      <c r="C65" s="6"/>
      <c r="D65" s="6"/>
      <c r="F65" s="15"/>
    </row>
    <row r="66" spans="1:6">
      <c r="A66" s="11">
        <v>36616</v>
      </c>
      <c r="B66" s="13">
        <v>31920.774294733288</v>
      </c>
      <c r="C66" s="6"/>
      <c r="D66" s="6"/>
      <c r="F66" s="15"/>
    </row>
    <row r="67" spans="1:6">
      <c r="A67" s="11">
        <v>36619</v>
      </c>
      <c r="B67" s="13">
        <v>31993.546783242808</v>
      </c>
      <c r="C67" s="6"/>
      <c r="D67" s="6"/>
      <c r="F67" s="15"/>
    </row>
    <row r="68" spans="1:6">
      <c r="A68" s="11">
        <v>36620</v>
      </c>
      <c r="B68" s="13">
        <v>32637.301806223772</v>
      </c>
      <c r="C68" s="6"/>
      <c r="D68" s="6"/>
      <c r="F68" s="15"/>
    </row>
    <row r="69" spans="1:6">
      <c r="A69" s="11">
        <v>36621</v>
      </c>
      <c r="B69" s="13">
        <v>32710.074294733291</v>
      </c>
      <c r="C69" s="6"/>
      <c r="D69" s="6"/>
      <c r="F69" s="15"/>
    </row>
    <row r="70" spans="1:6">
      <c r="A70" s="11">
        <v>36622</v>
      </c>
      <c r="B70" s="13">
        <v>32782.846783242814</v>
      </c>
      <c r="C70" s="6"/>
      <c r="D70" s="6"/>
      <c r="F70" s="15"/>
    </row>
    <row r="71" spans="1:6">
      <c r="A71" s="11">
        <v>36623</v>
      </c>
      <c r="B71" s="13">
        <v>32102.705516007089</v>
      </c>
      <c r="C71" s="6"/>
      <c r="D71" s="6"/>
      <c r="F71" s="15"/>
    </row>
    <row r="72" spans="1:6">
      <c r="A72" s="11">
        <v>36626</v>
      </c>
      <c r="B72" s="13">
        <v>33706.494386657127</v>
      </c>
      <c r="C72" s="6"/>
      <c r="D72" s="6"/>
      <c r="F72" s="15"/>
    </row>
    <row r="73" spans="1:6">
      <c r="A73" s="11">
        <v>36627</v>
      </c>
      <c r="B73" s="13">
        <v>33597.335653892842</v>
      </c>
      <c r="C73" s="6"/>
      <c r="D73" s="6"/>
      <c r="F73" s="15"/>
    </row>
    <row r="74" spans="1:6">
      <c r="A74" s="11">
        <v>36628</v>
      </c>
      <c r="B74" s="13">
        <v>33488.176921128565</v>
      </c>
      <c r="C74" s="6"/>
      <c r="D74" s="6"/>
      <c r="F74" s="15"/>
    </row>
    <row r="75" spans="1:6">
      <c r="A75" s="11">
        <v>36629</v>
      </c>
      <c r="B75" s="13">
        <v>34520.983257307154</v>
      </c>
      <c r="C75" s="6"/>
      <c r="D75" s="6"/>
      <c r="F75" s="15"/>
    </row>
    <row r="76" spans="1:6">
      <c r="A76" s="11">
        <v>36630</v>
      </c>
      <c r="B76" s="13">
        <v>37837.719731371493</v>
      </c>
      <c r="C76" s="6"/>
      <c r="D76" s="6"/>
      <c r="F76" s="15"/>
    </row>
    <row r="77" spans="1:6">
      <c r="A77" s="11">
        <v>36633</v>
      </c>
      <c r="B77" s="13">
        <v>40012.491136492972</v>
      </c>
      <c r="C77" s="6"/>
      <c r="D77" s="6"/>
      <c r="F77" s="15"/>
    </row>
    <row r="78" spans="1:6">
      <c r="A78" s="11">
        <v>36634</v>
      </c>
      <c r="B78" s="13">
        <v>39903.332403728687</v>
      </c>
      <c r="C78" s="6"/>
      <c r="D78" s="6"/>
      <c r="F78" s="15"/>
    </row>
    <row r="79" spans="1:6">
      <c r="A79" s="11">
        <v>36635</v>
      </c>
      <c r="B79" s="13">
        <v>40365.156205435844</v>
      </c>
      <c r="C79" s="6"/>
      <c r="D79" s="6"/>
      <c r="F79" s="15"/>
    </row>
    <row r="80" spans="1:6">
      <c r="A80" s="11">
        <v>36636</v>
      </c>
      <c r="B80" s="13">
        <v>43110.910145028764</v>
      </c>
      <c r="C80" s="6"/>
      <c r="D80" s="6"/>
      <c r="F80" s="15"/>
    </row>
    <row r="81" spans="1:6">
      <c r="A81" s="11">
        <v>36641</v>
      </c>
      <c r="B81" s="13">
        <v>41859.786343321597</v>
      </c>
      <c r="C81" s="6"/>
      <c r="D81" s="6"/>
      <c r="F81" s="15"/>
    </row>
    <row r="82" spans="1:6">
      <c r="A82" s="11">
        <v>36642</v>
      </c>
      <c r="B82" s="13">
        <v>41179.645076085893</v>
      </c>
      <c r="C82" s="6"/>
      <c r="D82" s="6"/>
      <c r="F82" s="15"/>
    </row>
    <row r="83" spans="1:6">
      <c r="A83" s="11">
        <v>36643</v>
      </c>
      <c r="B83" s="13">
        <v>39928.52127437872</v>
      </c>
      <c r="C83" s="6"/>
      <c r="D83" s="6"/>
      <c r="F83" s="15"/>
    </row>
    <row r="84" spans="1:6">
      <c r="A84" s="11">
        <v>36644</v>
      </c>
      <c r="B84" s="13">
        <v>39819.362541614435</v>
      </c>
      <c r="C84" s="6"/>
      <c r="D84" s="6"/>
      <c r="F84" s="15"/>
    </row>
    <row r="85" spans="1:6">
      <c r="A85" s="11">
        <v>36648</v>
      </c>
      <c r="B85" s="13">
        <v>39139.221274378724</v>
      </c>
      <c r="C85" s="6"/>
      <c r="D85" s="6"/>
      <c r="F85" s="15"/>
    </row>
    <row r="86" spans="1:6">
      <c r="A86" s="11">
        <v>36649</v>
      </c>
      <c r="B86" s="13">
        <v>40172.027610557314</v>
      </c>
      <c r="C86" s="6"/>
      <c r="D86" s="6"/>
      <c r="F86" s="15"/>
    </row>
    <row r="87" spans="1:6">
      <c r="A87" s="11">
        <v>36650</v>
      </c>
      <c r="B87" s="13">
        <v>40062.868877793037</v>
      </c>
      <c r="C87" s="6"/>
      <c r="D87" s="6"/>
      <c r="F87" s="15"/>
    </row>
    <row r="88" spans="1:6">
      <c r="A88" s="11">
        <v>36651</v>
      </c>
      <c r="B88" s="13">
        <v>40524.692679500207</v>
      </c>
      <c r="C88" s="6"/>
      <c r="D88" s="6"/>
      <c r="F88" s="15"/>
    </row>
    <row r="89" spans="1:6">
      <c r="A89" s="11">
        <v>36654</v>
      </c>
      <c r="B89" s="13">
        <v>40415.533946735923</v>
      </c>
      <c r="C89" s="6"/>
      <c r="D89" s="6"/>
      <c r="F89" s="15"/>
    </row>
    <row r="90" spans="1:6">
      <c r="A90" s="11">
        <v>36655</v>
      </c>
      <c r="B90" s="13">
        <v>42019.322817385953</v>
      </c>
      <c r="C90" s="6"/>
      <c r="D90" s="6"/>
      <c r="F90" s="15"/>
    </row>
    <row r="91" spans="1:6">
      <c r="A91" s="11">
        <v>36656</v>
      </c>
      <c r="B91" s="13">
        <v>41910.164084621669</v>
      </c>
      <c r="C91" s="6"/>
      <c r="D91" s="6"/>
      <c r="F91" s="15"/>
    </row>
    <row r="92" spans="1:6">
      <c r="A92" s="11">
        <v>36657</v>
      </c>
      <c r="B92" s="13">
        <v>39517.075213971628</v>
      </c>
      <c r="C92" s="6"/>
      <c r="D92" s="6"/>
      <c r="F92" s="15"/>
    </row>
    <row r="93" spans="1:6">
      <c r="A93" s="11">
        <v>36658</v>
      </c>
      <c r="B93" s="13">
        <v>38265.951412264476</v>
      </c>
      <c r="C93" s="6"/>
      <c r="D93" s="6"/>
      <c r="F93" s="15"/>
    </row>
    <row r="94" spans="1:6">
      <c r="A94" s="11">
        <v>36661</v>
      </c>
      <c r="B94" s="13">
        <v>39869.740282914521</v>
      </c>
      <c r="C94" s="6"/>
      <c r="D94" s="6"/>
      <c r="F94" s="15"/>
    </row>
    <row r="95" spans="1:6">
      <c r="A95" s="11">
        <v>36662</v>
      </c>
      <c r="B95" s="13">
        <v>40513.495305895463</v>
      </c>
      <c r="C95" s="6"/>
      <c r="D95" s="6"/>
      <c r="F95" s="15"/>
    </row>
    <row r="96" spans="1:6">
      <c r="A96" s="11">
        <v>36663</v>
      </c>
      <c r="B96" s="13">
        <v>41157.250328876427</v>
      </c>
      <c r="C96" s="6"/>
      <c r="D96" s="6"/>
      <c r="F96" s="15"/>
    </row>
    <row r="97" spans="1:6">
      <c r="A97" s="11">
        <v>36664</v>
      </c>
      <c r="B97" s="13">
        <v>42371.987886328818</v>
      </c>
      <c r="C97" s="6"/>
      <c r="D97" s="6"/>
      <c r="F97" s="15"/>
    </row>
    <row r="98" spans="1:6">
      <c r="A98" s="11">
        <v>36665</v>
      </c>
      <c r="B98" s="13">
        <v>43015.742909309782</v>
      </c>
      <c r="C98" s="6"/>
      <c r="D98" s="6"/>
      <c r="F98" s="15"/>
    </row>
    <row r="99" spans="1:6">
      <c r="A99" s="11">
        <v>36668</v>
      </c>
      <c r="B99" s="13">
        <v>45943.428070176502</v>
      </c>
      <c r="C99" s="6"/>
      <c r="D99" s="6"/>
      <c r="F99" s="15"/>
    </row>
    <row r="100" spans="1:6">
      <c r="A100" s="11">
        <v>36669</v>
      </c>
      <c r="B100" s="13">
        <v>48871.1132310432</v>
      </c>
      <c r="C100" s="6"/>
      <c r="D100" s="6"/>
      <c r="F100" s="15"/>
    </row>
    <row r="101" spans="1:6">
      <c r="A101" s="11">
        <v>36670</v>
      </c>
      <c r="B101" s="13">
        <v>49514.868254024157</v>
      </c>
      <c r="C101" s="6"/>
      <c r="D101" s="6"/>
      <c r="F101" s="15"/>
    </row>
    <row r="102" spans="1:6">
      <c r="A102" s="11">
        <v>36671</v>
      </c>
      <c r="B102" s="13">
        <v>50158.623277005121</v>
      </c>
      <c r="C102" s="6"/>
      <c r="D102" s="6"/>
      <c r="F102" s="15"/>
    </row>
    <row r="103" spans="1:6">
      <c r="A103" s="11">
        <v>36672</v>
      </c>
      <c r="B103" s="13">
        <v>50231.395765514637</v>
      </c>
      <c r="C103" s="6"/>
      <c r="D103" s="6"/>
      <c r="F103" s="15"/>
    </row>
    <row r="104" spans="1:6">
      <c r="A104" s="11">
        <v>36676</v>
      </c>
      <c r="B104" s="13">
        <v>49733.185719552719</v>
      </c>
      <c r="C104" s="6"/>
      <c r="D104" s="6"/>
      <c r="F104" s="15"/>
    </row>
    <row r="105" spans="1:6">
      <c r="A105" s="11">
        <v>36677</v>
      </c>
      <c r="B105" s="13">
        <v>49805.958208062242</v>
      </c>
      <c r="C105" s="6"/>
      <c r="D105" s="6"/>
      <c r="F105" s="15"/>
    </row>
    <row r="106" spans="1:6">
      <c r="A106" s="11">
        <v>36678</v>
      </c>
      <c r="B106" s="13">
        <v>49307.748162100324</v>
      </c>
      <c r="C106" s="6"/>
      <c r="D106" s="6"/>
      <c r="F106" s="15"/>
    </row>
    <row r="107" spans="1:6">
      <c r="A107" s="11">
        <v>36679</v>
      </c>
      <c r="B107" s="13">
        <v>49380.520650609848</v>
      </c>
      <c r="C107" s="6"/>
      <c r="D107" s="6"/>
      <c r="F107" s="15"/>
    </row>
    <row r="108" spans="1:6">
      <c r="A108" s="11">
        <v>36682</v>
      </c>
      <c r="B108" s="13">
        <v>49453.293139119371</v>
      </c>
      <c r="C108" s="6"/>
      <c r="D108" s="6"/>
      <c r="F108" s="15"/>
    </row>
    <row r="109" spans="1:6">
      <c r="A109" s="11">
        <v>36683</v>
      </c>
      <c r="B109" s="13">
        <v>48955.08309315746</v>
      </c>
      <c r="C109" s="6"/>
      <c r="D109" s="6"/>
      <c r="F109" s="15"/>
    </row>
    <row r="110" spans="1:6">
      <c r="A110" s="11">
        <v>36684</v>
      </c>
      <c r="B110" s="13">
        <v>49027.855581666976</v>
      </c>
      <c r="C110" s="6"/>
      <c r="D110" s="6"/>
      <c r="F110" s="15"/>
    </row>
    <row r="111" spans="1:6">
      <c r="A111" s="11">
        <v>36685</v>
      </c>
      <c r="B111" s="13">
        <v>49100.628070176499</v>
      </c>
      <c r="C111" s="6"/>
      <c r="D111" s="6"/>
      <c r="F111" s="15"/>
    </row>
    <row r="112" spans="1:6">
      <c r="A112" s="11">
        <v>36686</v>
      </c>
      <c r="B112" s="13">
        <v>49173.400558686022</v>
      </c>
      <c r="C112" s="6"/>
      <c r="D112" s="6"/>
      <c r="F112" s="15"/>
    </row>
    <row r="113" spans="1:6">
      <c r="A113" s="11">
        <v>36689</v>
      </c>
      <c r="B113" s="13">
        <v>48675.190512724097</v>
      </c>
      <c r="C113" s="6"/>
      <c r="D113" s="6"/>
      <c r="F113" s="15"/>
    </row>
    <row r="114" spans="1:6">
      <c r="A114" s="11">
        <v>36690</v>
      </c>
      <c r="B114" s="13">
        <v>48747.96300123362</v>
      </c>
      <c r="C114" s="6"/>
      <c r="D114" s="6"/>
      <c r="F114" s="15"/>
    </row>
    <row r="115" spans="1:6">
      <c r="A115" s="11">
        <v>36691</v>
      </c>
      <c r="B115" s="13">
        <v>47678.770420800269</v>
      </c>
      <c r="C115" s="6"/>
      <c r="D115" s="6"/>
      <c r="F115" s="15"/>
    </row>
    <row r="116" spans="1:6">
      <c r="A116" s="11">
        <v>36692</v>
      </c>
      <c r="B116" s="13">
        <v>48322.525443781225</v>
      </c>
      <c r="C116" s="6"/>
      <c r="D116" s="6"/>
      <c r="F116" s="15"/>
    </row>
    <row r="117" spans="1:6">
      <c r="A117" s="11">
        <v>36693</v>
      </c>
      <c r="B117" s="13">
        <v>48395.297932290749</v>
      </c>
      <c r="C117" s="6"/>
      <c r="D117" s="6"/>
      <c r="F117" s="15"/>
    </row>
    <row r="118" spans="1:6">
      <c r="A118" s="11">
        <v>36696</v>
      </c>
      <c r="B118" s="13">
        <v>48468.070420800272</v>
      </c>
      <c r="C118" s="6"/>
      <c r="D118" s="6"/>
      <c r="F118" s="15"/>
    </row>
    <row r="119" spans="1:6">
      <c r="A119" s="11">
        <v>36697</v>
      </c>
      <c r="B119" s="13">
        <v>48540.842909309788</v>
      </c>
      <c r="C119" s="6"/>
      <c r="D119" s="6"/>
      <c r="F119" s="15"/>
    </row>
    <row r="120" spans="1:6">
      <c r="A120" s="11">
        <v>36698</v>
      </c>
      <c r="B120" s="13">
        <v>49184.597932290744</v>
      </c>
      <c r="C120" s="6"/>
      <c r="D120" s="6"/>
      <c r="F120" s="15"/>
    </row>
    <row r="121" spans="1:6">
      <c r="A121" s="11">
        <v>36699</v>
      </c>
      <c r="B121" s="13">
        <v>49257.370420800267</v>
      </c>
      <c r="C121" s="6"/>
      <c r="D121" s="6"/>
      <c r="F121" s="15"/>
    </row>
    <row r="122" spans="1:6">
      <c r="A122" s="11">
        <v>36700</v>
      </c>
      <c r="B122" s="13">
        <v>48759.16037483835</v>
      </c>
      <c r="C122" s="6"/>
      <c r="D122" s="6"/>
      <c r="F122" s="15"/>
    </row>
    <row r="123" spans="1:6">
      <c r="A123" s="11">
        <v>36703</v>
      </c>
      <c r="B123" s="13">
        <v>48831.932863347873</v>
      </c>
      <c r="C123" s="6"/>
      <c r="D123" s="6"/>
      <c r="F123" s="15"/>
    </row>
    <row r="124" spans="1:6">
      <c r="A124" s="11">
        <v>36704</v>
      </c>
      <c r="B124" s="13">
        <v>48333.722817385955</v>
      </c>
      <c r="C124" s="6"/>
      <c r="D124" s="6"/>
      <c r="F124" s="15"/>
    </row>
    <row r="125" spans="1:6">
      <c r="A125" s="11">
        <v>36705</v>
      </c>
      <c r="B125" s="13">
        <v>48977.477840366912</v>
      </c>
      <c r="C125" s="6"/>
      <c r="D125" s="6"/>
      <c r="F125" s="15"/>
    </row>
    <row r="126" spans="1:6">
      <c r="A126" s="11">
        <v>36706</v>
      </c>
      <c r="B126" s="13">
        <v>49050.250328876435</v>
      </c>
      <c r="C126" s="6"/>
      <c r="D126" s="6"/>
      <c r="F126" s="15"/>
    </row>
    <row r="127" spans="1:6">
      <c r="A127" s="11">
        <v>36707</v>
      </c>
      <c r="B127" s="13">
        <v>49123.022817385958</v>
      </c>
      <c r="C127" s="6"/>
      <c r="D127" s="6"/>
      <c r="F127" s="15"/>
    </row>
    <row r="128" spans="1:6">
      <c r="A128" s="11">
        <v>36710</v>
      </c>
      <c r="B128" s="13">
        <v>48624.812771424033</v>
      </c>
      <c r="C128" s="6"/>
      <c r="D128" s="6"/>
      <c r="F128" s="15"/>
    </row>
    <row r="129" spans="1:6">
      <c r="A129" s="11">
        <v>36711</v>
      </c>
      <c r="B129" s="13">
        <v>48697.585259933556</v>
      </c>
      <c r="C129" s="6"/>
      <c r="D129" s="6"/>
      <c r="F129" s="15"/>
    </row>
    <row r="130" spans="1:6">
      <c r="A130" s="11">
        <v>36712</v>
      </c>
      <c r="B130" s="13">
        <v>48199.375213971645</v>
      </c>
      <c r="C130" s="6"/>
      <c r="D130" s="6"/>
      <c r="F130" s="15"/>
    </row>
    <row r="131" spans="1:6">
      <c r="A131" s="11">
        <v>36713</v>
      </c>
      <c r="B131" s="13">
        <v>48272.147702481161</v>
      </c>
      <c r="C131" s="6"/>
      <c r="D131" s="6"/>
      <c r="F131" s="15"/>
    </row>
    <row r="132" spans="1:6">
      <c r="A132" s="11">
        <v>36714</v>
      </c>
      <c r="B132" s="13">
        <v>47773.937656519243</v>
      </c>
      <c r="C132" s="6"/>
      <c r="D132" s="6"/>
      <c r="F132" s="15"/>
    </row>
    <row r="133" spans="1:6">
      <c r="A133" s="11">
        <v>36717</v>
      </c>
      <c r="B133" s="13">
        <v>47846.710145028766</v>
      </c>
      <c r="C133" s="6"/>
      <c r="D133" s="6"/>
      <c r="F133" s="15"/>
    </row>
    <row r="134" spans="1:6">
      <c r="A134" s="11">
        <v>36718</v>
      </c>
      <c r="B134" s="13">
        <v>47919.482633538282</v>
      </c>
      <c r="C134" s="6"/>
      <c r="D134" s="6"/>
      <c r="F134" s="15"/>
    </row>
    <row r="135" spans="1:6">
      <c r="A135" s="11">
        <v>36719</v>
      </c>
      <c r="B135" s="13">
        <v>47348.500099066834</v>
      </c>
      <c r="C135" s="6"/>
      <c r="D135" s="6"/>
      <c r="F135" s="15"/>
    </row>
    <row r="136" spans="1:6">
      <c r="A136" s="11">
        <v>36720</v>
      </c>
      <c r="B136" s="13">
        <v>46777.517564595408</v>
      </c>
      <c r="C136" s="6"/>
      <c r="D136" s="6"/>
      <c r="F136" s="15"/>
    </row>
    <row r="137" spans="1:6">
      <c r="A137" s="11">
        <v>36721</v>
      </c>
      <c r="B137" s="13">
        <v>46777.517564595408</v>
      </c>
      <c r="C137" s="6"/>
      <c r="D137" s="6"/>
      <c r="F137" s="15"/>
    </row>
    <row r="138" spans="1:6">
      <c r="A138" s="11">
        <v>36724</v>
      </c>
      <c r="B138" s="13">
        <v>47348.500099066834</v>
      </c>
      <c r="C138" s="6"/>
      <c r="D138" s="6"/>
      <c r="F138" s="15"/>
    </row>
    <row r="139" spans="1:6">
      <c r="A139" s="11">
        <v>36725</v>
      </c>
      <c r="B139" s="13">
        <v>47348.500099066834</v>
      </c>
      <c r="C139" s="6"/>
      <c r="D139" s="6"/>
      <c r="F139" s="15"/>
    </row>
    <row r="140" spans="1:6">
      <c r="A140" s="11">
        <v>36726</v>
      </c>
      <c r="B140" s="13">
        <v>47297.559357110171</v>
      </c>
      <c r="C140" s="6"/>
      <c r="D140" s="6"/>
      <c r="F140" s="15"/>
    </row>
    <row r="141" spans="1:6">
      <c r="A141" s="11">
        <v>36727</v>
      </c>
      <c r="B141" s="13">
        <v>48959.56621856783</v>
      </c>
      <c r="C141" s="6"/>
      <c r="D141" s="6"/>
      <c r="F141" s="15"/>
    </row>
    <row r="142" spans="1:6">
      <c r="A142" s="11">
        <v>36728</v>
      </c>
      <c r="B142" s="13">
        <v>48908.625476611167</v>
      </c>
      <c r="C142" s="6"/>
      <c r="D142" s="6"/>
      <c r="F142" s="15"/>
    </row>
    <row r="143" spans="1:6">
      <c r="A143" s="11">
        <v>36731</v>
      </c>
      <c r="B143" s="13">
        <v>48857.684734654504</v>
      </c>
      <c r="C143" s="6"/>
      <c r="D143" s="6"/>
      <c r="F143" s="15"/>
    </row>
    <row r="144" spans="1:6">
      <c r="A144" s="11">
        <v>36732</v>
      </c>
      <c r="B144" s="13">
        <v>51661.656665055023</v>
      </c>
      <c r="C144" s="6"/>
      <c r="D144" s="6"/>
      <c r="F144" s="15"/>
    </row>
    <row r="145" spans="1:6">
      <c r="A145" s="11">
        <v>36733</v>
      </c>
      <c r="B145" s="13">
        <v>52752.680992041227</v>
      </c>
      <c r="C145" s="6"/>
      <c r="D145" s="6"/>
      <c r="F145" s="15"/>
    </row>
    <row r="146" spans="1:6">
      <c r="A146" s="11">
        <v>36734</v>
      </c>
      <c r="B146" s="13">
        <v>53272.722784556005</v>
      </c>
      <c r="C146" s="6"/>
      <c r="D146" s="6"/>
      <c r="F146" s="15"/>
    </row>
    <row r="147" spans="1:6">
      <c r="A147" s="11">
        <v>36735</v>
      </c>
      <c r="B147" s="13">
        <v>54363.747111542223</v>
      </c>
      <c r="C147" s="6"/>
      <c r="D147" s="6"/>
      <c r="F147" s="15"/>
    </row>
    <row r="148" spans="1:6">
      <c r="A148" s="11">
        <v>36738</v>
      </c>
      <c r="B148" s="13">
        <v>54312.80636958556</v>
      </c>
      <c r="C148" s="6"/>
      <c r="D148" s="6"/>
      <c r="F148" s="15"/>
    </row>
    <row r="149" spans="1:6">
      <c r="A149" s="11">
        <v>36739</v>
      </c>
      <c r="B149" s="13">
        <v>54832.848162100338</v>
      </c>
      <c r="C149" s="6"/>
      <c r="D149" s="6"/>
      <c r="F149" s="15"/>
    </row>
    <row r="150" spans="1:6">
      <c r="A150" s="11">
        <v>36740</v>
      </c>
      <c r="B150" s="13">
        <v>54781.907420143674</v>
      </c>
      <c r="C150" s="6"/>
      <c r="D150" s="6"/>
      <c r="F150" s="15"/>
    </row>
    <row r="151" spans="1:6">
      <c r="A151" s="11">
        <v>36741</v>
      </c>
      <c r="B151" s="13">
        <v>53589.001609244129</v>
      </c>
      <c r="C151" s="6"/>
      <c r="D151" s="6"/>
      <c r="F151" s="15"/>
    </row>
    <row r="152" spans="1:6">
      <c r="A152" s="11">
        <v>36742</v>
      </c>
      <c r="B152" s="13">
        <v>54109.0434017589</v>
      </c>
      <c r="C152" s="6"/>
      <c r="D152" s="6"/>
      <c r="F152" s="15"/>
    </row>
    <row r="153" spans="1:6">
      <c r="A153" s="11">
        <v>36745</v>
      </c>
      <c r="B153" s="13">
        <v>55771.050263216552</v>
      </c>
      <c r="C153" s="6"/>
      <c r="D153" s="6"/>
      <c r="F153" s="15"/>
    </row>
    <row r="154" spans="1:6">
      <c r="A154" s="11">
        <v>36746</v>
      </c>
      <c r="B154" s="13">
        <v>56862.07459020277</v>
      </c>
      <c r="C154" s="6"/>
      <c r="D154" s="6"/>
      <c r="F154" s="15"/>
    </row>
    <row r="155" spans="1:6">
      <c r="A155" s="11">
        <v>36747</v>
      </c>
      <c r="B155" s="13">
        <v>59095.063986131856</v>
      </c>
      <c r="C155" s="6"/>
      <c r="D155" s="6"/>
      <c r="F155" s="15"/>
    </row>
    <row r="156" spans="1:6">
      <c r="A156" s="11">
        <v>36748</v>
      </c>
      <c r="B156" s="13">
        <v>62470.018451003831</v>
      </c>
      <c r="C156" s="6"/>
      <c r="D156" s="6"/>
      <c r="F156" s="15"/>
    </row>
    <row r="157" spans="1:6">
      <c r="A157" s="11">
        <v>36749</v>
      </c>
      <c r="B157" s="13">
        <v>68128.903053761533</v>
      </c>
      <c r="C157" s="6"/>
      <c r="D157" s="6"/>
      <c r="F157" s="15"/>
    </row>
    <row r="158" spans="1:6">
      <c r="A158" s="11">
        <v>36752</v>
      </c>
      <c r="B158" s="13">
        <v>69790.909915219192</v>
      </c>
      <c r="C158" s="6"/>
      <c r="D158" s="6"/>
      <c r="F158" s="15"/>
    </row>
    <row r="159" spans="1:6">
      <c r="A159" s="11">
        <v>36753</v>
      </c>
      <c r="B159" s="13">
        <v>73165.864380091181</v>
      </c>
      <c r="C159" s="6"/>
      <c r="D159" s="6"/>
      <c r="F159" s="15"/>
    </row>
    <row r="160" spans="1:6">
      <c r="A160" s="11">
        <v>36754</v>
      </c>
      <c r="B160" s="13">
        <v>76540.818844963127</v>
      </c>
      <c r="C160" s="6"/>
      <c r="D160" s="6"/>
      <c r="F160" s="15"/>
    </row>
    <row r="161" spans="1:6">
      <c r="A161" s="11">
        <v>36755</v>
      </c>
      <c r="B161" s="13">
        <v>76489.878103006471</v>
      </c>
      <c r="C161" s="6"/>
      <c r="D161" s="6"/>
      <c r="F161" s="15"/>
    </row>
    <row r="162" spans="1:6">
      <c r="A162" s="11">
        <v>36756</v>
      </c>
      <c r="B162" s="13">
        <v>75296.972292106904</v>
      </c>
      <c r="C162" s="6"/>
      <c r="D162" s="6"/>
      <c r="F162" s="15"/>
    </row>
    <row r="163" spans="1:6">
      <c r="A163" s="11">
        <v>36759</v>
      </c>
      <c r="B163" s="13">
        <v>75817.014084621696</v>
      </c>
      <c r="C163" s="6"/>
      <c r="D163" s="6"/>
      <c r="F163" s="15"/>
    </row>
    <row r="164" spans="1:6">
      <c r="A164" s="11">
        <v>36760</v>
      </c>
      <c r="B164" s="13">
        <v>75195.090808193578</v>
      </c>
      <c r="C164" s="6"/>
      <c r="D164" s="6"/>
      <c r="F164" s="15"/>
    </row>
    <row r="165" spans="1:6">
      <c r="A165" s="11">
        <v>36761</v>
      </c>
      <c r="B165" s="13">
        <v>74573.167531765503</v>
      </c>
      <c r="C165" s="6"/>
      <c r="D165" s="6"/>
      <c r="F165" s="15"/>
    </row>
    <row r="166" spans="1:6">
      <c r="A166" s="11">
        <v>36762</v>
      </c>
      <c r="B166" s="13">
        <v>74522.226789808832</v>
      </c>
      <c r="C166" s="6"/>
      <c r="D166" s="6"/>
      <c r="F166" s="15"/>
    </row>
    <row r="167" spans="1:6">
      <c r="A167" s="11">
        <v>36763</v>
      </c>
      <c r="B167" s="13">
        <v>72802.001937543551</v>
      </c>
      <c r="C167" s="6"/>
      <c r="D167" s="6"/>
      <c r="F167" s="15"/>
    </row>
    <row r="168" spans="1:6">
      <c r="A168" s="11">
        <v>36767</v>
      </c>
      <c r="B168" s="13">
        <v>71660.036868600655</v>
      </c>
      <c r="C168" s="6"/>
      <c r="D168" s="6"/>
      <c r="F168" s="15"/>
    </row>
    <row r="169" spans="1:6">
      <c r="A169" s="11">
        <v>36768</v>
      </c>
      <c r="B169" s="13">
        <v>72231.019403072089</v>
      </c>
      <c r="C169" s="6"/>
      <c r="D169" s="6"/>
      <c r="F169" s="15"/>
    </row>
    <row r="170" spans="1:6">
      <c r="A170" s="11">
        <v>36769</v>
      </c>
      <c r="B170" s="13">
        <v>70518.071799657788</v>
      </c>
      <c r="C170" s="6"/>
      <c r="D170" s="6"/>
      <c r="F170" s="15"/>
    </row>
    <row r="171" spans="1:6">
      <c r="A171" s="11">
        <v>36770</v>
      </c>
      <c r="B171" s="13">
        <v>68805.124196243472</v>
      </c>
      <c r="C171" s="6"/>
      <c r="D171" s="6"/>
      <c r="F171" s="15"/>
    </row>
    <row r="172" spans="1:6">
      <c r="A172" s="11">
        <v>36773</v>
      </c>
      <c r="B172" s="13">
        <v>67663.159127300591</v>
      </c>
      <c r="C172" s="6"/>
      <c r="D172" s="6"/>
      <c r="F172" s="15"/>
    </row>
    <row r="173" spans="1:6">
      <c r="A173" s="11">
        <v>36774</v>
      </c>
      <c r="B173" s="13">
        <v>65950.211523886275</v>
      </c>
      <c r="C173" s="6"/>
      <c r="D173" s="6"/>
      <c r="F173" s="15"/>
    </row>
    <row r="174" spans="1:6">
      <c r="A174" s="11">
        <v>36775</v>
      </c>
      <c r="B174" s="13">
        <v>65306.456500905319</v>
      </c>
      <c r="C174" s="6"/>
      <c r="D174" s="6"/>
      <c r="F174" s="15"/>
    </row>
    <row r="175" spans="1:6">
      <c r="A175" s="11">
        <v>36776</v>
      </c>
      <c r="B175" s="13">
        <v>64662.701477924355</v>
      </c>
      <c r="C175" s="6"/>
      <c r="D175" s="6"/>
      <c r="F175" s="15"/>
    </row>
    <row r="176" spans="1:6">
      <c r="A176" s="11">
        <v>36777</v>
      </c>
      <c r="B176" s="13">
        <v>60593.051248114782</v>
      </c>
      <c r="C176" s="6"/>
      <c r="D176" s="6"/>
      <c r="F176" s="15"/>
    </row>
    <row r="177" spans="1:6">
      <c r="A177" s="11">
        <v>36780</v>
      </c>
      <c r="B177" s="13">
        <v>60520.278759605259</v>
      </c>
      <c r="C177" s="6"/>
      <c r="D177" s="6"/>
      <c r="F177" s="15"/>
    </row>
    <row r="178" spans="1:6">
      <c r="A178" s="11">
        <v>36781</v>
      </c>
      <c r="B178" s="13">
        <v>61018.488805567176</v>
      </c>
      <c r="C178" s="6"/>
      <c r="D178" s="6"/>
      <c r="F178" s="15"/>
    </row>
    <row r="179" spans="1:6">
      <c r="A179" s="11">
        <v>36782</v>
      </c>
      <c r="B179" s="13">
        <v>60945.71631705766</v>
      </c>
      <c r="C179" s="6"/>
      <c r="D179" s="6"/>
      <c r="F179" s="15"/>
    </row>
    <row r="180" spans="1:6">
      <c r="A180" s="11">
        <v>36783</v>
      </c>
      <c r="B180" s="13">
        <v>60872.943828548137</v>
      </c>
      <c r="C180" s="6"/>
      <c r="D180" s="6"/>
      <c r="F180" s="15"/>
    </row>
    <row r="181" spans="1:6">
      <c r="A181" s="11">
        <v>36784</v>
      </c>
      <c r="B181" s="13">
        <v>63084.101477924363</v>
      </c>
      <c r="C181" s="6"/>
      <c r="D181" s="6"/>
      <c r="F181" s="15"/>
    </row>
    <row r="182" spans="1:6">
      <c r="A182" s="11">
        <v>36787</v>
      </c>
      <c r="B182" s="13">
        <v>64724.276592829148</v>
      </c>
      <c r="C182" s="6"/>
      <c r="D182" s="6"/>
      <c r="F182" s="15"/>
    </row>
    <row r="183" spans="1:6">
      <c r="A183" s="11">
        <v>36788</v>
      </c>
      <c r="B183" s="13">
        <v>65793.469173262507</v>
      </c>
      <c r="C183" s="6"/>
      <c r="D183" s="6"/>
      <c r="F183" s="15"/>
    </row>
    <row r="184" spans="1:6">
      <c r="A184" s="11">
        <v>36789</v>
      </c>
      <c r="B184" s="13">
        <v>66291.679219224432</v>
      </c>
      <c r="C184" s="6"/>
      <c r="D184" s="6"/>
      <c r="F184" s="15"/>
    </row>
    <row r="185" spans="1:6">
      <c r="A185" s="11">
        <v>36790</v>
      </c>
      <c r="B185" s="13">
        <v>69644.80193754354</v>
      </c>
      <c r="C185" s="6"/>
      <c r="D185" s="6"/>
      <c r="F185" s="15"/>
    </row>
    <row r="186" spans="1:6">
      <c r="A186" s="11">
        <v>36791</v>
      </c>
      <c r="B186" s="13">
        <v>71321.363296703086</v>
      </c>
      <c r="C186" s="6"/>
      <c r="D186" s="6"/>
      <c r="F186" s="15"/>
    </row>
    <row r="187" spans="1:6">
      <c r="A187" s="11">
        <v>36794</v>
      </c>
      <c r="B187" s="13">
        <v>72426.942121391199</v>
      </c>
      <c r="C187" s="6"/>
      <c r="D187" s="6"/>
      <c r="F187" s="15"/>
    </row>
    <row r="188" spans="1:6">
      <c r="A188" s="11">
        <v>36795</v>
      </c>
      <c r="B188" s="13">
        <v>72390.55587713643</v>
      </c>
      <c r="C188" s="6"/>
      <c r="D188" s="6"/>
      <c r="F188" s="15"/>
    </row>
    <row r="189" spans="1:6">
      <c r="A189" s="11">
        <v>36796</v>
      </c>
      <c r="B189" s="13">
        <v>68357.291891581612</v>
      </c>
      <c r="C189" s="6"/>
      <c r="D189" s="6"/>
      <c r="F189" s="15"/>
    </row>
    <row r="190" spans="1:6">
      <c r="A190" s="11">
        <v>36797</v>
      </c>
      <c r="B190" s="13">
        <v>67749.923112855424</v>
      </c>
      <c r="C190" s="6"/>
      <c r="D190" s="6"/>
      <c r="F190" s="15"/>
    </row>
    <row r="191" spans="1:6">
      <c r="A191" s="11">
        <v>36798</v>
      </c>
      <c r="B191" s="13">
        <v>66571.571799657773</v>
      </c>
      <c r="C191" s="6"/>
      <c r="D191" s="6"/>
      <c r="F191" s="15"/>
    </row>
    <row r="192" spans="1:6">
      <c r="A192" s="11">
        <v>36801</v>
      </c>
      <c r="B192" s="13">
        <v>66535.185555403019</v>
      </c>
      <c r="C192" s="6"/>
      <c r="D192" s="6"/>
      <c r="F192" s="15"/>
    </row>
    <row r="193" spans="1:6">
      <c r="A193" s="11">
        <v>36802</v>
      </c>
      <c r="B193" s="13">
        <v>65356.834242205383</v>
      </c>
      <c r="C193" s="6"/>
      <c r="D193" s="6"/>
      <c r="F193" s="15"/>
    </row>
    <row r="194" spans="1:6">
      <c r="A194" s="11">
        <v>36803</v>
      </c>
      <c r="B194" s="13">
        <v>64749.46546347918</v>
      </c>
      <c r="C194" s="6"/>
      <c r="D194" s="6"/>
      <c r="F194" s="15"/>
    </row>
    <row r="195" spans="1:6">
      <c r="A195" s="11">
        <v>36804</v>
      </c>
      <c r="B195" s="13">
        <v>63571.114150281544</v>
      </c>
      <c r="C195" s="6"/>
      <c r="D195" s="6"/>
      <c r="F195" s="15"/>
    </row>
    <row r="196" spans="1:6">
      <c r="A196" s="11">
        <v>36805</v>
      </c>
      <c r="B196" s="13">
        <v>58505.043828548136</v>
      </c>
      <c r="C196" s="6"/>
      <c r="D196" s="6"/>
      <c r="F196" s="15"/>
    </row>
    <row r="197" spans="1:6">
      <c r="A197" s="11">
        <v>36808</v>
      </c>
      <c r="B197" s="13">
        <v>58006.833782586218</v>
      </c>
      <c r="C197" s="6"/>
      <c r="D197" s="6"/>
      <c r="F197" s="15"/>
    </row>
    <row r="198" spans="1:6">
      <c r="A198" s="11">
        <v>36809</v>
      </c>
      <c r="B198" s="13">
        <v>54653.711064267103</v>
      </c>
      <c r="C198" s="6"/>
      <c r="D198" s="6"/>
      <c r="F198" s="15"/>
    </row>
    <row r="199" spans="1:6">
      <c r="A199" s="11">
        <v>36810</v>
      </c>
      <c r="B199" s="13">
        <v>51871.570880419436</v>
      </c>
      <c r="C199" s="6"/>
      <c r="D199" s="6"/>
      <c r="F199" s="15"/>
    </row>
    <row r="200" spans="1:6">
      <c r="A200" s="11">
        <v>36811</v>
      </c>
      <c r="B200" s="13">
        <v>51944.343368928952</v>
      </c>
      <c r="C200" s="6"/>
      <c r="D200" s="6"/>
      <c r="F200" s="15"/>
    </row>
    <row r="201" spans="1:6">
      <c r="A201" s="11">
        <v>36812</v>
      </c>
      <c r="B201" s="13">
        <v>52588.098391909909</v>
      </c>
      <c r="C201" s="6"/>
      <c r="D201" s="6"/>
      <c r="F201" s="15"/>
    </row>
    <row r="202" spans="1:6">
      <c r="A202" s="11">
        <v>36815</v>
      </c>
      <c r="B202" s="13">
        <v>53802.835949362299</v>
      </c>
      <c r="C202" s="6"/>
      <c r="D202" s="6"/>
      <c r="F202" s="15"/>
    </row>
    <row r="203" spans="1:6">
      <c r="A203" s="11">
        <v>36816</v>
      </c>
      <c r="B203" s="13">
        <v>59014.451248114783</v>
      </c>
      <c r="C203" s="6"/>
      <c r="D203" s="6"/>
      <c r="F203" s="15"/>
    </row>
    <row r="204" spans="1:6">
      <c r="A204" s="11">
        <v>36817</v>
      </c>
      <c r="B204" s="13">
        <v>67080.97921922442</v>
      </c>
      <c r="C204" s="6"/>
      <c r="D204" s="6"/>
      <c r="F204" s="15"/>
    </row>
    <row r="205" spans="1:6">
      <c r="A205" s="11">
        <v>36818</v>
      </c>
      <c r="B205" s="13">
        <v>71077.856960524485</v>
      </c>
      <c r="C205" s="6"/>
      <c r="D205" s="6"/>
      <c r="F205" s="15"/>
    </row>
    <row r="206" spans="1:6">
      <c r="A206" s="11">
        <v>36819</v>
      </c>
      <c r="B206" s="13">
        <v>76216.699770767431</v>
      </c>
      <c r="C206" s="6"/>
      <c r="D206" s="6"/>
      <c r="F206" s="15"/>
    </row>
    <row r="207" spans="1:6">
      <c r="A207" s="11">
        <v>36822</v>
      </c>
      <c r="B207" s="13">
        <v>80784.560046538929</v>
      </c>
      <c r="C207" s="6"/>
      <c r="D207" s="6"/>
      <c r="F207" s="15"/>
    </row>
    <row r="208" spans="1:6">
      <c r="A208" s="11">
        <v>36823</v>
      </c>
      <c r="B208" s="13">
        <v>84210.455253367574</v>
      </c>
      <c r="C208" s="6"/>
      <c r="D208" s="6"/>
      <c r="F208" s="15"/>
    </row>
    <row r="209" spans="1:6">
      <c r="A209" s="11">
        <v>36824</v>
      </c>
      <c r="B209" s="13">
        <v>84781.437787838993</v>
      </c>
      <c r="C209" s="6"/>
      <c r="D209" s="6"/>
      <c r="F209" s="15"/>
    </row>
    <row r="210" spans="1:6">
      <c r="A210" s="11">
        <v>36825</v>
      </c>
      <c r="B210" s="13">
        <v>81355.542581010362</v>
      </c>
      <c r="C210" s="6"/>
      <c r="D210" s="6"/>
      <c r="F210" s="15"/>
    </row>
    <row r="211" spans="1:6">
      <c r="A211" s="11">
        <v>36826</v>
      </c>
      <c r="B211" s="13">
        <v>81355.542581010362</v>
      </c>
      <c r="C211" s="6"/>
      <c r="D211" s="6"/>
      <c r="F211" s="15"/>
    </row>
    <row r="212" spans="1:6">
      <c r="A212" s="11">
        <v>36829</v>
      </c>
      <c r="B212" s="13">
        <v>80784.560046538929</v>
      </c>
      <c r="C212" s="6"/>
      <c r="D212" s="6"/>
      <c r="F212" s="15"/>
    </row>
    <row r="213" spans="1:6">
      <c r="A213" s="11">
        <v>36830</v>
      </c>
      <c r="B213" s="13">
        <v>81355.542581010362</v>
      </c>
      <c r="C213" s="6"/>
      <c r="D213" s="6"/>
      <c r="F213" s="15"/>
    </row>
    <row r="214" spans="1:6">
      <c r="A214" s="11">
        <v>36831</v>
      </c>
      <c r="B214" s="13">
        <v>80784.560046538929</v>
      </c>
      <c r="C214" s="6"/>
      <c r="D214" s="6"/>
      <c r="F214" s="15"/>
    </row>
    <row r="215" spans="1:6">
      <c r="A215" s="11">
        <v>36832</v>
      </c>
      <c r="B215" s="13">
        <v>81926.525115481811</v>
      </c>
      <c r="C215" s="6"/>
      <c r="D215" s="6"/>
      <c r="F215" s="15"/>
    </row>
    <row r="216" spans="1:6">
      <c r="A216" s="11">
        <v>36833</v>
      </c>
      <c r="B216" s="13">
        <v>81926.525115481811</v>
      </c>
      <c r="C216" s="6"/>
      <c r="D216" s="6"/>
      <c r="F216" s="15"/>
    </row>
    <row r="217" spans="1:6">
      <c r="A217" s="11">
        <v>36836</v>
      </c>
      <c r="B217" s="13">
        <v>82497.507649953244</v>
      </c>
      <c r="C217" s="6"/>
      <c r="D217" s="6"/>
      <c r="F217" s="15"/>
    </row>
    <row r="218" spans="1:6">
      <c r="A218" s="11">
        <v>36837</v>
      </c>
      <c r="B218" s="13">
        <v>82497.507649953244</v>
      </c>
      <c r="C218" s="6"/>
      <c r="D218" s="6"/>
      <c r="F218" s="15"/>
    </row>
    <row r="219" spans="1:6">
      <c r="A219" s="11">
        <v>36838</v>
      </c>
      <c r="B219" s="13">
        <v>81926.525115481811</v>
      </c>
      <c r="C219" s="6"/>
      <c r="D219" s="6"/>
      <c r="F219" s="15"/>
    </row>
    <row r="220" spans="1:6">
      <c r="A220" s="11">
        <v>36839</v>
      </c>
      <c r="B220" s="13">
        <v>79860.912443124631</v>
      </c>
      <c r="C220" s="6"/>
      <c r="D220" s="6"/>
      <c r="F220" s="15"/>
    </row>
    <row r="221" spans="1:6">
      <c r="A221" s="11">
        <v>36840</v>
      </c>
      <c r="B221" s="13">
        <v>80650.212443124605</v>
      </c>
      <c r="C221" s="6"/>
      <c r="D221" s="6"/>
      <c r="F221" s="15"/>
    </row>
    <row r="222" spans="1:6">
      <c r="A222" s="11">
        <v>36843</v>
      </c>
      <c r="B222" s="13">
        <v>81439.512443124608</v>
      </c>
      <c r="C222" s="6"/>
      <c r="D222" s="6"/>
      <c r="F222" s="15"/>
    </row>
    <row r="223" spans="1:6">
      <c r="A223" s="11">
        <v>36844</v>
      </c>
      <c r="B223" s="13">
        <v>83370.777512067507</v>
      </c>
      <c r="C223" s="6"/>
      <c r="D223" s="6"/>
      <c r="F223" s="15"/>
    </row>
    <row r="224" spans="1:6">
      <c r="A224" s="11">
        <v>36845</v>
      </c>
      <c r="B224" s="13">
        <v>87585.972718896111</v>
      </c>
      <c r="C224" s="6"/>
      <c r="D224" s="6"/>
      <c r="F224" s="15"/>
    </row>
    <row r="225" spans="1:6">
      <c r="A225" s="11">
        <v>36846</v>
      </c>
      <c r="B225" s="13">
        <v>88375.272718896114</v>
      </c>
      <c r="C225" s="6"/>
      <c r="D225" s="6"/>
      <c r="F225" s="15"/>
    </row>
    <row r="226" spans="1:6">
      <c r="A226" s="11">
        <v>36847</v>
      </c>
      <c r="B226" s="13">
        <v>90306.537787838985</v>
      </c>
      <c r="C226" s="6"/>
      <c r="D226" s="6"/>
      <c r="F226" s="15"/>
    </row>
    <row r="227" spans="1:6">
      <c r="A227" s="11">
        <v>36850</v>
      </c>
      <c r="B227" s="13">
        <v>92237.802856781884</v>
      </c>
      <c r="C227" s="6"/>
      <c r="D227" s="6"/>
      <c r="F227" s="15"/>
    </row>
    <row r="228" spans="1:6">
      <c r="A228" s="11">
        <v>36851</v>
      </c>
      <c r="B228" s="13">
        <v>92456.120322310453</v>
      </c>
      <c r="C228" s="6"/>
      <c r="D228" s="6"/>
      <c r="F228" s="15"/>
    </row>
    <row r="229" spans="1:6">
      <c r="A229" s="11">
        <v>36852</v>
      </c>
      <c r="B229" s="13">
        <v>92674.437787839008</v>
      </c>
      <c r="C229" s="6"/>
      <c r="D229" s="6"/>
      <c r="F229" s="15"/>
    </row>
    <row r="230" spans="1:6">
      <c r="A230" s="11">
        <v>36853</v>
      </c>
      <c r="B230" s="13">
        <v>92892.755253367577</v>
      </c>
      <c r="C230" s="6"/>
      <c r="D230" s="6"/>
      <c r="F230" s="15"/>
    </row>
    <row r="231" spans="1:6">
      <c r="A231" s="11">
        <v>36854</v>
      </c>
      <c r="B231" s="13">
        <v>93111.072718896132</v>
      </c>
      <c r="C231" s="6"/>
      <c r="D231" s="6"/>
      <c r="F231" s="15"/>
    </row>
    <row r="232" spans="1:6">
      <c r="A232" s="11">
        <v>36857</v>
      </c>
      <c r="B232" s="13">
        <v>91616.442581010357</v>
      </c>
      <c r="C232" s="6"/>
      <c r="D232" s="6"/>
      <c r="F232" s="15"/>
    </row>
    <row r="233" spans="1:6">
      <c r="A233" s="11">
        <v>36858</v>
      </c>
      <c r="B233" s="13">
        <v>90692.794977596073</v>
      </c>
      <c r="C233" s="6"/>
      <c r="D233" s="6"/>
      <c r="F233" s="15"/>
    </row>
    <row r="234" spans="1:6">
      <c r="A234" s="11">
        <v>36859</v>
      </c>
      <c r="B234" s="13">
        <v>91482.094977596047</v>
      </c>
      <c r="C234" s="6"/>
      <c r="D234" s="6"/>
      <c r="F234" s="15"/>
    </row>
    <row r="235" spans="1:6">
      <c r="A235" s="11">
        <v>36860</v>
      </c>
      <c r="B235" s="13">
        <v>91700.412443124616</v>
      </c>
      <c r="C235" s="6"/>
      <c r="D235" s="6"/>
      <c r="F235" s="15"/>
    </row>
    <row r="236" spans="1:6">
      <c r="A236" s="11">
        <v>36861</v>
      </c>
      <c r="B236" s="13">
        <v>88274.517236296</v>
      </c>
      <c r="C236" s="6"/>
      <c r="D236" s="6"/>
      <c r="F236" s="15"/>
    </row>
    <row r="237" spans="1:6">
      <c r="A237" s="11">
        <v>36864</v>
      </c>
      <c r="B237" s="13">
        <v>87132.552167353104</v>
      </c>
      <c r="C237" s="6"/>
      <c r="D237" s="6"/>
      <c r="F237" s="15"/>
    </row>
    <row r="238" spans="1:6">
      <c r="A238" s="11">
        <v>36865</v>
      </c>
      <c r="B238" s="13">
        <v>85990.587098410251</v>
      </c>
      <c r="C238" s="6"/>
      <c r="D238" s="6"/>
      <c r="F238" s="15"/>
    </row>
    <row r="239" spans="1:6">
      <c r="A239" s="11">
        <v>36866</v>
      </c>
      <c r="B239" s="13">
        <v>81993.709357110172</v>
      </c>
      <c r="C239" s="6"/>
      <c r="D239" s="6"/>
      <c r="F239" s="15"/>
    </row>
    <row r="240" spans="1:6">
      <c r="A240" s="11">
        <v>36867</v>
      </c>
      <c r="B240" s="13">
        <v>80062.444288167317</v>
      </c>
      <c r="C240" s="6"/>
      <c r="D240" s="6"/>
      <c r="F240" s="15"/>
    </row>
    <row r="241" spans="1:6">
      <c r="A241" s="11">
        <v>36868</v>
      </c>
      <c r="B241" s="13">
        <v>80062.444288167317</v>
      </c>
      <c r="C241" s="6"/>
      <c r="D241" s="6"/>
      <c r="F241" s="15"/>
    </row>
    <row r="242" spans="1:6">
      <c r="A242" s="11">
        <v>36871</v>
      </c>
      <c r="B242" s="13">
        <v>79273.144288167299</v>
      </c>
      <c r="C242" s="6"/>
      <c r="D242" s="6"/>
      <c r="F242" s="15"/>
    </row>
    <row r="243" spans="1:6">
      <c r="A243" s="11">
        <v>36872</v>
      </c>
      <c r="B243" s="13">
        <v>79844.126822638762</v>
      </c>
      <c r="C243" s="6"/>
      <c r="D243" s="6"/>
      <c r="F243" s="15"/>
    </row>
    <row r="244" spans="1:6">
      <c r="A244" s="11">
        <v>36873</v>
      </c>
      <c r="B244" s="13">
        <v>78131.179219224432</v>
      </c>
      <c r="C244" s="6"/>
      <c r="D244" s="6"/>
      <c r="F244" s="15"/>
    </row>
    <row r="245" spans="1:6">
      <c r="A245" s="11">
        <v>36874</v>
      </c>
      <c r="B245" s="13">
        <v>76989.214150281565</v>
      </c>
      <c r="C245" s="6"/>
      <c r="D245" s="6"/>
      <c r="F245" s="15"/>
    </row>
    <row r="246" spans="1:6">
      <c r="A246" s="11">
        <v>36875</v>
      </c>
      <c r="B246" s="13">
        <v>75847.249081338668</v>
      </c>
      <c r="C246" s="6"/>
      <c r="D246" s="6"/>
      <c r="F246" s="15"/>
    </row>
    <row r="247" spans="1:6">
      <c r="A247" s="11">
        <v>36878</v>
      </c>
      <c r="B247" s="13">
        <v>76418.231615810131</v>
      </c>
      <c r="C247" s="6"/>
      <c r="D247" s="6"/>
      <c r="F247" s="15"/>
    </row>
    <row r="248" spans="1:6">
      <c r="A248" s="11">
        <v>36879</v>
      </c>
      <c r="B248" s="13">
        <v>75847.249081338668</v>
      </c>
      <c r="C248" s="6"/>
      <c r="D248" s="6"/>
      <c r="F248" s="15"/>
    </row>
    <row r="249" spans="1:6">
      <c r="A249" s="11">
        <v>36880</v>
      </c>
      <c r="B249" s="13">
        <v>75276.266546867249</v>
      </c>
      <c r="C249" s="6"/>
      <c r="D249" s="6"/>
      <c r="F249" s="15"/>
    </row>
    <row r="250" spans="1:6">
      <c r="A250" s="11">
        <v>36881</v>
      </c>
      <c r="B250" s="13">
        <v>75847.249081338668</v>
      </c>
      <c r="C250" s="6"/>
      <c r="D250" s="6"/>
      <c r="F250" s="15"/>
    </row>
    <row r="251" spans="1:6">
      <c r="A251" s="11">
        <v>36882</v>
      </c>
      <c r="B251" s="13">
        <v>75276.266546867249</v>
      </c>
      <c r="C251" s="6"/>
      <c r="D251" s="6"/>
      <c r="F251" s="15"/>
    </row>
    <row r="252" spans="1:6">
      <c r="A252" s="11">
        <v>36887</v>
      </c>
      <c r="B252" s="13">
        <v>75276.266546867249</v>
      </c>
      <c r="C252" s="6"/>
      <c r="D252" s="6"/>
      <c r="F252" s="15"/>
    </row>
    <row r="253" spans="1:6">
      <c r="A253" s="11">
        <v>36888</v>
      </c>
      <c r="B253" s="13">
        <v>75276.266546867249</v>
      </c>
      <c r="C253" s="6"/>
      <c r="D253" s="6"/>
      <c r="F253" s="15"/>
    </row>
    <row r="254" spans="1:6">
      <c r="A254" s="11">
        <v>36889</v>
      </c>
      <c r="B254" s="13">
        <v>74705.284012395787</v>
      </c>
      <c r="C254" s="6"/>
      <c r="D254" s="6"/>
      <c r="F254" s="15"/>
    </row>
    <row r="255" spans="1:6">
      <c r="A255" s="11">
        <v>36893</v>
      </c>
      <c r="B255" s="13">
        <v>73906.248634461255</v>
      </c>
      <c r="C255" s="6"/>
      <c r="D255" s="6"/>
      <c r="F255" s="15"/>
    </row>
    <row r="256" spans="1:6">
      <c r="A256" s="11">
        <v>36894</v>
      </c>
      <c r="B256" s="13">
        <v>74578.4314315722</v>
      </c>
      <c r="C256" s="6"/>
      <c r="D256" s="6"/>
      <c r="F256" s="15"/>
    </row>
    <row r="257" spans="1:6">
      <c r="A257" s="11">
        <v>36895</v>
      </c>
      <c r="B257" s="13">
        <v>73234.065837350281</v>
      </c>
      <c r="C257" s="6"/>
      <c r="D257" s="6"/>
      <c r="F257" s="15"/>
    </row>
    <row r="258" spans="1:6">
      <c r="A258" s="11">
        <v>36896</v>
      </c>
      <c r="B258" s="13">
        <v>72561.883040239321</v>
      </c>
      <c r="C258" s="6"/>
      <c r="D258" s="6"/>
      <c r="F258" s="15"/>
    </row>
    <row r="259" spans="1:6">
      <c r="A259" s="11">
        <v>36899</v>
      </c>
      <c r="B259" s="13">
        <v>69873.151851795454</v>
      </c>
      <c r="C259" s="6"/>
      <c r="D259" s="6"/>
      <c r="F259" s="15"/>
    </row>
    <row r="260" spans="1:6">
      <c r="A260" s="11">
        <v>36900</v>
      </c>
      <c r="B260" s="13">
        <v>67856.60346046256</v>
      </c>
      <c r="C260" s="6"/>
      <c r="D260" s="6"/>
      <c r="F260" s="15"/>
    </row>
    <row r="261" spans="1:6">
      <c r="A261" s="11">
        <v>36901</v>
      </c>
      <c r="B261" s="13">
        <v>65840.055069129652</v>
      </c>
      <c r="C261" s="6"/>
      <c r="D261" s="6"/>
      <c r="F261" s="15"/>
    </row>
    <row r="262" spans="1:6">
      <c r="A262" s="11">
        <v>36902</v>
      </c>
      <c r="B262" s="13">
        <v>64495.689474907726</v>
      </c>
      <c r="C262" s="6"/>
      <c r="D262" s="6"/>
      <c r="F262" s="15"/>
    </row>
    <row r="263" spans="1:6">
      <c r="A263" s="11">
        <v>36903</v>
      </c>
      <c r="B263" s="13">
        <v>63151.323880685821</v>
      </c>
      <c r="C263" s="6"/>
      <c r="D263" s="6"/>
      <c r="F263" s="15"/>
    </row>
    <row r="264" spans="1:6">
      <c r="A264" s="11">
        <v>36906</v>
      </c>
      <c r="B264" s="13">
        <v>63151.323880685821</v>
      </c>
      <c r="C264" s="6"/>
      <c r="D264" s="6"/>
      <c r="F264" s="15"/>
    </row>
    <row r="265" spans="1:6">
      <c r="A265" s="11">
        <v>36907</v>
      </c>
      <c r="B265" s="13">
        <v>62479.141083574839</v>
      </c>
      <c r="C265" s="6"/>
      <c r="D265" s="6"/>
      <c r="F265" s="15"/>
    </row>
    <row r="266" spans="1:6">
      <c r="A266" s="11">
        <v>36908</v>
      </c>
      <c r="B266" s="13">
        <v>61806.95828646388</v>
      </c>
      <c r="C266" s="6"/>
      <c r="D266" s="6"/>
      <c r="F266" s="15"/>
    </row>
    <row r="267" spans="1:6">
      <c r="A267" s="11">
        <v>36909</v>
      </c>
      <c r="B267" s="13">
        <v>59790.409895130986</v>
      </c>
      <c r="C267" s="6"/>
      <c r="D267" s="6"/>
      <c r="F267" s="15"/>
    </row>
    <row r="268" spans="1:6">
      <c r="A268" s="11">
        <v>36910</v>
      </c>
      <c r="B268" s="13">
        <v>57773.861503798085</v>
      </c>
      <c r="C268" s="6"/>
      <c r="D268" s="6"/>
      <c r="F268" s="15"/>
    </row>
    <row r="269" spans="1:6">
      <c r="A269" s="11">
        <v>36913</v>
      </c>
      <c r="B269" s="13">
        <v>57101.678706687126</v>
      </c>
      <c r="C269" s="6"/>
      <c r="D269" s="6"/>
      <c r="F269" s="15"/>
    </row>
    <row r="270" spans="1:6">
      <c r="A270" s="11">
        <v>36914</v>
      </c>
      <c r="B270" s="13">
        <v>55085.130315354232</v>
      </c>
      <c r="C270" s="6"/>
      <c r="D270" s="6"/>
      <c r="F270" s="15"/>
    </row>
    <row r="271" spans="1:6">
      <c r="A271" s="11">
        <v>36915</v>
      </c>
      <c r="B271" s="13">
        <v>50379.850735577478</v>
      </c>
      <c r="C271" s="6"/>
      <c r="D271" s="6"/>
      <c r="F271" s="15"/>
    </row>
    <row r="272" spans="1:6">
      <c r="A272" s="11">
        <v>36916</v>
      </c>
      <c r="B272" s="13">
        <v>49035.485141355537</v>
      </c>
      <c r="C272" s="6"/>
      <c r="D272" s="6"/>
      <c r="F272" s="15"/>
    </row>
    <row r="273" spans="1:6">
      <c r="A273" s="11">
        <v>36917</v>
      </c>
      <c r="B273" s="13">
        <v>49035.485141355537</v>
      </c>
      <c r="C273" s="6"/>
      <c r="D273" s="6"/>
      <c r="F273" s="15"/>
    </row>
    <row r="274" spans="1:6">
      <c r="A274" s="11">
        <v>36920</v>
      </c>
      <c r="B274" s="13">
        <v>46346.753952911677</v>
      </c>
      <c r="C274" s="6"/>
      <c r="D274" s="6"/>
      <c r="F274" s="15"/>
    </row>
    <row r="275" spans="1:6">
      <c r="A275" s="11">
        <v>36921</v>
      </c>
      <c r="B275" s="13">
        <v>44330.205561578783</v>
      </c>
      <c r="C275" s="6"/>
      <c r="D275" s="6"/>
      <c r="F275" s="15"/>
    </row>
    <row r="276" spans="1:6">
      <c r="A276" s="11">
        <v>36922</v>
      </c>
      <c r="B276" s="13">
        <v>43658.022764467816</v>
      </c>
      <c r="C276" s="6"/>
      <c r="D276" s="6"/>
      <c r="F276" s="15"/>
    </row>
    <row r="277" spans="1:6">
      <c r="A277" s="11">
        <v>36923</v>
      </c>
      <c r="B277" s="13">
        <v>43658.022764467816</v>
      </c>
      <c r="C277" s="6"/>
      <c r="D277" s="6"/>
      <c r="F277" s="15"/>
    </row>
    <row r="278" spans="1:6">
      <c r="A278" s="11">
        <v>36924</v>
      </c>
      <c r="B278" s="13">
        <v>45002.388358689743</v>
      </c>
      <c r="C278" s="6"/>
      <c r="D278" s="6"/>
      <c r="F278" s="15"/>
    </row>
    <row r="279" spans="1:6">
      <c r="A279" s="11">
        <v>36927</v>
      </c>
      <c r="B279" s="13">
        <v>46346.753952911677</v>
      </c>
      <c r="C279" s="6"/>
      <c r="D279" s="6"/>
      <c r="F279" s="15"/>
    </row>
    <row r="280" spans="1:6">
      <c r="A280" s="11">
        <v>36928</v>
      </c>
      <c r="B280" s="13">
        <v>48363.30234424457</v>
      </c>
      <c r="C280" s="6"/>
      <c r="D280" s="6"/>
      <c r="F280" s="15"/>
    </row>
    <row r="281" spans="1:6">
      <c r="A281" s="11">
        <v>36929</v>
      </c>
      <c r="B281" s="13">
        <v>48363.30234424457</v>
      </c>
      <c r="C281" s="6"/>
      <c r="D281" s="6"/>
      <c r="F281" s="15"/>
    </row>
    <row r="282" spans="1:6">
      <c r="A282" s="11">
        <v>36930</v>
      </c>
      <c r="B282" s="13">
        <v>48363.30234424457</v>
      </c>
      <c r="C282" s="6"/>
      <c r="D282" s="6"/>
      <c r="F282" s="15"/>
    </row>
    <row r="283" spans="1:6">
      <c r="A283" s="11">
        <v>36931</v>
      </c>
      <c r="B283" s="13">
        <v>49035.485141355537</v>
      </c>
      <c r="C283" s="6"/>
      <c r="D283" s="6"/>
      <c r="F283" s="15"/>
    </row>
    <row r="284" spans="1:6">
      <c r="A284" s="11">
        <v>36934</v>
      </c>
      <c r="B284" s="13">
        <v>49035.485141355537</v>
      </c>
      <c r="C284" s="6"/>
      <c r="D284" s="6"/>
      <c r="F284" s="15"/>
    </row>
    <row r="285" spans="1:6">
      <c r="A285" s="11">
        <v>36935</v>
      </c>
      <c r="B285" s="13">
        <v>49035.485141355537</v>
      </c>
      <c r="C285" s="6"/>
      <c r="D285" s="6"/>
      <c r="F285" s="15"/>
    </row>
    <row r="286" spans="1:6">
      <c r="A286" s="11">
        <v>36936</v>
      </c>
      <c r="B286" s="13">
        <v>49707.667938466504</v>
      </c>
      <c r="C286" s="6"/>
      <c r="D286" s="6"/>
      <c r="F286" s="15"/>
    </row>
    <row r="287" spans="1:6">
      <c r="A287" s="11">
        <v>36937</v>
      </c>
      <c r="B287" s="13">
        <v>49707.667938466504</v>
      </c>
      <c r="C287" s="6"/>
      <c r="D287" s="6"/>
      <c r="F287" s="15"/>
    </row>
    <row r="288" spans="1:6">
      <c r="A288" s="11">
        <v>36938</v>
      </c>
      <c r="B288" s="13">
        <v>49707.667938466504</v>
      </c>
      <c r="C288" s="6"/>
      <c r="D288" s="6"/>
      <c r="F288" s="15"/>
    </row>
    <row r="289" spans="1:6">
      <c r="A289" s="11">
        <v>36941</v>
      </c>
      <c r="B289" s="13">
        <v>49035.485141355537</v>
      </c>
      <c r="C289" s="6"/>
      <c r="D289" s="6"/>
      <c r="F289" s="15"/>
    </row>
    <row r="290" spans="1:6">
      <c r="A290" s="11">
        <v>36942</v>
      </c>
      <c r="B290" s="13">
        <v>48363.30234424457</v>
      </c>
      <c r="C290" s="6"/>
      <c r="D290" s="6"/>
      <c r="F290" s="15"/>
    </row>
    <row r="291" spans="1:6">
      <c r="A291" s="11">
        <v>36943</v>
      </c>
      <c r="B291" s="13">
        <v>49035.485141355537</v>
      </c>
      <c r="C291" s="6"/>
      <c r="D291" s="6"/>
      <c r="F291" s="15"/>
    </row>
    <row r="292" spans="1:6">
      <c r="A292" s="11">
        <v>36944</v>
      </c>
      <c r="B292" s="13">
        <v>49707.667938466504</v>
      </c>
      <c r="C292" s="6"/>
      <c r="D292" s="6"/>
      <c r="F292" s="15"/>
    </row>
    <row r="293" spans="1:6">
      <c r="A293" s="11">
        <v>36945</v>
      </c>
      <c r="B293" s="13">
        <v>49035.485141355537</v>
      </c>
      <c r="C293" s="6"/>
      <c r="D293" s="6"/>
      <c r="F293" s="15"/>
    </row>
    <row r="294" spans="1:6">
      <c r="A294" s="11">
        <v>36948</v>
      </c>
      <c r="B294" s="13">
        <v>49035.485141355537</v>
      </c>
      <c r="C294" s="6"/>
      <c r="D294" s="6"/>
      <c r="F294" s="15"/>
    </row>
    <row r="295" spans="1:6">
      <c r="A295" s="11">
        <v>36949</v>
      </c>
      <c r="B295" s="13">
        <v>48363.30234424457</v>
      </c>
      <c r="C295" s="6"/>
      <c r="D295" s="6"/>
      <c r="F295" s="15"/>
    </row>
    <row r="296" spans="1:6">
      <c r="A296" s="11">
        <v>36950</v>
      </c>
      <c r="B296" s="13">
        <v>49035.485141355537</v>
      </c>
      <c r="C296" s="6"/>
      <c r="D296" s="6"/>
      <c r="F296" s="15"/>
    </row>
    <row r="297" spans="1:6">
      <c r="A297" s="11">
        <v>36951</v>
      </c>
      <c r="B297" s="13">
        <v>49707.667938466504</v>
      </c>
      <c r="C297" s="6"/>
      <c r="D297" s="6"/>
      <c r="F297" s="15"/>
    </row>
    <row r="298" spans="1:6">
      <c r="A298" s="11">
        <v>36952</v>
      </c>
      <c r="B298" s="13">
        <v>50379.850735577478</v>
      </c>
      <c r="C298" s="6"/>
      <c r="D298" s="6"/>
      <c r="F298" s="15"/>
    </row>
    <row r="299" spans="1:6">
      <c r="A299" s="11">
        <v>36955</v>
      </c>
      <c r="B299" s="13">
        <v>51052.033532688423</v>
      </c>
      <c r="C299" s="6"/>
      <c r="D299" s="6"/>
      <c r="F299" s="15"/>
    </row>
    <row r="300" spans="1:6">
      <c r="A300" s="11">
        <v>36956</v>
      </c>
      <c r="B300" s="13">
        <v>49707.667938466504</v>
      </c>
      <c r="C300" s="6"/>
      <c r="D300" s="6"/>
      <c r="F300" s="15"/>
    </row>
    <row r="301" spans="1:6">
      <c r="A301" s="11">
        <v>36957</v>
      </c>
      <c r="B301" s="13">
        <v>51052.033532688423</v>
      </c>
      <c r="C301" s="6"/>
      <c r="D301" s="6"/>
      <c r="F301" s="15"/>
    </row>
    <row r="302" spans="1:6">
      <c r="A302" s="11">
        <v>36958</v>
      </c>
      <c r="B302" s="13">
        <v>51052.033532688423</v>
      </c>
      <c r="C302" s="6"/>
      <c r="D302" s="6"/>
      <c r="F302" s="15"/>
    </row>
    <row r="303" spans="1:6">
      <c r="A303" s="11">
        <v>36959</v>
      </c>
      <c r="B303" s="13">
        <v>51724.216329799397</v>
      </c>
      <c r="C303" s="6"/>
      <c r="D303" s="6"/>
      <c r="F303" s="15"/>
    </row>
    <row r="304" spans="1:6">
      <c r="A304" s="11">
        <v>36962</v>
      </c>
      <c r="B304" s="13">
        <v>51724.216329799397</v>
      </c>
      <c r="C304" s="6"/>
      <c r="D304" s="6"/>
      <c r="F304" s="15"/>
    </row>
    <row r="305" spans="1:6">
      <c r="A305" s="11">
        <v>36963</v>
      </c>
      <c r="B305" s="13">
        <v>53068.581924021324</v>
      </c>
      <c r="C305" s="6"/>
      <c r="D305" s="6"/>
      <c r="F305" s="15"/>
    </row>
    <row r="306" spans="1:6">
      <c r="A306" s="11">
        <v>36964</v>
      </c>
      <c r="B306" s="13">
        <v>53740.764721132298</v>
      </c>
      <c r="C306" s="6"/>
      <c r="D306" s="6"/>
      <c r="F306" s="15"/>
    </row>
    <row r="307" spans="1:6">
      <c r="A307" s="11">
        <v>36965</v>
      </c>
      <c r="B307" s="13">
        <v>54412.947518243251</v>
      </c>
      <c r="C307" s="6"/>
      <c r="D307" s="6"/>
      <c r="F307" s="15"/>
    </row>
    <row r="308" spans="1:6">
      <c r="A308" s="11">
        <v>36966</v>
      </c>
      <c r="B308" s="13">
        <v>55757.313112465192</v>
      </c>
      <c r="C308" s="6"/>
      <c r="D308" s="6"/>
      <c r="F308" s="15"/>
    </row>
    <row r="309" spans="1:6">
      <c r="A309" s="11">
        <v>36969</v>
      </c>
      <c r="B309" s="13">
        <v>56429.495909576151</v>
      </c>
      <c r="C309" s="6"/>
      <c r="D309" s="6"/>
      <c r="F309" s="15"/>
    </row>
    <row r="310" spans="1:6">
      <c r="A310" s="11">
        <v>36970</v>
      </c>
      <c r="B310" s="13">
        <v>59790.409895130986</v>
      </c>
      <c r="C310" s="6"/>
      <c r="D310" s="6"/>
      <c r="F310" s="15"/>
    </row>
    <row r="311" spans="1:6">
      <c r="A311" s="11">
        <v>36971</v>
      </c>
      <c r="B311" s="13">
        <v>58827.137143981934</v>
      </c>
      <c r="C311" s="6"/>
      <c r="D311" s="6"/>
      <c r="F311" s="15"/>
    </row>
    <row r="312" spans="1:6">
      <c r="A312" s="11">
        <v>36972</v>
      </c>
      <c r="B312" s="13">
        <v>58827.137143981934</v>
      </c>
      <c r="C312" s="6"/>
      <c r="D312" s="6"/>
      <c r="F312" s="15"/>
    </row>
    <row r="313" spans="1:6">
      <c r="A313" s="11">
        <v>36973</v>
      </c>
      <c r="B313" s="13">
        <v>57482.77154976</v>
      </c>
      <c r="C313" s="6"/>
      <c r="D313" s="6"/>
      <c r="F313" s="15"/>
    </row>
    <row r="314" spans="1:6">
      <c r="A314" s="11">
        <v>36976</v>
      </c>
      <c r="B314" s="13">
        <v>57482.77154976</v>
      </c>
      <c r="C314" s="6"/>
      <c r="D314" s="6"/>
      <c r="F314" s="15"/>
    </row>
    <row r="315" spans="1:6">
      <c r="A315" s="11">
        <v>36977</v>
      </c>
      <c r="B315" s="13">
        <v>56810.588752649048</v>
      </c>
      <c r="C315" s="6"/>
      <c r="D315" s="6"/>
      <c r="F315" s="15"/>
    </row>
    <row r="316" spans="1:6">
      <c r="A316" s="11">
        <v>36978</v>
      </c>
      <c r="B316" s="13">
        <v>56810.588752649048</v>
      </c>
      <c r="C316" s="6"/>
      <c r="D316" s="6"/>
      <c r="F316" s="15"/>
    </row>
    <row r="317" spans="1:6">
      <c r="A317" s="11">
        <v>36979</v>
      </c>
      <c r="B317" s="13">
        <v>56810.588752649048</v>
      </c>
      <c r="C317" s="6"/>
      <c r="D317" s="6"/>
      <c r="F317" s="15"/>
    </row>
    <row r="318" spans="1:6">
      <c r="A318" s="11">
        <v>36980</v>
      </c>
      <c r="B318" s="13">
        <v>56810.588752649048</v>
      </c>
      <c r="C318" s="6"/>
      <c r="D318" s="6"/>
      <c r="F318" s="15"/>
    </row>
    <row r="319" spans="1:6">
      <c r="A319" s="11">
        <v>36983</v>
      </c>
      <c r="B319" s="13">
        <v>56138.405955538066</v>
      </c>
      <c r="C319" s="6"/>
      <c r="D319" s="6"/>
      <c r="F319" s="15"/>
    </row>
    <row r="320" spans="1:6">
      <c r="A320" s="11">
        <v>36984</v>
      </c>
      <c r="B320" s="13">
        <v>55466.223158427107</v>
      </c>
      <c r="C320" s="6"/>
      <c r="D320" s="6"/>
      <c r="F320" s="15"/>
    </row>
    <row r="321" spans="1:6">
      <c r="A321" s="11">
        <v>36985</v>
      </c>
      <c r="B321" s="13">
        <v>55466.223158427107</v>
      </c>
      <c r="C321" s="6"/>
      <c r="D321" s="6"/>
      <c r="F321" s="15"/>
    </row>
    <row r="322" spans="1:6">
      <c r="A322" s="11">
        <v>36986</v>
      </c>
      <c r="B322" s="13">
        <v>52105.309172872272</v>
      </c>
      <c r="C322" s="6"/>
      <c r="D322" s="6"/>
      <c r="F322" s="15"/>
    </row>
    <row r="323" spans="1:6">
      <c r="A323" s="11">
        <v>36987</v>
      </c>
      <c r="B323" s="13">
        <v>51886.99170734371</v>
      </c>
      <c r="C323" s="6"/>
      <c r="D323" s="6"/>
      <c r="F323" s="15"/>
    </row>
    <row r="324" spans="1:6">
      <c r="A324" s="11">
        <v>36990</v>
      </c>
      <c r="B324" s="13">
        <v>51214.80891023275</v>
      </c>
      <c r="C324" s="6"/>
      <c r="D324" s="6"/>
      <c r="F324" s="15"/>
    </row>
    <row r="325" spans="1:6">
      <c r="A325" s="11">
        <v>36991</v>
      </c>
      <c r="B325" s="13">
        <v>49870.443316010831</v>
      </c>
      <c r="C325" s="6"/>
      <c r="D325" s="6"/>
      <c r="F325" s="15"/>
    </row>
    <row r="326" spans="1:6">
      <c r="A326" s="11">
        <v>36992</v>
      </c>
      <c r="B326" s="13">
        <v>47853.894924677923</v>
      </c>
      <c r="C326" s="6"/>
      <c r="D326" s="6"/>
      <c r="F326" s="15"/>
    </row>
    <row r="327" spans="1:6">
      <c r="A327" s="11">
        <v>36993</v>
      </c>
      <c r="B327" s="13">
        <v>47853.894924677923</v>
      </c>
      <c r="C327" s="6"/>
      <c r="D327" s="6"/>
      <c r="F327" s="15"/>
    </row>
    <row r="328" spans="1:6">
      <c r="A328" s="11">
        <v>36998</v>
      </c>
      <c r="B328" s="13">
        <v>45165.16373623407</v>
      </c>
      <c r="C328" s="6"/>
      <c r="D328" s="6"/>
      <c r="F328" s="15"/>
    </row>
    <row r="329" spans="1:6">
      <c r="A329" s="11">
        <v>36999</v>
      </c>
      <c r="B329" s="13">
        <v>45165.16373623407</v>
      </c>
      <c r="C329" s="6"/>
      <c r="D329" s="6"/>
      <c r="F329" s="15"/>
    </row>
    <row r="330" spans="1:6">
      <c r="A330" s="11">
        <v>37000</v>
      </c>
      <c r="B330" s="13">
        <v>41804.249750679242</v>
      </c>
      <c r="C330" s="6"/>
      <c r="D330" s="6"/>
      <c r="F330" s="15"/>
    </row>
    <row r="331" spans="1:6">
      <c r="A331" s="11">
        <v>37001</v>
      </c>
      <c r="B331" s="13">
        <v>39787.701359346349</v>
      </c>
      <c r="C331" s="6"/>
      <c r="D331" s="6"/>
      <c r="F331" s="15"/>
    </row>
    <row r="332" spans="1:6">
      <c r="A332" s="11">
        <v>37004</v>
      </c>
      <c r="B332" s="13">
        <v>38751.656119687781</v>
      </c>
      <c r="C332" s="6"/>
      <c r="D332" s="6"/>
      <c r="F332" s="15"/>
    </row>
    <row r="333" spans="1:6">
      <c r="A333" s="11">
        <v>37005</v>
      </c>
      <c r="B333" s="13">
        <v>38006.700834067291</v>
      </c>
      <c r="C333" s="6"/>
      <c r="D333" s="6"/>
      <c r="F333" s="15"/>
    </row>
    <row r="334" spans="1:6">
      <c r="A334" s="11">
        <v>37006</v>
      </c>
      <c r="B334" s="13">
        <v>33155.876277271484</v>
      </c>
      <c r="C334" s="6"/>
      <c r="D334" s="6"/>
      <c r="F334" s="15"/>
    </row>
    <row r="335" spans="1:6">
      <c r="A335" s="11">
        <v>37007</v>
      </c>
      <c r="B335" s="13">
        <v>25761.865509050873</v>
      </c>
      <c r="C335" s="6"/>
      <c r="D335" s="6"/>
      <c r="F335" s="15"/>
    </row>
    <row r="336" spans="1:6">
      <c r="A336" s="11">
        <v>37008</v>
      </c>
      <c r="B336" s="13">
        <v>26434.048306161843</v>
      </c>
      <c r="C336" s="6"/>
      <c r="D336" s="6"/>
      <c r="F336" s="15"/>
    </row>
    <row r="337" spans="1:6">
      <c r="A337" s="11">
        <v>37011</v>
      </c>
      <c r="B337" s="13">
        <v>25089.682711939906</v>
      </c>
      <c r="C337" s="6"/>
      <c r="D337" s="6"/>
      <c r="F337" s="15"/>
    </row>
    <row r="338" spans="1:6">
      <c r="A338" s="11">
        <v>37012</v>
      </c>
      <c r="B338" s="13">
        <v>25016.910223430383</v>
      </c>
      <c r="C338" s="6"/>
      <c r="D338" s="6"/>
      <c r="F338" s="15"/>
    </row>
    <row r="339" spans="1:6">
      <c r="A339" s="11">
        <v>37013</v>
      </c>
      <c r="B339" s="13">
        <v>26288.503329142801</v>
      </c>
      <c r="C339" s="6"/>
      <c r="D339" s="6"/>
      <c r="F339" s="15"/>
    </row>
    <row r="340" spans="1:6">
      <c r="A340" s="11">
        <v>37014</v>
      </c>
      <c r="B340" s="13">
        <v>26887.913637744241</v>
      </c>
      <c r="C340" s="6"/>
      <c r="D340" s="6"/>
      <c r="F340" s="15"/>
    </row>
    <row r="341" spans="1:6">
      <c r="A341" s="11">
        <v>37015</v>
      </c>
      <c r="B341" s="13">
        <v>28831.689540567615</v>
      </c>
      <c r="C341" s="6"/>
      <c r="D341" s="6"/>
      <c r="F341" s="15"/>
    </row>
    <row r="342" spans="1:6">
      <c r="A342" s="11">
        <v>37019</v>
      </c>
      <c r="B342" s="13">
        <v>27414.551457836169</v>
      </c>
      <c r="C342" s="6"/>
      <c r="D342" s="6"/>
      <c r="F342" s="15"/>
    </row>
    <row r="343" spans="1:6">
      <c r="A343" s="11">
        <v>37020</v>
      </c>
      <c r="B343" s="13">
        <v>27341.778969326646</v>
      </c>
      <c r="C343" s="6"/>
      <c r="D343" s="6"/>
      <c r="F343" s="15"/>
    </row>
    <row r="344" spans="1:6">
      <c r="A344" s="11">
        <v>37021</v>
      </c>
      <c r="B344" s="13">
        <v>27269.006480817126</v>
      </c>
      <c r="C344" s="6"/>
      <c r="D344" s="6"/>
      <c r="F344" s="15"/>
    </row>
    <row r="345" spans="1:6">
      <c r="A345" s="11">
        <v>37022</v>
      </c>
      <c r="B345" s="13">
        <v>27341.778969326646</v>
      </c>
      <c r="C345" s="6"/>
      <c r="D345" s="6"/>
      <c r="F345" s="15"/>
    </row>
    <row r="346" spans="1:6">
      <c r="A346" s="11">
        <v>37025</v>
      </c>
      <c r="B346" s="13">
        <v>27414.551457836169</v>
      </c>
      <c r="C346" s="6"/>
      <c r="D346" s="6"/>
      <c r="F346" s="15"/>
    </row>
    <row r="347" spans="1:6">
      <c r="A347" s="11">
        <v>37026</v>
      </c>
      <c r="B347" s="13">
        <v>26815.141149234718</v>
      </c>
      <c r="C347" s="6"/>
      <c r="D347" s="6"/>
      <c r="F347" s="15"/>
    </row>
    <row r="348" spans="1:6">
      <c r="A348" s="11">
        <v>37027</v>
      </c>
      <c r="B348" s="13">
        <v>26215.730840633281</v>
      </c>
      <c r="C348" s="6"/>
      <c r="D348" s="6"/>
      <c r="F348" s="15"/>
    </row>
    <row r="349" spans="1:6">
      <c r="A349" s="11">
        <v>37028</v>
      </c>
      <c r="B349" s="13">
        <v>25616.32053203183</v>
      </c>
      <c r="C349" s="6"/>
      <c r="D349" s="6"/>
      <c r="F349" s="15"/>
    </row>
    <row r="350" spans="1:6">
      <c r="A350" s="11">
        <v>37029</v>
      </c>
      <c r="B350" s="13">
        <v>25689.093020541353</v>
      </c>
      <c r="C350" s="6"/>
      <c r="D350" s="6"/>
      <c r="F350" s="15"/>
    </row>
    <row r="351" spans="1:6">
      <c r="A351" s="11">
        <v>37032</v>
      </c>
      <c r="B351" s="13">
        <v>25089.682711939906</v>
      </c>
      <c r="C351" s="6"/>
      <c r="D351" s="6"/>
      <c r="F351" s="15"/>
    </row>
    <row r="352" spans="1:6">
      <c r="A352" s="11">
        <v>37033</v>
      </c>
      <c r="B352" s="13">
        <v>27179.003591782322</v>
      </c>
      <c r="C352" s="6"/>
      <c r="D352" s="6"/>
      <c r="F352" s="15"/>
    </row>
    <row r="353" spans="1:6">
      <c r="A353" s="11">
        <v>37034</v>
      </c>
      <c r="B353" s="13">
        <v>27923.958877402813</v>
      </c>
      <c r="C353" s="6"/>
      <c r="D353" s="6"/>
      <c r="F353" s="15"/>
    </row>
    <row r="354" spans="1:6">
      <c r="A354" s="11">
        <v>37035</v>
      </c>
      <c r="B354" s="13">
        <v>28668.914163023303</v>
      </c>
      <c r="C354" s="6"/>
      <c r="D354" s="6"/>
      <c r="F354" s="15"/>
    </row>
    <row r="355" spans="1:6">
      <c r="A355" s="11">
        <v>37036</v>
      </c>
      <c r="B355" s="13">
        <v>28741.686651532822</v>
      </c>
      <c r="C355" s="6"/>
      <c r="D355" s="6"/>
      <c r="F355" s="15"/>
    </row>
    <row r="356" spans="1:6">
      <c r="A356" s="11">
        <v>37040</v>
      </c>
      <c r="B356" s="13">
        <v>28814.459140042341</v>
      </c>
      <c r="C356" s="6"/>
      <c r="D356" s="6"/>
      <c r="F356" s="15"/>
    </row>
    <row r="357" spans="1:6">
      <c r="A357" s="11">
        <v>37041</v>
      </c>
      <c r="B357" s="13">
        <v>28887.231628551865</v>
      </c>
      <c r="C357" s="6"/>
      <c r="D357" s="6"/>
      <c r="F357" s="15"/>
    </row>
    <row r="358" spans="1:6">
      <c r="A358" s="11">
        <v>37042</v>
      </c>
      <c r="B358" s="13">
        <v>28287.821319950417</v>
      </c>
      <c r="C358" s="6"/>
      <c r="D358" s="6"/>
      <c r="F358" s="15"/>
    </row>
    <row r="359" spans="1:6">
      <c r="A359" s="11">
        <v>37043</v>
      </c>
      <c r="B359" s="13">
        <v>28360.593808459937</v>
      </c>
      <c r="C359" s="6"/>
      <c r="D359" s="6"/>
      <c r="F359" s="15"/>
    </row>
    <row r="360" spans="1:6">
      <c r="A360" s="11">
        <v>37046</v>
      </c>
      <c r="B360" s="13">
        <v>27761.183499858489</v>
      </c>
      <c r="C360" s="6"/>
      <c r="D360" s="6"/>
      <c r="F360" s="15"/>
    </row>
    <row r="361" spans="1:6">
      <c r="A361" s="11">
        <v>37047</v>
      </c>
      <c r="B361" s="13">
        <v>27161.773191257049</v>
      </c>
      <c r="C361" s="6"/>
      <c r="D361" s="6"/>
      <c r="F361" s="15"/>
    </row>
    <row r="362" spans="1:6">
      <c r="A362" s="11">
        <v>37048</v>
      </c>
      <c r="B362" s="13">
        <v>27234.545679766568</v>
      </c>
      <c r="C362" s="6"/>
      <c r="D362" s="6"/>
      <c r="F362" s="15"/>
    </row>
    <row r="363" spans="1:6">
      <c r="A363" s="11">
        <v>37049</v>
      </c>
      <c r="B363" s="13">
        <v>26635.135371165121</v>
      </c>
      <c r="C363" s="6"/>
      <c r="D363" s="6"/>
      <c r="F363" s="15"/>
    </row>
    <row r="364" spans="1:6">
      <c r="A364" s="11">
        <v>37050</v>
      </c>
      <c r="B364" s="13">
        <v>26707.90785967464</v>
      </c>
      <c r="C364" s="6"/>
      <c r="D364" s="6"/>
      <c r="F364" s="15"/>
    </row>
    <row r="365" spans="1:6">
      <c r="A365" s="11">
        <v>37053</v>
      </c>
      <c r="B365" s="13">
        <v>24091.949159740307</v>
      </c>
      <c r="C365" s="6"/>
      <c r="D365" s="6"/>
      <c r="F365" s="15"/>
    </row>
    <row r="366" spans="1:6">
      <c r="A366" s="11">
        <v>37054</v>
      </c>
      <c r="B366" s="13">
        <v>22820.3560540279</v>
      </c>
      <c r="C366" s="6"/>
      <c r="D366" s="6"/>
      <c r="F366" s="15"/>
    </row>
    <row r="367" spans="1:6">
      <c r="A367" s="11">
        <v>37055</v>
      </c>
      <c r="B367" s="13">
        <v>22220.945745426448</v>
      </c>
      <c r="C367" s="6"/>
      <c r="D367" s="6"/>
      <c r="F367" s="15"/>
    </row>
    <row r="368" spans="1:6">
      <c r="A368" s="11">
        <v>37056</v>
      </c>
      <c r="B368" s="13">
        <v>20277.169842603071</v>
      </c>
      <c r="C368" s="6"/>
      <c r="D368" s="6"/>
      <c r="F368" s="15"/>
    </row>
    <row r="369" spans="1:6">
      <c r="A369" s="11">
        <v>37057</v>
      </c>
      <c r="B369" s="13">
        <v>17661.211142668733</v>
      </c>
      <c r="C369" s="6"/>
      <c r="D369" s="6"/>
      <c r="F369" s="15"/>
    </row>
    <row r="370" spans="1:6">
      <c r="A370" s="11">
        <v>37060</v>
      </c>
      <c r="B370" s="13">
        <v>17061.80083406729</v>
      </c>
      <c r="C370" s="6"/>
      <c r="D370" s="6"/>
      <c r="F370" s="15"/>
    </row>
    <row r="371" spans="1:6">
      <c r="A371" s="11">
        <v>37061</v>
      </c>
      <c r="B371" s="13">
        <v>15790.207728354879</v>
      </c>
      <c r="C371" s="6"/>
      <c r="D371" s="6"/>
      <c r="F371" s="15"/>
    </row>
    <row r="372" spans="1:6">
      <c r="A372" s="11">
        <v>37062</v>
      </c>
      <c r="B372" s="13">
        <v>15045.252442734398</v>
      </c>
      <c r="C372" s="6"/>
      <c r="D372" s="6"/>
      <c r="F372" s="15"/>
    </row>
    <row r="373" spans="1:6">
      <c r="A373" s="11">
        <v>37063</v>
      </c>
      <c r="B373" s="13">
        <v>14972.479954224877</v>
      </c>
      <c r="C373" s="6"/>
      <c r="D373" s="6"/>
      <c r="F373" s="15"/>
    </row>
    <row r="374" spans="1:6">
      <c r="A374" s="11">
        <v>37064</v>
      </c>
      <c r="B374" s="13">
        <v>14899.707465715357</v>
      </c>
      <c r="C374" s="6"/>
      <c r="D374" s="6"/>
      <c r="F374" s="15"/>
    </row>
    <row r="375" spans="1:6">
      <c r="A375" s="11">
        <v>37067</v>
      </c>
      <c r="B375" s="13">
        <v>14826.934977205836</v>
      </c>
      <c r="C375" s="6"/>
      <c r="D375" s="6"/>
      <c r="F375" s="15"/>
    </row>
    <row r="376" spans="1:6">
      <c r="A376" s="11">
        <v>37068</v>
      </c>
      <c r="B376" s="13">
        <v>14754.162488696315</v>
      </c>
      <c r="C376" s="6"/>
      <c r="D376" s="6"/>
      <c r="F376" s="15"/>
    </row>
    <row r="377" spans="1:6">
      <c r="A377" s="11">
        <v>37069</v>
      </c>
      <c r="B377" s="13">
        <v>14681.390000186795</v>
      </c>
      <c r="C377" s="6"/>
      <c r="D377" s="6"/>
      <c r="F377" s="15"/>
    </row>
    <row r="378" spans="1:6">
      <c r="A378" s="11">
        <v>37070</v>
      </c>
      <c r="B378" s="13">
        <v>15280.800308788233</v>
      </c>
      <c r="C378" s="6"/>
      <c r="D378" s="6"/>
      <c r="F378" s="15"/>
    </row>
    <row r="379" spans="1:6">
      <c r="A379" s="11">
        <v>37071</v>
      </c>
      <c r="B379" s="13">
        <v>15208.027820278712</v>
      </c>
      <c r="C379" s="6"/>
      <c r="D379" s="6"/>
      <c r="F379" s="15"/>
    </row>
    <row r="380" spans="1:6">
      <c r="A380" s="11">
        <v>37074</v>
      </c>
      <c r="B380" s="13">
        <v>17151.80372310209</v>
      </c>
      <c r="C380" s="6"/>
      <c r="D380" s="6"/>
      <c r="F380" s="15"/>
    </row>
    <row r="381" spans="1:6">
      <c r="A381" s="11">
        <v>37075</v>
      </c>
      <c r="B381" s="13">
        <v>17079.03123459257</v>
      </c>
      <c r="C381" s="6"/>
      <c r="D381" s="6"/>
      <c r="F381" s="15"/>
    </row>
    <row r="382" spans="1:6">
      <c r="A382" s="11">
        <v>37076</v>
      </c>
      <c r="B382" s="13">
        <v>17678.441543194011</v>
      </c>
      <c r="C382" s="6"/>
      <c r="D382" s="6"/>
      <c r="F382" s="15"/>
    </row>
    <row r="383" spans="1:6">
      <c r="A383" s="11">
        <v>37077</v>
      </c>
      <c r="B383" s="13">
        <v>18350.624340304981</v>
      </c>
      <c r="C383" s="6"/>
      <c r="D383" s="6"/>
      <c r="F383" s="15"/>
    </row>
    <row r="384" spans="1:6">
      <c r="A384" s="11">
        <v>37078</v>
      </c>
      <c r="B384" s="13">
        <v>18350.624340304981</v>
      </c>
      <c r="C384" s="6"/>
      <c r="D384" s="6"/>
      <c r="F384" s="15"/>
    </row>
    <row r="385" spans="1:6">
      <c r="A385" s="11">
        <v>37081</v>
      </c>
      <c r="B385" s="13">
        <v>18350.624340304981</v>
      </c>
      <c r="C385" s="6"/>
      <c r="D385" s="6"/>
      <c r="F385" s="15"/>
    </row>
    <row r="386" spans="1:6">
      <c r="A386" s="11">
        <v>37082</v>
      </c>
      <c r="B386" s="13">
        <v>18350.624340304981</v>
      </c>
      <c r="C386" s="6"/>
      <c r="D386" s="6"/>
      <c r="F386" s="15"/>
    </row>
    <row r="387" spans="1:6">
      <c r="A387" s="11">
        <v>37083</v>
      </c>
      <c r="B387" s="13">
        <v>21039.355528748842</v>
      </c>
      <c r="C387" s="6"/>
      <c r="D387" s="6"/>
      <c r="F387" s="15"/>
    </row>
    <row r="388" spans="1:6">
      <c r="A388" s="11">
        <v>37084</v>
      </c>
      <c r="B388" s="13">
        <v>21039.355528748842</v>
      </c>
      <c r="C388" s="6"/>
      <c r="D388" s="6"/>
      <c r="F388" s="15"/>
    </row>
    <row r="389" spans="1:6">
      <c r="A389" s="11">
        <v>37085</v>
      </c>
      <c r="B389" s="13">
        <v>21711.538325859801</v>
      </c>
      <c r="C389" s="6"/>
      <c r="D389" s="6"/>
      <c r="F389" s="15"/>
    </row>
    <row r="390" spans="1:6">
      <c r="A390" s="11">
        <v>37088</v>
      </c>
      <c r="B390" s="13">
        <v>23055.903920081735</v>
      </c>
      <c r="C390" s="6"/>
      <c r="D390" s="6"/>
      <c r="F390" s="15"/>
    </row>
    <row r="391" spans="1:6">
      <c r="A391" s="11">
        <v>37089</v>
      </c>
      <c r="B391" s="13">
        <v>23691.700472937941</v>
      </c>
      <c r="C391" s="6"/>
      <c r="D391" s="6"/>
      <c r="F391" s="15"/>
    </row>
    <row r="392" spans="1:6">
      <c r="A392" s="11">
        <v>37090</v>
      </c>
      <c r="B392" s="13">
        <v>23655.314228683183</v>
      </c>
      <c r="C392" s="6"/>
      <c r="D392" s="6"/>
      <c r="F392" s="15"/>
    </row>
    <row r="393" spans="1:6">
      <c r="A393" s="11">
        <v>37091</v>
      </c>
      <c r="B393" s="13">
        <v>23618.927984428421</v>
      </c>
      <c r="C393" s="6"/>
      <c r="D393" s="6"/>
      <c r="F393" s="15"/>
    </row>
    <row r="394" spans="1:6">
      <c r="A394" s="11">
        <v>37092</v>
      </c>
      <c r="B394" s="13">
        <v>23582.541740173659</v>
      </c>
      <c r="C394" s="6"/>
      <c r="D394" s="6"/>
      <c r="F394" s="15"/>
    </row>
    <row r="395" spans="1:6">
      <c r="A395" s="11">
        <v>37095</v>
      </c>
      <c r="B395" s="13">
        <v>23546.155495918902</v>
      </c>
      <c r="C395" s="6"/>
      <c r="D395" s="6"/>
      <c r="F395" s="15"/>
    </row>
    <row r="396" spans="1:6">
      <c r="A396" s="11">
        <v>37096</v>
      </c>
      <c r="B396" s="13">
        <v>24181.952048775111</v>
      </c>
      <c r="C396" s="6"/>
      <c r="D396" s="6"/>
      <c r="F396" s="15"/>
    </row>
    <row r="397" spans="1:6">
      <c r="A397" s="11">
        <v>37097</v>
      </c>
      <c r="B397" s="13">
        <v>24817.74860163132</v>
      </c>
      <c r="C397" s="6"/>
      <c r="D397" s="6"/>
      <c r="F397" s="15"/>
    </row>
    <row r="398" spans="1:6">
      <c r="A398" s="11">
        <v>37098</v>
      </c>
      <c r="B398" s="13">
        <v>24781.362357376558</v>
      </c>
      <c r="C398" s="6"/>
      <c r="D398" s="6"/>
      <c r="F398" s="15"/>
    </row>
    <row r="399" spans="1:6">
      <c r="A399" s="11">
        <v>37099</v>
      </c>
      <c r="B399" s="13">
        <v>24744.976113121797</v>
      </c>
      <c r="C399" s="6"/>
      <c r="D399" s="6"/>
      <c r="F399" s="15"/>
    </row>
    <row r="400" spans="1:6">
      <c r="A400" s="11">
        <v>37102</v>
      </c>
      <c r="B400" s="13">
        <v>24708.589868867039</v>
      </c>
      <c r="C400" s="6"/>
      <c r="D400" s="6"/>
      <c r="F400" s="15"/>
    </row>
    <row r="401" spans="1:6">
      <c r="A401" s="11">
        <v>37103</v>
      </c>
      <c r="B401" s="13">
        <v>22655.655233279369</v>
      </c>
      <c r="C401" s="6"/>
      <c r="D401" s="6"/>
      <c r="F401" s="15"/>
    </row>
    <row r="402" spans="1:6">
      <c r="A402" s="11">
        <v>37104</v>
      </c>
      <c r="B402" s="13">
        <v>21947.086191913648</v>
      </c>
      <c r="C402" s="6"/>
      <c r="D402" s="6"/>
      <c r="F402" s="15"/>
    </row>
    <row r="403" spans="1:6">
      <c r="A403" s="11">
        <v>37105</v>
      </c>
      <c r="B403" s="13">
        <v>21910.699947658886</v>
      </c>
      <c r="C403" s="6"/>
      <c r="D403" s="6"/>
      <c r="F403" s="15"/>
    </row>
    <row r="404" spans="1:6">
      <c r="A404" s="11">
        <v>37106</v>
      </c>
      <c r="B404" s="13">
        <v>21874.313703404128</v>
      </c>
      <c r="C404" s="6"/>
      <c r="D404" s="6"/>
      <c r="F404" s="15"/>
    </row>
    <row r="405" spans="1:6">
      <c r="A405" s="11">
        <v>37109</v>
      </c>
      <c r="B405" s="13">
        <v>21837.927459149367</v>
      </c>
      <c r="C405" s="6"/>
      <c r="D405" s="6"/>
      <c r="F405" s="15"/>
    </row>
    <row r="406" spans="1:6">
      <c r="A406" s="11">
        <v>37110</v>
      </c>
      <c r="B406" s="13">
        <v>21801.541214894605</v>
      </c>
      <c r="C406" s="6"/>
      <c r="D406" s="6"/>
      <c r="F406" s="15"/>
    </row>
    <row r="407" spans="1:6">
      <c r="A407" s="11">
        <v>37111</v>
      </c>
      <c r="B407" s="13">
        <v>19748.606579306954</v>
      </c>
      <c r="C407" s="6"/>
      <c r="D407" s="6"/>
      <c r="F407" s="15"/>
    </row>
    <row r="408" spans="1:6">
      <c r="A408" s="11">
        <v>37112</v>
      </c>
      <c r="B408" s="13">
        <v>17695.671943719295</v>
      </c>
      <c r="C408" s="6"/>
      <c r="D408" s="6"/>
      <c r="F408" s="15"/>
    </row>
    <row r="409" spans="1:6">
      <c r="A409" s="11">
        <v>37113</v>
      </c>
      <c r="B409" s="13">
        <v>16314.920105242601</v>
      </c>
      <c r="C409" s="6"/>
      <c r="D409" s="6"/>
      <c r="F409" s="15"/>
    </row>
    <row r="410" spans="1:6">
      <c r="A410" s="11">
        <v>37116</v>
      </c>
      <c r="B410" s="13">
        <v>14261.985469654943</v>
      </c>
      <c r="C410" s="6"/>
      <c r="D410" s="6"/>
      <c r="F410" s="15"/>
    </row>
    <row r="411" spans="1:6">
      <c r="A411" s="11">
        <v>37117</v>
      </c>
      <c r="B411" s="13">
        <v>14225.599225400183</v>
      </c>
      <c r="C411" s="6"/>
      <c r="D411" s="6"/>
      <c r="F411" s="15"/>
    </row>
    <row r="412" spans="1:6">
      <c r="A412" s="11">
        <v>37118</v>
      </c>
      <c r="B412" s="13">
        <v>14189.212981145423</v>
      </c>
      <c r="C412" s="6"/>
      <c r="D412" s="6"/>
      <c r="F412" s="15"/>
    </row>
    <row r="413" spans="1:6">
      <c r="A413" s="11">
        <v>37119</v>
      </c>
      <c r="B413" s="13">
        <v>14152.826736890662</v>
      </c>
      <c r="C413" s="6"/>
      <c r="D413" s="6"/>
      <c r="F413" s="15"/>
    </row>
    <row r="414" spans="1:6">
      <c r="A414" s="11">
        <v>37120</v>
      </c>
      <c r="B414" s="13">
        <v>15460.806086857836</v>
      </c>
      <c r="C414" s="6"/>
      <c r="D414" s="6"/>
      <c r="F414" s="15"/>
    </row>
    <row r="415" spans="1:6">
      <c r="A415" s="11">
        <v>37123</v>
      </c>
      <c r="B415" s="13">
        <v>21474.065016601762</v>
      </c>
      <c r="C415" s="6"/>
      <c r="D415" s="6"/>
      <c r="F415" s="15"/>
    </row>
    <row r="416" spans="1:6">
      <c r="A416" s="11">
        <v>37124</v>
      </c>
      <c r="B416" s="13">
        <v>23454.227163679901</v>
      </c>
      <c r="C416" s="6"/>
      <c r="D416" s="6"/>
      <c r="F416" s="15"/>
    </row>
    <row r="417" spans="1:6">
      <c r="A417" s="11">
        <v>37125</v>
      </c>
      <c r="B417" s="13">
        <v>25434.38931075803</v>
      </c>
      <c r="C417" s="6"/>
      <c r="D417" s="6"/>
      <c r="F417" s="15"/>
    </row>
    <row r="418" spans="1:6">
      <c r="A418" s="11">
        <v>37126</v>
      </c>
      <c r="B418" s="13">
        <v>26742.368660725198</v>
      </c>
      <c r="C418" s="6"/>
      <c r="D418" s="6"/>
      <c r="F418" s="15"/>
    </row>
    <row r="419" spans="1:6">
      <c r="A419" s="11">
        <v>37127</v>
      </c>
      <c r="B419" s="13">
        <v>28722.530807803334</v>
      </c>
      <c r="C419" s="6"/>
      <c r="D419" s="6"/>
      <c r="F419" s="15"/>
    </row>
    <row r="420" spans="1:6">
      <c r="A420" s="11">
        <v>37131</v>
      </c>
      <c r="B420" s="13">
        <v>28013.961766437616</v>
      </c>
      <c r="C420" s="6"/>
      <c r="D420" s="6"/>
      <c r="F420" s="15"/>
    </row>
    <row r="421" spans="1:6">
      <c r="A421" s="11">
        <v>37132</v>
      </c>
      <c r="B421" s="13">
        <v>27977.575522182855</v>
      </c>
      <c r="C421" s="6"/>
      <c r="D421" s="6"/>
      <c r="F421" s="15"/>
    </row>
    <row r="422" spans="1:6">
      <c r="A422" s="11">
        <v>37133</v>
      </c>
      <c r="B422" s="13">
        <v>27941.189277928093</v>
      </c>
      <c r="C422" s="6"/>
      <c r="D422" s="6"/>
      <c r="F422" s="15"/>
    </row>
    <row r="423" spans="1:6">
      <c r="A423" s="11">
        <v>37134</v>
      </c>
      <c r="B423" s="13">
        <v>27232.620236562365</v>
      </c>
      <c r="C423" s="6"/>
      <c r="D423" s="6"/>
      <c r="F423" s="15"/>
    </row>
    <row r="424" spans="1:6">
      <c r="A424" s="11">
        <v>37137</v>
      </c>
      <c r="B424" s="13">
        <v>27196.233992307607</v>
      </c>
      <c r="C424" s="6"/>
      <c r="D424" s="6"/>
      <c r="F424" s="15"/>
    </row>
    <row r="425" spans="1:6">
      <c r="A425" s="11">
        <v>37138</v>
      </c>
      <c r="B425" s="13">
        <v>27159.847748052845</v>
      </c>
      <c r="C425" s="6"/>
      <c r="D425" s="6"/>
      <c r="F425" s="15"/>
    </row>
    <row r="426" spans="1:6">
      <c r="A426" s="11">
        <v>37139</v>
      </c>
      <c r="B426" s="13">
        <v>27123.461503798084</v>
      </c>
      <c r="C426" s="6"/>
      <c r="D426" s="6"/>
      <c r="F426" s="15"/>
    </row>
    <row r="427" spans="1:6">
      <c r="A427" s="11">
        <v>37140</v>
      </c>
      <c r="B427" s="13">
        <v>27087.075259543326</v>
      </c>
      <c r="C427" s="6"/>
      <c r="D427" s="6"/>
      <c r="F427" s="15"/>
    </row>
    <row r="428" spans="1:6">
      <c r="A428" s="11">
        <v>37141</v>
      </c>
      <c r="B428" s="13">
        <v>26378.506218177594</v>
      </c>
      <c r="C428" s="6"/>
      <c r="D428" s="6"/>
      <c r="F428" s="15"/>
    </row>
    <row r="429" spans="1:6">
      <c r="A429" s="11">
        <v>37144</v>
      </c>
      <c r="B429" s="13">
        <v>27014.302771033803</v>
      </c>
      <c r="C429" s="6"/>
      <c r="D429" s="6"/>
      <c r="F429" s="15"/>
    </row>
    <row r="430" spans="1:6">
      <c r="A430" s="11">
        <v>37145</v>
      </c>
      <c r="B430" s="13">
        <v>33699.744497888692</v>
      </c>
      <c r="C430" s="6"/>
      <c r="D430" s="6"/>
      <c r="F430" s="15"/>
    </row>
    <row r="431" spans="1:6">
      <c r="A431" s="11">
        <v>37146</v>
      </c>
      <c r="B431" s="13">
        <v>35007.723847855865</v>
      </c>
      <c r="C431" s="6"/>
      <c r="D431" s="6"/>
      <c r="F431" s="15"/>
    </row>
    <row r="432" spans="1:6">
      <c r="A432" s="11">
        <v>37147</v>
      </c>
      <c r="B432" s="13">
        <v>38495.989688302361</v>
      </c>
      <c r="C432" s="6"/>
      <c r="D432" s="6"/>
      <c r="F432" s="15"/>
    </row>
    <row r="433" spans="1:6">
      <c r="A433" s="11">
        <v>37148</v>
      </c>
      <c r="B433" s="13">
        <v>42656.43832585981</v>
      </c>
      <c r="C433" s="6"/>
      <c r="D433" s="6"/>
      <c r="F433" s="15"/>
    </row>
    <row r="434" spans="1:6">
      <c r="A434" s="11">
        <v>37151</v>
      </c>
      <c r="B434" s="13">
        <v>42111.607383640498</v>
      </c>
      <c r="C434" s="6"/>
      <c r="D434" s="6"/>
      <c r="F434" s="15"/>
    </row>
    <row r="435" spans="1:6">
      <c r="A435" s="11">
        <v>37152</v>
      </c>
      <c r="B435" s="13">
        <v>40894.593644310233</v>
      </c>
      <c r="C435" s="6"/>
      <c r="D435" s="6"/>
      <c r="F435" s="15"/>
    </row>
    <row r="436" spans="1:6">
      <c r="A436" s="11">
        <v>37153</v>
      </c>
      <c r="B436" s="13">
        <v>41021.945499201895</v>
      </c>
      <c r="C436" s="6"/>
      <c r="D436" s="6"/>
      <c r="F436" s="15"/>
    </row>
    <row r="437" spans="1:6">
      <c r="A437" s="11">
        <v>37154</v>
      </c>
      <c r="B437" s="13">
        <v>45854.57693387031</v>
      </c>
      <c r="C437" s="6"/>
      <c r="D437" s="6"/>
      <c r="F437" s="15"/>
    </row>
    <row r="438" spans="1:6">
      <c r="A438" s="11">
        <v>37155</v>
      </c>
      <c r="B438" s="13">
        <v>47998.477180094866</v>
      </c>
      <c r="C438" s="6"/>
      <c r="D438" s="6"/>
      <c r="F438" s="15"/>
    </row>
    <row r="439" spans="1:6">
      <c r="A439" s="11">
        <v>37158</v>
      </c>
      <c r="B439" s="13">
        <v>48125.829034986527</v>
      </c>
      <c r="C439" s="6"/>
      <c r="D439" s="6"/>
      <c r="F439" s="15"/>
    </row>
    <row r="440" spans="1:6">
      <c r="A440" s="11">
        <v>37159</v>
      </c>
      <c r="B440" s="13">
        <v>48253.180889878189</v>
      </c>
      <c r="C440" s="6"/>
      <c r="D440" s="6"/>
      <c r="F440" s="15"/>
    </row>
    <row r="441" spans="1:6">
      <c r="A441" s="11">
        <v>37160</v>
      </c>
      <c r="B441" s="13">
        <v>47708.349947658884</v>
      </c>
      <c r="C441" s="6"/>
      <c r="D441" s="6"/>
      <c r="F441" s="15"/>
    </row>
    <row r="442" spans="1:6">
      <c r="A442" s="11">
        <v>37161</v>
      </c>
      <c r="B442" s="13">
        <v>47163.519005439586</v>
      </c>
      <c r="C442" s="6"/>
      <c r="D442" s="6"/>
      <c r="F442" s="15"/>
    </row>
    <row r="443" spans="1:6">
      <c r="A443" s="11">
        <v>37162</v>
      </c>
      <c r="B443" s="13">
        <v>47290.870860331248</v>
      </c>
      <c r="C443" s="6"/>
      <c r="D443" s="6"/>
      <c r="F443" s="15"/>
    </row>
    <row r="444" spans="1:6">
      <c r="A444" s="11">
        <v>37165</v>
      </c>
      <c r="B444" s="13">
        <v>45982.891510364076</v>
      </c>
      <c r="C444" s="6"/>
      <c r="D444" s="6"/>
      <c r="F444" s="15"/>
    </row>
    <row r="445" spans="1:6">
      <c r="A445" s="11">
        <v>37166</v>
      </c>
      <c r="B445" s="13">
        <v>45982.891510364076</v>
      </c>
      <c r="C445" s="6"/>
      <c r="D445" s="6"/>
      <c r="F445" s="15"/>
    </row>
    <row r="446" spans="1:6">
      <c r="A446" s="11">
        <v>37167</v>
      </c>
      <c r="B446" s="13">
        <v>45310.708713253109</v>
      </c>
      <c r="C446" s="6"/>
      <c r="D446" s="6"/>
      <c r="F446" s="15"/>
    </row>
    <row r="447" spans="1:6">
      <c r="A447" s="11">
        <v>37168</v>
      </c>
      <c r="B447" s="13">
        <v>44093.694973922844</v>
      </c>
      <c r="C447" s="6"/>
      <c r="D447" s="6"/>
      <c r="F447" s="15"/>
    </row>
    <row r="448" spans="1:6">
      <c r="A448" s="11">
        <v>37169</v>
      </c>
      <c r="B448" s="13">
        <v>43548.864031703532</v>
      </c>
      <c r="C448" s="6"/>
      <c r="D448" s="6"/>
      <c r="F448" s="15"/>
    </row>
    <row r="449" spans="1:6">
      <c r="A449" s="11">
        <v>37172</v>
      </c>
      <c r="B449" s="13">
        <v>40315.30190104038</v>
      </c>
      <c r="C449" s="6"/>
      <c r="D449" s="6"/>
      <c r="F449" s="15"/>
    </row>
    <row r="450" spans="1:6">
      <c r="A450" s="11">
        <v>37173</v>
      </c>
      <c r="B450" s="13">
        <v>39098.288161710101</v>
      </c>
      <c r="C450" s="6"/>
      <c r="D450" s="6"/>
      <c r="F450" s="15"/>
    </row>
    <row r="451" spans="1:6">
      <c r="A451" s="11">
        <v>37174</v>
      </c>
      <c r="B451" s="13">
        <v>38513.432350810559</v>
      </c>
      <c r="C451" s="6"/>
      <c r="D451" s="6"/>
      <c r="F451" s="15"/>
    </row>
    <row r="452" spans="1:6">
      <c r="A452" s="11">
        <v>37175</v>
      </c>
      <c r="B452" s="13">
        <v>37928.57653991101</v>
      </c>
      <c r="C452" s="6"/>
      <c r="D452" s="6"/>
      <c r="F452" s="15"/>
    </row>
    <row r="453" spans="1:6">
      <c r="A453" s="11">
        <v>37176</v>
      </c>
      <c r="B453" s="13">
        <v>37343.720729011475</v>
      </c>
      <c r="C453" s="6"/>
      <c r="D453" s="6"/>
      <c r="F453" s="15"/>
    </row>
    <row r="454" spans="1:6">
      <c r="A454" s="11">
        <v>37179</v>
      </c>
      <c r="B454" s="13">
        <v>34742.316526779032</v>
      </c>
      <c r="C454" s="6"/>
      <c r="D454" s="6"/>
      <c r="F454" s="15"/>
    </row>
    <row r="455" spans="1:6">
      <c r="A455" s="11">
        <v>37180</v>
      </c>
      <c r="B455" s="13">
        <v>32813.09512165757</v>
      </c>
      <c r="C455" s="6"/>
      <c r="D455" s="6"/>
      <c r="F455" s="15"/>
    </row>
    <row r="456" spans="1:6">
      <c r="A456" s="11">
        <v>37181</v>
      </c>
      <c r="B456" s="13">
        <v>28867.325325203201</v>
      </c>
      <c r="C456" s="6"/>
      <c r="D456" s="6"/>
      <c r="F456" s="15"/>
    </row>
    <row r="457" spans="1:6">
      <c r="A457" s="11">
        <v>37182</v>
      </c>
      <c r="B457" s="13">
        <v>26265.921122970776</v>
      </c>
      <c r="C457" s="6"/>
      <c r="D457" s="6"/>
      <c r="F457" s="15"/>
    </row>
    <row r="458" spans="1:6">
      <c r="A458" s="11">
        <v>37183</v>
      </c>
      <c r="B458" s="13">
        <v>25008.882514960267</v>
      </c>
      <c r="C458" s="6"/>
      <c r="D458" s="6"/>
      <c r="F458" s="15"/>
    </row>
    <row r="459" spans="1:6">
      <c r="A459" s="11">
        <v>37186</v>
      </c>
      <c r="B459" s="13">
        <v>23751.843906949762</v>
      </c>
      <c r="C459" s="6"/>
      <c r="D459" s="6"/>
      <c r="F459" s="15"/>
    </row>
    <row r="460" spans="1:6">
      <c r="A460" s="11">
        <v>37187</v>
      </c>
      <c r="B460" s="13">
        <v>21150.439704717319</v>
      </c>
      <c r="C460" s="6"/>
      <c r="D460" s="6"/>
      <c r="F460" s="15"/>
    </row>
    <row r="461" spans="1:6">
      <c r="A461" s="11">
        <v>37188</v>
      </c>
      <c r="B461" s="13">
        <v>19893.401096706821</v>
      </c>
      <c r="C461" s="6"/>
      <c r="D461" s="6"/>
      <c r="F461" s="15"/>
    </row>
    <row r="462" spans="1:6">
      <c r="A462" s="11">
        <v>37189</v>
      </c>
      <c r="B462" s="13">
        <v>17964.179691585348</v>
      </c>
      <c r="C462" s="6"/>
      <c r="D462" s="6"/>
      <c r="F462" s="15"/>
    </row>
    <row r="463" spans="1:6">
      <c r="A463" s="11">
        <v>37190</v>
      </c>
      <c r="B463" s="13">
        <v>17379.323880685806</v>
      </c>
      <c r="C463" s="6"/>
      <c r="D463" s="6"/>
      <c r="F463" s="15"/>
    </row>
    <row r="464" spans="1:6">
      <c r="A464" s="11">
        <v>37193</v>
      </c>
      <c r="B464" s="13">
        <v>17466.650866897231</v>
      </c>
      <c r="C464" s="6"/>
      <c r="D464" s="6"/>
      <c r="F464" s="15"/>
    </row>
    <row r="465" spans="1:6">
      <c r="A465" s="11">
        <v>37194</v>
      </c>
      <c r="B465" s="13">
        <v>16881.795055997689</v>
      </c>
      <c r="C465" s="6"/>
      <c r="D465" s="6"/>
      <c r="F465" s="15"/>
    </row>
    <row r="466" spans="1:6">
      <c r="A466" s="11">
        <v>37195</v>
      </c>
      <c r="B466" s="13">
        <v>16296.939245098154</v>
      </c>
      <c r="C466" s="6"/>
      <c r="D466" s="6"/>
      <c r="F466" s="15"/>
    </row>
    <row r="467" spans="1:6">
      <c r="A467" s="11">
        <v>37196</v>
      </c>
      <c r="B467" s="13">
        <v>16384.266231309579</v>
      </c>
      <c r="C467" s="6"/>
      <c r="D467" s="6"/>
      <c r="F467" s="15"/>
    </row>
    <row r="468" spans="1:6">
      <c r="A468" s="11">
        <v>37197</v>
      </c>
      <c r="B468" s="13">
        <v>16471.593217521004</v>
      </c>
      <c r="C468" s="6"/>
      <c r="D468" s="6"/>
      <c r="F468" s="15"/>
    </row>
    <row r="469" spans="1:6">
      <c r="A469" s="11">
        <v>37200</v>
      </c>
      <c r="B469" s="13">
        <v>15214.554609510496</v>
      </c>
      <c r="C469" s="6"/>
      <c r="D469" s="6"/>
      <c r="F469" s="15"/>
    </row>
    <row r="470" spans="1:6">
      <c r="A470" s="11">
        <v>37201</v>
      </c>
      <c r="B470" s="13">
        <v>14629.698798610953</v>
      </c>
      <c r="C470" s="6"/>
      <c r="D470" s="6"/>
      <c r="F470" s="15"/>
    </row>
    <row r="471" spans="1:6">
      <c r="A471" s="11">
        <v>37202</v>
      </c>
      <c r="B471" s="13">
        <v>14044.842987711418</v>
      </c>
      <c r="C471" s="6"/>
      <c r="D471" s="6"/>
      <c r="F471" s="15"/>
    </row>
    <row r="472" spans="1:6">
      <c r="A472" s="11">
        <v>37203</v>
      </c>
      <c r="B472" s="13">
        <v>14132.169973922842</v>
      </c>
      <c r="C472" s="6"/>
      <c r="D472" s="6"/>
      <c r="F472" s="15"/>
    </row>
    <row r="473" spans="1:6">
      <c r="A473" s="11">
        <v>37204</v>
      </c>
      <c r="B473" s="13">
        <v>14219.496960134267</v>
      </c>
      <c r="C473" s="6"/>
      <c r="D473" s="6"/>
      <c r="F473" s="15"/>
    </row>
    <row r="474" spans="1:6">
      <c r="A474" s="11">
        <v>37207</v>
      </c>
      <c r="B474" s="13">
        <v>14306.823946345692</v>
      </c>
      <c r="C474" s="6"/>
      <c r="D474" s="6"/>
      <c r="F474" s="15"/>
    </row>
    <row r="475" spans="1:6">
      <c r="A475" s="11">
        <v>37208</v>
      </c>
      <c r="B475" s="13">
        <v>13561.868660725208</v>
      </c>
      <c r="C475" s="6"/>
      <c r="D475" s="6"/>
      <c r="F475" s="15"/>
    </row>
    <row r="476" spans="1:6">
      <c r="A476" s="11">
        <v>37209</v>
      </c>
      <c r="B476" s="13">
        <v>13503.65066991759</v>
      </c>
      <c r="C476" s="6"/>
      <c r="D476" s="6"/>
      <c r="F476" s="15"/>
    </row>
    <row r="477" spans="1:6">
      <c r="A477" s="11">
        <v>37210</v>
      </c>
      <c r="B477" s="13">
        <v>12159.285075695656</v>
      </c>
      <c r="C477" s="6"/>
      <c r="D477" s="6"/>
      <c r="F477" s="15"/>
    </row>
    <row r="478" spans="1:6">
      <c r="A478" s="11">
        <v>37211</v>
      </c>
      <c r="B478" s="13">
        <v>12159.285075695656</v>
      </c>
      <c r="C478" s="6"/>
      <c r="D478" s="6"/>
      <c r="F478" s="15"/>
    </row>
    <row r="479" spans="1:6">
      <c r="A479" s="11">
        <v>37214</v>
      </c>
      <c r="B479" s="13">
        <v>11487.102278584694</v>
      </c>
      <c r="C479" s="6"/>
      <c r="D479" s="6"/>
      <c r="F479" s="15"/>
    </row>
    <row r="480" spans="1:6">
      <c r="A480" s="11">
        <v>37215</v>
      </c>
      <c r="B480" s="13">
        <v>11487.102278584694</v>
      </c>
      <c r="C480" s="6"/>
      <c r="D480" s="6"/>
      <c r="F480" s="15"/>
    </row>
    <row r="481" spans="1:6">
      <c r="A481" s="11">
        <v>37216</v>
      </c>
      <c r="B481" s="13">
        <v>12831.467872806625</v>
      </c>
      <c r="C481" s="6"/>
      <c r="D481" s="6"/>
      <c r="F481" s="15"/>
    </row>
    <row r="482" spans="1:6">
      <c r="A482" s="11">
        <v>37217</v>
      </c>
      <c r="B482" s="13">
        <v>12159.285075695656</v>
      </c>
      <c r="C482" s="6"/>
      <c r="D482" s="6"/>
      <c r="F482" s="15"/>
    </row>
    <row r="483" spans="1:6">
      <c r="A483" s="11">
        <v>37218</v>
      </c>
      <c r="B483" s="13">
        <v>12831.467872806625</v>
      </c>
      <c r="C483" s="6"/>
      <c r="D483" s="6"/>
      <c r="F483" s="15"/>
    </row>
    <row r="484" spans="1:6">
      <c r="A484" s="11">
        <v>37221</v>
      </c>
      <c r="B484" s="13">
        <v>12831.467872806625</v>
      </c>
      <c r="C484" s="6"/>
      <c r="D484" s="6"/>
      <c r="F484" s="15"/>
    </row>
    <row r="485" spans="1:6">
      <c r="A485" s="11">
        <v>37222</v>
      </c>
      <c r="B485" s="13">
        <v>12122.898831440896</v>
      </c>
      <c r="C485" s="6"/>
      <c r="D485" s="6"/>
      <c r="F485" s="15"/>
    </row>
    <row r="486" spans="1:6">
      <c r="A486" s="11">
        <v>37223</v>
      </c>
      <c r="B486" s="13">
        <v>12758.695384297103</v>
      </c>
      <c r="C486" s="6"/>
      <c r="D486" s="6"/>
      <c r="F486" s="15"/>
    </row>
    <row r="487" spans="1:6">
      <c r="A487" s="11">
        <v>37224</v>
      </c>
      <c r="B487" s="13">
        <v>16083.223125597169</v>
      </c>
      <c r="C487" s="6"/>
      <c r="D487" s="6"/>
      <c r="F487" s="15"/>
    </row>
    <row r="488" spans="1:6">
      <c r="A488" s="11">
        <v>37225</v>
      </c>
      <c r="B488" s="13">
        <v>17391.202475564332</v>
      </c>
      <c r="C488" s="6"/>
      <c r="D488" s="6"/>
      <c r="F488" s="15"/>
    </row>
    <row r="489" spans="1:6">
      <c r="A489" s="11">
        <v>37228</v>
      </c>
      <c r="B489" s="13">
        <v>16682.633434198615</v>
      </c>
      <c r="C489" s="6"/>
      <c r="D489" s="6"/>
      <c r="F489" s="15"/>
    </row>
    <row r="490" spans="1:6">
      <c r="A490" s="11">
        <v>37229</v>
      </c>
      <c r="B490" s="13">
        <v>16646.247189943853</v>
      </c>
      <c r="C490" s="6"/>
      <c r="D490" s="6"/>
      <c r="F490" s="15"/>
    </row>
    <row r="491" spans="1:6">
      <c r="A491" s="11">
        <v>37230</v>
      </c>
      <c r="B491" s="13">
        <v>16609.860945689092</v>
      </c>
      <c r="C491" s="6"/>
      <c r="D491" s="6"/>
      <c r="F491" s="15"/>
    </row>
    <row r="492" spans="1:6">
      <c r="A492" s="11">
        <v>37231</v>
      </c>
      <c r="B492" s="13">
        <v>15901.291904323369</v>
      </c>
      <c r="C492" s="6"/>
      <c r="D492" s="6"/>
      <c r="F492" s="15"/>
    </row>
    <row r="493" spans="1:6">
      <c r="A493" s="11">
        <v>37232</v>
      </c>
      <c r="B493" s="13">
        <v>15864.905660068607</v>
      </c>
      <c r="C493" s="6"/>
      <c r="D493" s="6"/>
      <c r="F493" s="15"/>
    </row>
    <row r="494" spans="1:6">
      <c r="A494" s="11">
        <v>37235</v>
      </c>
      <c r="B494" s="13">
        <v>15828.519415813847</v>
      </c>
      <c r="C494" s="6"/>
      <c r="D494" s="6"/>
      <c r="F494" s="15"/>
    </row>
    <row r="495" spans="1:6">
      <c r="A495" s="11">
        <v>37236</v>
      </c>
      <c r="B495" s="13">
        <v>15792.133171559088</v>
      </c>
      <c r="C495" s="6"/>
      <c r="D495" s="6"/>
      <c r="F495" s="15"/>
    </row>
    <row r="496" spans="1:6">
      <c r="A496" s="11">
        <v>37237</v>
      </c>
      <c r="B496" s="13">
        <v>17100.112521526251</v>
      </c>
      <c r="C496" s="6"/>
      <c r="D496" s="6"/>
      <c r="F496" s="15"/>
    </row>
    <row r="497" spans="1:6">
      <c r="A497" s="11">
        <v>37238</v>
      </c>
      <c r="B497" s="13">
        <v>17735.90907438246</v>
      </c>
      <c r="C497" s="6"/>
      <c r="D497" s="6"/>
      <c r="F497" s="15"/>
    </row>
    <row r="498" spans="1:6">
      <c r="A498" s="11">
        <v>37239</v>
      </c>
      <c r="B498" s="13">
        <v>17027.340033016728</v>
      </c>
      <c r="C498" s="6"/>
      <c r="D498" s="6"/>
      <c r="F498" s="15"/>
    </row>
    <row r="499" spans="1:6">
      <c r="A499" s="11">
        <v>37242</v>
      </c>
      <c r="B499" s="13">
        <v>15646.588194540045</v>
      </c>
      <c r="C499" s="6"/>
      <c r="D499" s="6"/>
      <c r="F499" s="15"/>
    </row>
    <row r="500" spans="1:6">
      <c r="A500" s="11">
        <v>37243</v>
      </c>
      <c r="B500" s="13">
        <v>15610.201950285285</v>
      </c>
      <c r="C500" s="6"/>
      <c r="D500" s="6"/>
      <c r="F500" s="15"/>
    </row>
    <row r="501" spans="1:6">
      <c r="A501" s="11">
        <v>37244</v>
      </c>
      <c r="B501" s="13">
        <v>14901.632908919555</v>
      </c>
      <c r="C501" s="6"/>
      <c r="D501" s="6"/>
      <c r="F501" s="15"/>
    </row>
    <row r="502" spans="1:6">
      <c r="A502" s="11">
        <v>37245</v>
      </c>
      <c r="B502" s="13">
        <v>14865.246664664795</v>
      </c>
      <c r="C502" s="6"/>
      <c r="D502" s="6"/>
      <c r="F502" s="15"/>
    </row>
    <row r="503" spans="1:6">
      <c r="A503" s="11">
        <v>37246</v>
      </c>
      <c r="B503" s="13">
        <v>14156.677623299067</v>
      </c>
      <c r="C503" s="6"/>
      <c r="D503" s="6"/>
      <c r="F503" s="15"/>
    </row>
    <row r="504" spans="1:6">
      <c r="A504" s="11">
        <v>37252</v>
      </c>
      <c r="B504" s="13">
        <v>14120.291379044305</v>
      </c>
      <c r="C504" s="6"/>
      <c r="D504" s="6"/>
      <c r="F504" s="15"/>
    </row>
    <row r="505" spans="1:6">
      <c r="A505" s="11">
        <v>37253</v>
      </c>
      <c r="B505" s="13">
        <v>14756.087931900514</v>
      </c>
      <c r="C505" s="6"/>
      <c r="D505" s="6"/>
      <c r="F505" s="15"/>
    </row>
    <row r="506" spans="1:6">
      <c r="A506" s="11">
        <v>37258</v>
      </c>
      <c r="B506" s="13">
        <v>13386.498916132556</v>
      </c>
      <c r="C506" s="6"/>
      <c r="D506" s="6"/>
      <c r="F506" s="15"/>
    </row>
    <row r="507" spans="1:6">
      <c r="A507" s="11">
        <v>37259</v>
      </c>
      <c r="B507" s="13">
        <v>13350.112671877796</v>
      </c>
      <c r="C507" s="6"/>
      <c r="D507" s="6"/>
      <c r="F507" s="15"/>
    </row>
    <row r="508" spans="1:6">
      <c r="A508" s="11">
        <v>37260</v>
      </c>
      <c r="B508" s="13">
        <v>12658.055252311149</v>
      </c>
      <c r="C508" s="6"/>
      <c r="D508" s="6"/>
      <c r="F508" s="15"/>
    </row>
    <row r="509" spans="1:6">
      <c r="A509" s="11">
        <v>37263</v>
      </c>
      <c r="B509" s="13">
        <v>12621.669008056388</v>
      </c>
      <c r="C509" s="6"/>
      <c r="D509" s="6"/>
      <c r="F509" s="15"/>
    </row>
    <row r="510" spans="1:6">
      <c r="A510" s="11">
        <v>37264</v>
      </c>
      <c r="B510" s="13">
        <v>11929.611588489746</v>
      </c>
      <c r="C510" s="6"/>
      <c r="D510" s="6"/>
      <c r="F510" s="15"/>
    </row>
    <row r="511" spans="1:6">
      <c r="A511" s="11">
        <v>37265</v>
      </c>
      <c r="B511" s="13">
        <v>11893.225344234987</v>
      </c>
      <c r="C511" s="6"/>
      <c r="D511" s="6"/>
      <c r="F511" s="15"/>
    </row>
    <row r="512" spans="1:6">
      <c r="A512" s="11">
        <v>37266</v>
      </c>
      <c r="B512" s="13">
        <v>13823.852625915879</v>
      </c>
      <c r="C512" s="6"/>
      <c r="D512" s="6"/>
      <c r="F512" s="15"/>
    </row>
    <row r="513" spans="1:6">
      <c r="A513" s="11">
        <v>37267</v>
      </c>
      <c r="B513" s="13">
        <v>19032.835784156192</v>
      </c>
      <c r="C513" s="6"/>
      <c r="D513" s="6"/>
      <c r="F513" s="15"/>
    </row>
    <row r="514" spans="1:6">
      <c r="A514" s="11">
        <v>37270</v>
      </c>
      <c r="B514" s="13">
        <v>20307.791890525205</v>
      </c>
      <c r="C514" s="6"/>
      <c r="D514" s="6"/>
      <c r="F514" s="15"/>
    </row>
    <row r="515" spans="1:6">
      <c r="A515" s="11">
        <v>37271</v>
      </c>
      <c r="B515" s="13">
        <v>19615.734470958556</v>
      </c>
      <c r="C515" s="6"/>
      <c r="D515" s="6"/>
      <c r="F515" s="15"/>
    </row>
    <row r="516" spans="1:6">
      <c r="A516" s="11">
        <v>37272</v>
      </c>
      <c r="B516" s="13">
        <v>20890.690577327565</v>
      </c>
      <c r="C516" s="6"/>
      <c r="D516" s="6"/>
      <c r="F516" s="15"/>
    </row>
    <row r="517" spans="1:6">
      <c r="A517" s="11">
        <v>37273</v>
      </c>
      <c r="B517" s="13">
        <v>21509.97550838469</v>
      </c>
      <c r="C517" s="6"/>
      <c r="D517" s="6"/>
      <c r="F517" s="15"/>
    </row>
    <row r="518" spans="1:6">
      <c r="A518" s="11">
        <v>37274</v>
      </c>
      <c r="B518" s="13">
        <v>21473.589264129929</v>
      </c>
      <c r="C518" s="6"/>
      <c r="D518" s="6"/>
      <c r="F518" s="15"/>
    </row>
    <row r="519" spans="1:6">
      <c r="A519" s="11">
        <v>37277</v>
      </c>
      <c r="B519" s="13">
        <v>21437.203019875171</v>
      </c>
      <c r="C519" s="6"/>
      <c r="D519" s="6"/>
      <c r="F519" s="15"/>
    </row>
    <row r="520" spans="1:6">
      <c r="A520" s="11">
        <v>37278</v>
      </c>
      <c r="B520" s="13">
        <v>21400.816775620409</v>
      </c>
      <c r="C520" s="6"/>
      <c r="D520" s="6"/>
      <c r="F520" s="15"/>
    </row>
    <row r="521" spans="1:6">
      <c r="A521" s="11">
        <v>37279</v>
      </c>
      <c r="B521" s="13">
        <v>22020.101706677531</v>
      </c>
      <c r="C521" s="6"/>
      <c r="D521" s="6"/>
      <c r="F521" s="15"/>
    </row>
    <row r="522" spans="1:6">
      <c r="A522" s="11">
        <v>37280</v>
      </c>
      <c r="B522" s="13">
        <v>22639.386637734657</v>
      </c>
      <c r="C522" s="6"/>
      <c r="D522" s="6"/>
      <c r="F522" s="15"/>
    </row>
    <row r="523" spans="1:6">
      <c r="A523" s="11">
        <v>37281</v>
      </c>
      <c r="B523" s="13">
        <v>21947.329218168008</v>
      </c>
      <c r="C523" s="6"/>
      <c r="D523" s="6"/>
      <c r="F523" s="15"/>
    </row>
    <row r="524" spans="1:6">
      <c r="A524" s="11">
        <v>37284</v>
      </c>
      <c r="B524" s="13">
        <v>21910.94297391325</v>
      </c>
      <c r="C524" s="6"/>
      <c r="D524" s="6"/>
      <c r="F524" s="15"/>
    </row>
    <row r="525" spans="1:6">
      <c r="A525" s="11">
        <v>37285</v>
      </c>
      <c r="B525" s="13">
        <v>21218.885554346609</v>
      </c>
      <c r="C525" s="6"/>
      <c r="D525" s="6"/>
      <c r="F525" s="15"/>
    </row>
    <row r="526" spans="1:6">
      <c r="A526" s="11">
        <v>37286</v>
      </c>
      <c r="B526" s="13">
        <v>20526.82813477996</v>
      </c>
      <c r="C526" s="6"/>
      <c r="D526" s="6"/>
      <c r="F526" s="15"/>
    </row>
    <row r="527" spans="1:6">
      <c r="A527" s="11">
        <v>37287</v>
      </c>
      <c r="B527" s="13">
        <v>20490.441890525199</v>
      </c>
      <c r="C527" s="6"/>
      <c r="D527" s="6"/>
      <c r="F527" s="15"/>
    </row>
    <row r="528" spans="1:6">
      <c r="A528" s="11">
        <v>37288</v>
      </c>
      <c r="B528" s="13">
        <v>19871.15695946808</v>
      </c>
      <c r="C528" s="6"/>
      <c r="D528" s="6"/>
      <c r="F528" s="15"/>
    </row>
    <row r="529" spans="1:6">
      <c r="A529" s="11">
        <v>37291</v>
      </c>
      <c r="B529" s="13">
        <v>19215.485784156193</v>
      </c>
      <c r="C529" s="6"/>
      <c r="D529" s="6"/>
      <c r="F529" s="15"/>
    </row>
    <row r="530" spans="1:6">
      <c r="A530" s="11">
        <v>37292</v>
      </c>
      <c r="B530" s="13">
        <v>19215.485784156193</v>
      </c>
      <c r="C530" s="6"/>
      <c r="D530" s="6"/>
      <c r="F530" s="15"/>
    </row>
    <row r="531" spans="1:6">
      <c r="A531" s="11">
        <v>37293</v>
      </c>
      <c r="B531" s="13">
        <v>19215.485784156193</v>
      </c>
      <c r="C531" s="6"/>
      <c r="D531" s="6"/>
      <c r="F531" s="15"/>
    </row>
    <row r="532" spans="1:6">
      <c r="A532" s="11">
        <v>37294</v>
      </c>
      <c r="B532" s="13">
        <v>18559.814608844306</v>
      </c>
      <c r="C532" s="6"/>
      <c r="D532" s="6"/>
      <c r="F532" s="15"/>
    </row>
    <row r="533" spans="1:6">
      <c r="A533" s="11">
        <v>37295</v>
      </c>
      <c r="B533" s="13">
        <v>16592.801082908656</v>
      </c>
      <c r="C533" s="6"/>
      <c r="D533" s="6"/>
      <c r="F533" s="15"/>
    </row>
    <row r="534" spans="1:6">
      <c r="A534" s="11">
        <v>37298</v>
      </c>
      <c r="B534" s="13">
        <v>15937.129907596771</v>
      </c>
      <c r="C534" s="6"/>
      <c r="D534" s="6"/>
      <c r="F534" s="15"/>
    </row>
    <row r="535" spans="1:6">
      <c r="A535" s="11">
        <v>37299</v>
      </c>
      <c r="B535" s="13">
        <v>15937.129907596771</v>
      </c>
      <c r="C535" s="6"/>
      <c r="D535" s="6"/>
      <c r="F535" s="15"/>
    </row>
    <row r="536" spans="1:6">
      <c r="A536" s="11">
        <v>37300</v>
      </c>
      <c r="B536" s="13">
        <v>15063.141266756318</v>
      </c>
      <c r="C536" s="6"/>
      <c r="D536" s="6"/>
      <c r="F536" s="15"/>
    </row>
    <row r="537" spans="1:6">
      <c r="A537" s="11">
        <v>37301</v>
      </c>
      <c r="B537" s="13">
        <v>14407.47009144444</v>
      </c>
      <c r="C537" s="6"/>
      <c r="D537" s="6"/>
      <c r="F537" s="15"/>
    </row>
    <row r="538" spans="1:6">
      <c r="A538" s="11">
        <v>37302</v>
      </c>
      <c r="B538" s="13">
        <v>14407.47009144444</v>
      </c>
      <c r="C538" s="6"/>
      <c r="D538" s="6"/>
      <c r="F538" s="15"/>
    </row>
    <row r="539" spans="1:6">
      <c r="A539" s="11">
        <v>37305</v>
      </c>
      <c r="B539" s="13">
        <v>14407.47009144444</v>
      </c>
      <c r="C539" s="6"/>
      <c r="D539" s="6"/>
      <c r="F539" s="15"/>
    </row>
    <row r="540" spans="1:6">
      <c r="A540" s="11">
        <v>37306</v>
      </c>
      <c r="B540" s="13">
        <v>14407.47009144444</v>
      </c>
      <c r="C540" s="6"/>
      <c r="D540" s="6"/>
      <c r="F540" s="15"/>
    </row>
    <row r="541" spans="1:6">
      <c r="A541" s="11">
        <v>37307</v>
      </c>
      <c r="B541" s="13">
        <v>14407.47009144444</v>
      </c>
      <c r="C541" s="6"/>
      <c r="D541" s="6"/>
      <c r="F541" s="15"/>
    </row>
    <row r="542" spans="1:6">
      <c r="A542" s="11">
        <v>37308</v>
      </c>
      <c r="B542" s="13">
        <v>13751.798916132555</v>
      </c>
      <c r="C542" s="6"/>
      <c r="D542" s="6"/>
      <c r="F542" s="15"/>
    </row>
    <row r="543" spans="1:6">
      <c r="A543" s="11">
        <v>37309</v>
      </c>
      <c r="B543" s="13">
        <v>13751.798916132555</v>
      </c>
      <c r="C543" s="6"/>
      <c r="D543" s="6"/>
      <c r="F543" s="15"/>
    </row>
    <row r="544" spans="1:6">
      <c r="A544" s="11">
        <v>37312</v>
      </c>
      <c r="B544" s="13">
        <v>14407.47009144444</v>
      </c>
      <c r="C544" s="6"/>
      <c r="D544" s="6"/>
      <c r="F544" s="15"/>
    </row>
    <row r="545" spans="1:6">
      <c r="A545" s="11">
        <v>37313</v>
      </c>
      <c r="B545" s="13">
        <v>13751.798916132555</v>
      </c>
      <c r="C545" s="6"/>
      <c r="D545" s="6"/>
      <c r="F545" s="15"/>
    </row>
    <row r="546" spans="1:6">
      <c r="A546" s="11">
        <v>37314</v>
      </c>
      <c r="B546" s="13">
        <v>13751.798916132555</v>
      </c>
      <c r="C546" s="6"/>
      <c r="D546" s="6"/>
      <c r="F546" s="15"/>
    </row>
    <row r="547" spans="1:6">
      <c r="A547" s="11">
        <v>37315</v>
      </c>
      <c r="B547" s="13">
        <v>13096.127740820673</v>
      </c>
      <c r="C547" s="6"/>
      <c r="D547" s="6"/>
      <c r="F547" s="15"/>
    </row>
    <row r="548" spans="1:6">
      <c r="A548" s="11">
        <v>37316</v>
      </c>
      <c r="B548" s="13">
        <v>13096.127740820673</v>
      </c>
      <c r="C548" s="6"/>
      <c r="D548" s="6"/>
      <c r="F548" s="15"/>
    </row>
    <row r="549" spans="1:6">
      <c r="A549" s="11">
        <v>37319</v>
      </c>
      <c r="B549" s="13">
        <v>11784.785390196899</v>
      </c>
      <c r="C549" s="6"/>
      <c r="D549" s="6"/>
      <c r="F549" s="15"/>
    </row>
    <row r="550" spans="1:6">
      <c r="A550" s="11">
        <v>37320</v>
      </c>
      <c r="B550" s="13">
        <v>11129.114214885019</v>
      </c>
      <c r="C550" s="6"/>
      <c r="D550" s="6"/>
      <c r="F550" s="15"/>
    </row>
    <row r="551" spans="1:6">
      <c r="A551" s="11">
        <v>37321</v>
      </c>
      <c r="B551" s="13">
        <v>11129.114214885019</v>
      </c>
      <c r="C551" s="6"/>
      <c r="D551" s="6"/>
      <c r="F551" s="15"/>
    </row>
    <row r="552" spans="1:6">
      <c r="A552" s="11">
        <v>37322</v>
      </c>
      <c r="B552" s="13">
        <v>11129.114214885019</v>
      </c>
      <c r="C552" s="6"/>
      <c r="D552" s="6"/>
      <c r="F552" s="15"/>
    </row>
    <row r="553" spans="1:6">
      <c r="A553" s="11">
        <v>37323</v>
      </c>
      <c r="B553" s="13">
        <v>11056.341726375498</v>
      </c>
      <c r="C553" s="6"/>
      <c r="D553" s="6"/>
      <c r="F553" s="15"/>
    </row>
    <row r="554" spans="1:6">
      <c r="A554" s="11">
        <v>37326</v>
      </c>
      <c r="B554" s="13">
        <v>10327.898062554095</v>
      </c>
      <c r="C554" s="6"/>
      <c r="D554" s="6"/>
      <c r="F554" s="15"/>
    </row>
    <row r="555" spans="1:6">
      <c r="A555" s="11">
        <v>37327</v>
      </c>
      <c r="B555" s="13">
        <v>10255.125574044576</v>
      </c>
      <c r="C555" s="6"/>
      <c r="D555" s="6"/>
      <c r="F555" s="15"/>
    </row>
    <row r="556" spans="1:6">
      <c r="A556" s="11">
        <v>37328</v>
      </c>
      <c r="B556" s="13">
        <v>10182.353085535055</v>
      </c>
      <c r="C556" s="6"/>
      <c r="D556" s="6"/>
      <c r="F556" s="15"/>
    </row>
    <row r="557" spans="1:6">
      <c r="A557" s="11">
        <v>37329</v>
      </c>
      <c r="B557" s="13">
        <v>10765.251772337415</v>
      </c>
      <c r="C557" s="6"/>
      <c r="D557" s="6"/>
      <c r="F557" s="15"/>
    </row>
    <row r="558" spans="1:6">
      <c r="A558" s="11">
        <v>37330</v>
      </c>
      <c r="B558" s="13">
        <v>10036.808108516014</v>
      </c>
      <c r="C558" s="6"/>
      <c r="D558" s="6"/>
      <c r="F558" s="15"/>
    </row>
    <row r="559" spans="1:6">
      <c r="A559" s="11">
        <v>37333</v>
      </c>
      <c r="B559" s="13">
        <v>9964.0356200064925</v>
      </c>
      <c r="C559" s="6"/>
      <c r="D559" s="6"/>
      <c r="F559" s="15"/>
    </row>
    <row r="560" spans="1:6">
      <c r="A560" s="11">
        <v>37334</v>
      </c>
      <c r="B560" s="13">
        <v>9891.2631314969713</v>
      </c>
      <c r="C560" s="6"/>
      <c r="D560" s="6"/>
      <c r="F560" s="15"/>
    </row>
    <row r="561" spans="1:6">
      <c r="A561" s="11">
        <v>37335</v>
      </c>
      <c r="B561" s="13">
        <v>9818.4906429874518</v>
      </c>
      <c r="C561" s="6"/>
      <c r="D561" s="6"/>
      <c r="F561" s="15"/>
    </row>
    <row r="562" spans="1:6">
      <c r="A562" s="11">
        <v>37336</v>
      </c>
      <c r="B562" s="13">
        <v>9090.0469791660471</v>
      </c>
      <c r="C562" s="6"/>
      <c r="D562" s="6"/>
      <c r="F562" s="15"/>
    </row>
    <row r="563" spans="1:6">
      <c r="A563" s="11">
        <v>37337</v>
      </c>
      <c r="B563" s="13">
        <v>9017.2744906565258</v>
      </c>
      <c r="C563" s="6"/>
      <c r="D563" s="6"/>
      <c r="F563" s="15"/>
    </row>
    <row r="564" spans="1:6">
      <c r="A564" s="11">
        <v>37340</v>
      </c>
      <c r="B564" s="13">
        <v>8944.5020021470045</v>
      </c>
      <c r="C564" s="6"/>
      <c r="D564" s="6"/>
      <c r="F564" s="15"/>
    </row>
    <row r="565" spans="1:6">
      <c r="A565" s="11">
        <v>37341</v>
      </c>
      <c r="B565" s="13">
        <v>8871.7295136374851</v>
      </c>
      <c r="C565" s="6"/>
      <c r="D565" s="6"/>
      <c r="F565" s="15"/>
    </row>
    <row r="566" spans="1:6">
      <c r="A566" s="11">
        <v>37342</v>
      </c>
      <c r="B566" s="13">
        <v>8798.9570251279638</v>
      </c>
      <c r="C566" s="6"/>
      <c r="D566" s="6"/>
      <c r="F566" s="15"/>
    </row>
    <row r="567" spans="1:6">
      <c r="A567" s="11">
        <v>37343</v>
      </c>
      <c r="B567" s="13">
        <v>8726.1845366184425</v>
      </c>
      <c r="C567" s="6"/>
      <c r="D567" s="6"/>
      <c r="F567" s="15"/>
    </row>
    <row r="568" spans="1:6">
      <c r="A568" s="11">
        <v>37348</v>
      </c>
      <c r="B568" s="13">
        <v>7997.7408727970333</v>
      </c>
      <c r="C568" s="6"/>
      <c r="D568" s="6"/>
      <c r="F568" s="15"/>
    </row>
    <row r="569" spans="1:6">
      <c r="A569" s="11">
        <v>37349</v>
      </c>
      <c r="B569" s="13">
        <v>7269.2972089756286</v>
      </c>
      <c r="C569" s="6"/>
      <c r="D569" s="6"/>
      <c r="F569" s="15"/>
    </row>
    <row r="570" spans="1:6">
      <c r="A570" s="11">
        <v>37350</v>
      </c>
      <c r="B570" s="13">
        <v>6540.8535451542239</v>
      </c>
      <c r="C570" s="6"/>
      <c r="D570" s="6"/>
      <c r="F570" s="15"/>
    </row>
    <row r="571" spans="1:6">
      <c r="A571" s="11">
        <v>37351</v>
      </c>
      <c r="B571" s="13">
        <v>5812.4098813328192</v>
      </c>
      <c r="C571" s="6"/>
      <c r="D571" s="6"/>
      <c r="F571" s="15"/>
    </row>
    <row r="572" spans="1:6">
      <c r="A572" s="11">
        <v>37354</v>
      </c>
      <c r="B572" s="13">
        <v>5083.9662175114145</v>
      </c>
      <c r="C572" s="6"/>
      <c r="D572" s="6"/>
      <c r="F572" s="15"/>
    </row>
    <row r="573" spans="1:6">
      <c r="A573" s="11">
        <v>37355</v>
      </c>
      <c r="B573" s="13">
        <v>4938.4212404923737</v>
      </c>
      <c r="C573" s="6"/>
      <c r="D573" s="6"/>
      <c r="F573" s="15"/>
    </row>
    <row r="574" spans="1:6">
      <c r="A574" s="11">
        <v>37356</v>
      </c>
      <c r="B574" s="13">
        <v>4938.4212404923737</v>
      </c>
      <c r="C574" s="6"/>
      <c r="D574" s="6"/>
      <c r="F574" s="15"/>
    </row>
    <row r="575" spans="1:6">
      <c r="A575" s="11">
        <v>37357</v>
      </c>
      <c r="B575" s="13">
        <v>5594.0924158042571</v>
      </c>
      <c r="C575" s="6"/>
      <c r="D575" s="6"/>
      <c r="F575" s="15"/>
    </row>
    <row r="576" spans="1:6">
      <c r="A576" s="11">
        <v>37358</v>
      </c>
      <c r="B576" s="13">
        <v>4938.4212404923737</v>
      </c>
      <c r="C576" s="6"/>
      <c r="D576" s="6"/>
      <c r="F576" s="15"/>
    </row>
    <row r="577" spans="1:6">
      <c r="A577" s="11">
        <v>37361</v>
      </c>
      <c r="B577" s="13">
        <v>4938.4212404923737</v>
      </c>
      <c r="C577" s="6"/>
      <c r="D577" s="6"/>
      <c r="F577" s="15"/>
    </row>
    <row r="578" spans="1:6">
      <c r="A578" s="11">
        <v>37362</v>
      </c>
      <c r="B578" s="13">
        <v>4938.4212404923737</v>
      </c>
      <c r="C578" s="6"/>
      <c r="D578" s="6"/>
      <c r="F578" s="15"/>
    </row>
    <row r="579" spans="1:6">
      <c r="A579" s="11">
        <v>37363</v>
      </c>
      <c r="B579" s="13">
        <v>4938.4212404923737</v>
      </c>
      <c r="C579" s="6"/>
      <c r="D579" s="6"/>
      <c r="F579" s="15"/>
    </row>
    <row r="580" spans="1:6">
      <c r="A580" s="11">
        <v>37364</v>
      </c>
      <c r="B580" s="13">
        <v>4938.4212404923737</v>
      </c>
      <c r="C580" s="6"/>
      <c r="D580" s="6"/>
      <c r="F580" s="15"/>
    </row>
    <row r="581" spans="1:6">
      <c r="A581" s="11">
        <v>37365</v>
      </c>
      <c r="B581" s="13">
        <v>4938.4212404923737</v>
      </c>
      <c r="C581" s="6"/>
      <c r="D581" s="6"/>
      <c r="F581" s="15"/>
    </row>
    <row r="582" spans="1:6">
      <c r="A582" s="11">
        <v>37368</v>
      </c>
      <c r="B582" s="13">
        <v>4938.4212404923737</v>
      </c>
      <c r="C582" s="6"/>
      <c r="D582" s="6"/>
      <c r="F582" s="15"/>
    </row>
    <row r="583" spans="1:6">
      <c r="A583" s="11">
        <v>37369</v>
      </c>
      <c r="B583" s="13">
        <v>4938.4212404923737</v>
      </c>
      <c r="C583" s="6"/>
      <c r="D583" s="6"/>
      <c r="F583" s="15"/>
    </row>
    <row r="584" spans="1:6">
      <c r="A584" s="11">
        <v>37370</v>
      </c>
      <c r="B584" s="13">
        <v>5594.0924158042571</v>
      </c>
      <c r="C584" s="6"/>
      <c r="D584" s="6"/>
      <c r="F584" s="15"/>
    </row>
    <row r="585" spans="1:6">
      <c r="A585" s="11">
        <v>37371</v>
      </c>
      <c r="B585" s="13">
        <v>6249.7635911161415</v>
      </c>
      <c r="C585" s="6"/>
      <c r="D585" s="6"/>
      <c r="F585" s="15"/>
    </row>
    <row r="586" spans="1:6">
      <c r="A586" s="11">
        <v>37372</v>
      </c>
      <c r="B586" s="13">
        <v>6905.4347664280249</v>
      </c>
      <c r="C586" s="6"/>
      <c r="D586" s="6"/>
      <c r="F586" s="15"/>
    </row>
    <row r="587" spans="1:6">
      <c r="A587" s="11">
        <v>37375</v>
      </c>
      <c r="B587" s="13">
        <v>8216.777117051799</v>
      </c>
      <c r="C587" s="6"/>
      <c r="D587" s="6"/>
      <c r="F587" s="15"/>
    </row>
    <row r="588" spans="1:6">
      <c r="A588" s="11">
        <v>37376</v>
      </c>
      <c r="B588" s="13">
        <v>10839.461818299331</v>
      </c>
      <c r="C588" s="6"/>
      <c r="D588" s="6"/>
      <c r="F588" s="15"/>
    </row>
    <row r="589" spans="1:6">
      <c r="A589" s="11">
        <v>37377</v>
      </c>
      <c r="B589" s="13">
        <v>10839.461818299331</v>
      </c>
      <c r="C589" s="6"/>
      <c r="D589" s="6"/>
      <c r="F589" s="15"/>
    </row>
    <row r="590" spans="1:6">
      <c r="A590" s="11">
        <v>37378</v>
      </c>
      <c r="B590" s="13">
        <v>11495.132993611218</v>
      </c>
      <c r="C590" s="6"/>
      <c r="D590" s="6"/>
      <c r="F590" s="15"/>
    </row>
    <row r="591" spans="1:6">
      <c r="A591" s="11">
        <v>37379</v>
      </c>
      <c r="B591" s="13">
        <v>11495.132993611218</v>
      </c>
      <c r="C591" s="6"/>
      <c r="D591" s="6"/>
      <c r="F591" s="15"/>
    </row>
    <row r="592" spans="1:6">
      <c r="A592" s="11">
        <v>37383</v>
      </c>
      <c r="B592" s="13">
        <v>12806.475344234987</v>
      </c>
      <c r="C592" s="6"/>
      <c r="D592" s="6"/>
      <c r="F592" s="15"/>
    </row>
    <row r="593" spans="1:6">
      <c r="A593" s="11">
        <v>37384</v>
      </c>
      <c r="B593" s="13">
        <v>12806.475344234987</v>
      </c>
      <c r="C593" s="6"/>
      <c r="D593" s="6"/>
      <c r="F593" s="15"/>
    </row>
    <row r="594" spans="1:6">
      <c r="A594" s="11">
        <v>37385</v>
      </c>
      <c r="B594" s="13">
        <v>12806.475344234987</v>
      </c>
      <c r="C594" s="6"/>
      <c r="D594" s="6"/>
      <c r="F594" s="15"/>
    </row>
    <row r="595" spans="1:6">
      <c r="A595" s="11">
        <v>37386</v>
      </c>
      <c r="B595" s="13">
        <v>13462.146519546863</v>
      </c>
      <c r="C595" s="6"/>
      <c r="D595" s="6"/>
      <c r="F595" s="15"/>
    </row>
    <row r="596" spans="1:6">
      <c r="A596" s="11">
        <v>37389</v>
      </c>
      <c r="B596" s="13">
        <v>14773.48887017064</v>
      </c>
      <c r="C596" s="6"/>
      <c r="D596" s="6"/>
      <c r="F596" s="15"/>
    </row>
    <row r="597" spans="1:6">
      <c r="A597" s="11">
        <v>37390</v>
      </c>
      <c r="B597" s="13">
        <v>16084.831220794407</v>
      </c>
      <c r="C597" s="6"/>
      <c r="D597" s="6"/>
      <c r="F597" s="15"/>
    </row>
    <row r="598" spans="1:6">
      <c r="A598" s="11">
        <v>37391</v>
      </c>
      <c r="B598" s="13">
        <v>18707.515922041945</v>
      </c>
      <c r="C598" s="6"/>
      <c r="D598" s="6"/>
      <c r="F598" s="15"/>
    </row>
    <row r="599" spans="1:6">
      <c r="A599" s="11">
        <v>37392</v>
      </c>
      <c r="B599" s="13">
        <v>25264.22767516079</v>
      </c>
      <c r="C599" s="6"/>
      <c r="D599" s="6"/>
      <c r="F599" s="15"/>
    </row>
    <row r="600" spans="1:6">
      <c r="A600" s="11">
        <v>37393</v>
      </c>
      <c r="B600" s="13">
        <v>27231.241201096444</v>
      </c>
      <c r="C600" s="6"/>
      <c r="D600" s="6"/>
      <c r="F600" s="15"/>
    </row>
    <row r="601" spans="1:6">
      <c r="A601" s="11">
        <v>37396</v>
      </c>
      <c r="B601" s="13">
        <v>27886.912376408331</v>
      </c>
      <c r="C601" s="6"/>
      <c r="D601" s="6"/>
      <c r="F601" s="15"/>
    </row>
    <row r="602" spans="1:6">
      <c r="A602" s="11">
        <v>37397</v>
      </c>
      <c r="B602" s="13">
        <v>26575.570025784556</v>
      </c>
      <c r="C602" s="6"/>
      <c r="D602" s="6"/>
      <c r="F602" s="15"/>
    </row>
    <row r="603" spans="1:6">
      <c r="A603" s="11">
        <v>37398</v>
      </c>
      <c r="B603" s="13">
        <v>26575.570025784556</v>
      </c>
      <c r="C603" s="6"/>
      <c r="D603" s="6"/>
      <c r="F603" s="15"/>
    </row>
    <row r="604" spans="1:6">
      <c r="A604" s="11">
        <v>37399</v>
      </c>
      <c r="B604" s="13">
        <v>25919.898850472673</v>
      </c>
      <c r="C604" s="6"/>
      <c r="D604" s="6"/>
      <c r="F604" s="15"/>
    </row>
    <row r="605" spans="1:6">
      <c r="A605" s="11">
        <v>37400</v>
      </c>
      <c r="B605" s="13">
        <v>23952.885324537016</v>
      </c>
      <c r="C605" s="6"/>
      <c r="D605" s="6"/>
      <c r="F605" s="15"/>
    </row>
    <row r="606" spans="1:6">
      <c r="A606" s="11">
        <v>37403</v>
      </c>
      <c r="B606" s="13">
        <v>23297.214149225139</v>
      </c>
      <c r="C606" s="6"/>
      <c r="D606" s="6"/>
      <c r="F606" s="15"/>
    </row>
    <row r="607" spans="1:6">
      <c r="A607" s="11">
        <v>37404</v>
      </c>
      <c r="B607" s="13">
        <v>19363.187097353832</v>
      </c>
      <c r="C607" s="6"/>
      <c r="D607" s="6"/>
      <c r="F607" s="15"/>
    </row>
    <row r="608" spans="1:6">
      <c r="A608" s="11">
        <v>37405</v>
      </c>
      <c r="B608" s="13">
        <v>18707.515922041945</v>
      </c>
      <c r="C608" s="6"/>
      <c r="D608" s="6"/>
      <c r="F608" s="15"/>
    </row>
    <row r="609" spans="1:6">
      <c r="A609" s="11">
        <v>37406</v>
      </c>
      <c r="B609" s="13">
        <v>18051.844746730061</v>
      </c>
      <c r="C609" s="6"/>
      <c r="D609" s="6"/>
      <c r="F609" s="15"/>
    </row>
    <row r="610" spans="1:6">
      <c r="A610" s="11">
        <v>37407</v>
      </c>
      <c r="B610" s="13">
        <v>17396.173571418174</v>
      </c>
      <c r="C610" s="6"/>
      <c r="D610" s="6"/>
      <c r="F610" s="15"/>
    </row>
    <row r="611" spans="1:6">
      <c r="A611" s="11">
        <v>37412</v>
      </c>
      <c r="B611" s="13">
        <v>16084.831220794407</v>
      </c>
      <c r="C611" s="6"/>
      <c r="D611" s="6"/>
      <c r="F611" s="15"/>
    </row>
    <row r="612" spans="1:6">
      <c r="A612" s="11">
        <v>37413</v>
      </c>
      <c r="B612" s="13">
        <v>15429.160045482522</v>
      </c>
      <c r="C612" s="6"/>
      <c r="D612" s="6"/>
      <c r="F612" s="15"/>
    </row>
    <row r="613" spans="1:6">
      <c r="A613" s="11">
        <v>37414</v>
      </c>
      <c r="B613" s="13">
        <v>14117.817694858753</v>
      </c>
      <c r="C613" s="6"/>
      <c r="D613" s="6"/>
      <c r="F613" s="15"/>
    </row>
    <row r="614" spans="1:6">
      <c r="A614" s="11">
        <v>37417</v>
      </c>
      <c r="B614" s="13">
        <v>10183.790642987446</v>
      </c>
      <c r="C614" s="6"/>
      <c r="D614" s="6"/>
      <c r="F614" s="15"/>
    </row>
    <row r="615" spans="1:6">
      <c r="A615" s="11">
        <v>37418</v>
      </c>
      <c r="B615" s="13">
        <v>9528.119467675564</v>
      </c>
      <c r="C615" s="6"/>
      <c r="D615" s="6"/>
      <c r="F615" s="15"/>
    </row>
    <row r="616" spans="1:6">
      <c r="A616" s="11">
        <v>37419</v>
      </c>
      <c r="B616" s="13">
        <v>9528.119467675564</v>
      </c>
      <c r="C616" s="6"/>
      <c r="D616" s="6"/>
      <c r="F616" s="15"/>
    </row>
    <row r="617" spans="1:6">
      <c r="A617" s="11">
        <v>37420</v>
      </c>
      <c r="B617" s="13">
        <v>8216.777117051799</v>
      </c>
      <c r="C617" s="6"/>
      <c r="D617" s="6"/>
      <c r="F617" s="15"/>
    </row>
    <row r="618" spans="1:6">
      <c r="A618" s="11">
        <v>37421</v>
      </c>
      <c r="B618" s="13">
        <v>8216.777117051799</v>
      </c>
      <c r="C618" s="6"/>
      <c r="D618" s="6"/>
      <c r="F618" s="15"/>
    </row>
    <row r="619" spans="1:6">
      <c r="A619" s="11">
        <v>37424</v>
      </c>
      <c r="B619" s="13">
        <v>8144.0046285422777</v>
      </c>
      <c r="C619" s="6"/>
      <c r="D619" s="6"/>
      <c r="F619" s="15"/>
    </row>
    <row r="620" spans="1:6">
      <c r="A620" s="11">
        <v>37425</v>
      </c>
      <c r="B620" s="13">
        <v>7415.5609647208676</v>
      </c>
      <c r="C620" s="6"/>
      <c r="D620" s="6"/>
      <c r="F620" s="15"/>
    </row>
    <row r="621" spans="1:6">
      <c r="A621" s="11">
        <v>37426</v>
      </c>
      <c r="B621" s="13">
        <v>7342.7884762113472</v>
      </c>
      <c r="C621" s="6"/>
      <c r="D621" s="6"/>
      <c r="F621" s="15"/>
    </row>
    <row r="622" spans="1:6">
      <c r="A622" s="11">
        <v>37427</v>
      </c>
      <c r="B622" s="13">
        <v>7270.0159877018268</v>
      </c>
      <c r="C622" s="6"/>
      <c r="D622" s="6"/>
      <c r="F622" s="15"/>
    </row>
    <row r="623" spans="1:6">
      <c r="A623" s="11">
        <v>37428</v>
      </c>
      <c r="B623" s="13">
        <v>7197.2434991923055</v>
      </c>
      <c r="C623" s="6"/>
      <c r="D623" s="6"/>
      <c r="F623" s="15"/>
    </row>
    <row r="624" spans="1:6">
      <c r="A624" s="11">
        <v>37431</v>
      </c>
      <c r="B624" s="13">
        <v>5813.1286600590174</v>
      </c>
      <c r="C624" s="6"/>
      <c r="D624" s="6"/>
      <c r="F624" s="15"/>
    </row>
    <row r="625" spans="1:6">
      <c r="A625" s="11">
        <v>37432</v>
      </c>
      <c r="B625" s="13">
        <v>5740.356171549497</v>
      </c>
      <c r="C625" s="6"/>
      <c r="D625" s="6"/>
      <c r="F625" s="15"/>
    </row>
    <row r="626" spans="1:6">
      <c r="A626" s="11">
        <v>37433</v>
      </c>
      <c r="B626" s="13">
        <v>5667.5836830399758</v>
      </c>
      <c r="C626" s="6"/>
      <c r="D626" s="6"/>
      <c r="F626" s="15"/>
    </row>
    <row r="627" spans="1:6">
      <c r="A627" s="11">
        <v>37434</v>
      </c>
      <c r="B627" s="13">
        <v>5667.5836830399758</v>
      </c>
      <c r="C627" s="6"/>
      <c r="D627" s="6"/>
      <c r="F627" s="15"/>
    </row>
    <row r="628" spans="1:6">
      <c r="A628" s="11">
        <v>37435</v>
      </c>
      <c r="B628" s="13">
        <v>5667.5836830399758</v>
      </c>
      <c r="C628" s="6"/>
      <c r="D628" s="6"/>
      <c r="F628" s="15"/>
    </row>
    <row r="629" spans="1:6">
      <c r="A629" s="11">
        <v>37438</v>
      </c>
      <c r="B629" s="13">
        <v>6323.2548583518601</v>
      </c>
      <c r="C629" s="6"/>
      <c r="D629" s="6"/>
      <c r="F629" s="15"/>
    </row>
    <row r="630" spans="1:6">
      <c r="A630" s="11">
        <v>37439</v>
      </c>
      <c r="B630" s="13">
        <v>6978.9260336637435</v>
      </c>
      <c r="C630" s="6"/>
      <c r="D630" s="6"/>
      <c r="F630" s="15"/>
    </row>
    <row r="631" spans="1:6">
      <c r="A631" s="11">
        <v>37440</v>
      </c>
      <c r="B631" s="13">
        <v>6978.9260336637435</v>
      </c>
      <c r="C631" s="6"/>
      <c r="D631" s="6"/>
      <c r="F631" s="15"/>
    </row>
    <row r="632" spans="1:6">
      <c r="A632" s="11">
        <v>37441</v>
      </c>
      <c r="B632" s="13">
        <v>6978.9260336637435</v>
      </c>
      <c r="C632" s="6"/>
      <c r="D632" s="6"/>
      <c r="F632" s="15"/>
    </row>
    <row r="633" spans="1:6">
      <c r="A633" s="11">
        <v>37442</v>
      </c>
      <c r="B633" s="13">
        <v>7634.5972089756324</v>
      </c>
      <c r="C633" s="6"/>
      <c r="D633" s="6"/>
      <c r="F633" s="15"/>
    </row>
    <row r="634" spans="1:6">
      <c r="A634" s="11">
        <v>37445</v>
      </c>
      <c r="B634" s="13">
        <v>7489.0522319565916</v>
      </c>
      <c r="C634" s="6"/>
      <c r="D634" s="6"/>
      <c r="F634" s="15"/>
    </row>
    <row r="635" spans="1:6">
      <c r="A635" s="11">
        <v>37446</v>
      </c>
      <c r="B635" s="13">
        <v>7489.0522319565916</v>
      </c>
      <c r="C635" s="6"/>
      <c r="D635" s="6"/>
      <c r="F635" s="15"/>
    </row>
    <row r="636" spans="1:6">
      <c r="A636" s="11">
        <v>37447</v>
      </c>
      <c r="B636" s="13">
        <v>7489.0522319565916</v>
      </c>
      <c r="C636" s="6"/>
      <c r="D636" s="6"/>
      <c r="F636" s="15"/>
    </row>
    <row r="637" spans="1:6">
      <c r="A637" s="11">
        <v>37448</v>
      </c>
      <c r="B637" s="13">
        <v>7489.0522319565916</v>
      </c>
      <c r="C637" s="6"/>
      <c r="D637" s="6"/>
      <c r="F637" s="15"/>
    </row>
    <row r="638" spans="1:6">
      <c r="A638" s="11">
        <v>37449</v>
      </c>
      <c r="B638" s="13">
        <v>8144.7234072684751</v>
      </c>
      <c r="C638" s="6"/>
      <c r="D638" s="6"/>
      <c r="F638" s="15"/>
    </row>
    <row r="639" spans="1:6">
      <c r="A639" s="11">
        <v>37452</v>
      </c>
      <c r="B639" s="13">
        <v>8800.3945825803567</v>
      </c>
      <c r="C639" s="6"/>
      <c r="D639" s="6"/>
      <c r="F639" s="15"/>
    </row>
    <row r="640" spans="1:6">
      <c r="A640" s="11">
        <v>37453</v>
      </c>
      <c r="B640" s="13">
        <v>16668.448686322969</v>
      </c>
      <c r="C640" s="6"/>
      <c r="D640" s="6"/>
      <c r="F640" s="15"/>
    </row>
    <row r="641" spans="1:6">
      <c r="A641" s="11">
        <v>37454</v>
      </c>
      <c r="B641" s="13">
        <v>18635.462212258622</v>
      </c>
      <c r="C641" s="6"/>
      <c r="D641" s="6"/>
      <c r="F641" s="15"/>
    </row>
    <row r="642" spans="1:6">
      <c r="A642" s="11">
        <v>37455</v>
      </c>
      <c r="B642" s="13">
        <v>19291.133387570506</v>
      </c>
      <c r="C642" s="6"/>
      <c r="D642" s="6"/>
      <c r="F642" s="15"/>
    </row>
    <row r="643" spans="1:6">
      <c r="A643" s="11">
        <v>37456</v>
      </c>
      <c r="B643" s="13">
        <v>18635.462212258622</v>
      </c>
      <c r="C643" s="6"/>
      <c r="D643" s="6"/>
      <c r="F643" s="15"/>
    </row>
    <row r="644" spans="1:6">
      <c r="A644" s="11">
        <v>37459</v>
      </c>
      <c r="B644" s="13">
        <v>17979.791036946735</v>
      </c>
      <c r="C644" s="6"/>
      <c r="D644" s="6"/>
      <c r="F644" s="15"/>
    </row>
    <row r="645" spans="1:6">
      <c r="A645" s="11">
        <v>37460</v>
      </c>
      <c r="B645" s="13">
        <v>17324.119861634856</v>
      </c>
      <c r="C645" s="6"/>
      <c r="D645" s="6"/>
      <c r="F645" s="15"/>
    </row>
    <row r="646" spans="1:6">
      <c r="A646" s="11">
        <v>37461</v>
      </c>
      <c r="B646" s="13">
        <v>16668.448686322969</v>
      </c>
      <c r="C646" s="6"/>
      <c r="D646" s="6"/>
      <c r="F646" s="15"/>
    </row>
    <row r="647" spans="1:6">
      <c r="A647" s="11">
        <v>37462</v>
      </c>
      <c r="B647" s="13">
        <v>14701.435160387315</v>
      </c>
      <c r="C647" s="6"/>
      <c r="D647" s="6"/>
      <c r="F647" s="15"/>
    </row>
    <row r="648" spans="1:6">
      <c r="A648" s="11">
        <v>37463</v>
      </c>
      <c r="B648" s="13">
        <v>14045.763985075433</v>
      </c>
      <c r="C648" s="6"/>
      <c r="D648" s="6"/>
      <c r="F648" s="15"/>
    </row>
    <row r="649" spans="1:6">
      <c r="A649" s="11">
        <v>37466</v>
      </c>
      <c r="B649" s="13">
        <v>10767.408108516011</v>
      </c>
      <c r="C649" s="6"/>
      <c r="D649" s="6"/>
      <c r="F649" s="15"/>
    </row>
    <row r="650" spans="1:6">
      <c r="A650" s="11">
        <v>37467</v>
      </c>
      <c r="B650" s="13">
        <v>10767.408108516011</v>
      </c>
      <c r="C650" s="6"/>
      <c r="D650" s="6"/>
      <c r="F650" s="15"/>
    </row>
    <row r="651" spans="1:6">
      <c r="A651" s="11">
        <v>37468</v>
      </c>
      <c r="B651" s="13">
        <v>10767.408108516011</v>
      </c>
      <c r="C651" s="6"/>
      <c r="D651" s="6"/>
      <c r="F651" s="15"/>
    </row>
    <row r="652" spans="1:6">
      <c r="A652" s="11">
        <v>37469</v>
      </c>
      <c r="B652" s="13">
        <v>10767.408108516011</v>
      </c>
      <c r="C652" s="6"/>
      <c r="D652" s="6"/>
      <c r="F652" s="15"/>
    </row>
    <row r="653" spans="1:6">
      <c r="A653" s="11">
        <v>37470</v>
      </c>
      <c r="B653" s="13">
        <v>11423.079283827892</v>
      </c>
      <c r="C653" s="6"/>
      <c r="D653" s="6"/>
      <c r="F653" s="15"/>
    </row>
    <row r="654" spans="1:6">
      <c r="A654" s="11">
        <v>37473</v>
      </c>
      <c r="B654" s="13">
        <v>11423.079283827892</v>
      </c>
      <c r="C654" s="6"/>
      <c r="D654" s="6"/>
      <c r="F654" s="15"/>
    </row>
    <row r="655" spans="1:6">
      <c r="A655" s="11">
        <v>37474</v>
      </c>
      <c r="B655" s="13">
        <v>11423.079283827892</v>
      </c>
      <c r="C655" s="6"/>
      <c r="D655" s="6"/>
      <c r="F655" s="15"/>
    </row>
    <row r="656" spans="1:6">
      <c r="A656" s="11">
        <v>37475</v>
      </c>
      <c r="B656" s="13">
        <v>10767.408108516011</v>
      </c>
      <c r="C656" s="6"/>
      <c r="D656" s="6"/>
      <c r="F656" s="15"/>
    </row>
    <row r="657" spans="1:6">
      <c r="A657" s="11">
        <v>37476</v>
      </c>
      <c r="B657" s="13">
        <v>10767.408108516011</v>
      </c>
      <c r="C657" s="6"/>
      <c r="D657" s="6"/>
      <c r="F657" s="15"/>
    </row>
    <row r="658" spans="1:6">
      <c r="A658" s="11">
        <v>37477</v>
      </c>
      <c r="B658" s="13">
        <v>9456.0657578922383</v>
      </c>
      <c r="C658" s="6"/>
      <c r="D658" s="6"/>
      <c r="F658" s="15"/>
    </row>
    <row r="659" spans="1:6">
      <c r="A659" s="11">
        <v>37480</v>
      </c>
      <c r="B659" s="13">
        <v>8800.3945825803567</v>
      </c>
      <c r="C659" s="6"/>
      <c r="D659" s="6"/>
      <c r="F659" s="15"/>
    </row>
    <row r="660" spans="1:6">
      <c r="A660" s="11">
        <v>37481</v>
      </c>
      <c r="B660" s="13">
        <v>7489.0522319565916</v>
      </c>
      <c r="C660" s="6"/>
      <c r="D660" s="6"/>
      <c r="F660" s="15"/>
    </row>
    <row r="661" spans="1:6">
      <c r="A661" s="11">
        <v>37482</v>
      </c>
      <c r="B661" s="13">
        <v>6177.7098813328184</v>
      </c>
      <c r="C661" s="6"/>
      <c r="D661" s="6"/>
      <c r="F661" s="15"/>
    </row>
    <row r="662" spans="1:6">
      <c r="A662" s="11">
        <v>37483</v>
      </c>
      <c r="B662" s="13">
        <v>6177.7098813328184</v>
      </c>
      <c r="C662" s="6"/>
      <c r="D662" s="6"/>
      <c r="F662" s="15"/>
    </row>
    <row r="663" spans="1:6">
      <c r="A663" s="11">
        <v>37484</v>
      </c>
      <c r="B663" s="13">
        <v>5449.2662175114137</v>
      </c>
      <c r="C663" s="6"/>
      <c r="D663" s="6"/>
      <c r="F663" s="15"/>
    </row>
    <row r="664" spans="1:6">
      <c r="A664" s="11">
        <v>37487</v>
      </c>
      <c r="B664" s="13">
        <v>5376.4937290018934</v>
      </c>
      <c r="C664" s="6"/>
      <c r="D664" s="6"/>
      <c r="F664" s="15"/>
    </row>
    <row r="665" spans="1:6">
      <c r="A665" s="11">
        <v>37488</v>
      </c>
      <c r="B665" s="13">
        <v>4648.0500651804887</v>
      </c>
      <c r="C665" s="6"/>
      <c r="D665" s="6"/>
      <c r="F665" s="15"/>
    </row>
    <row r="666" spans="1:6">
      <c r="A666" s="11">
        <v>37489</v>
      </c>
      <c r="B666" s="13">
        <v>5230.9487519828517</v>
      </c>
      <c r="C666" s="6"/>
      <c r="D666" s="6"/>
      <c r="F666" s="15"/>
    </row>
    <row r="667" spans="1:6">
      <c r="A667" s="11">
        <v>37490</v>
      </c>
      <c r="B667" s="13">
        <v>5158.1762634733313</v>
      </c>
      <c r="C667" s="6"/>
      <c r="D667" s="6"/>
      <c r="F667" s="15"/>
    </row>
    <row r="668" spans="1:6">
      <c r="A668" s="11">
        <v>37491</v>
      </c>
      <c r="B668" s="13">
        <v>5085.4037749638101</v>
      </c>
      <c r="C668" s="6"/>
      <c r="D668" s="6"/>
      <c r="F668" s="15"/>
    </row>
    <row r="669" spans="1:6">
      <c r="A669" s="11">
        <v>37495</v>
      </c>
      <c r="B669" s="13">
        <v>5668.302461766174</v>
      </c>
      <c r="C669" s="6"/>
      <c r="D669" s="6"/>
      <c r="F669" s="15"/>
    </row>
    <row r="670" spans="1:6">
      <c r="A670" s="11">
        <v>37496</v>
      </c>
      <c r="B670" s="13">
        <v>6906.8723238804259</v>
      </c>
      <c r="C670" s="6"/>
      <c r="D670" s="6"/>
      <c r="F670" s="15"/>
    </row>
    <row r="671" spans="1:6">
      <c r="A671" s="11">
        <v>37497</v>
      </c>
      <c r="B671" s="13">
        <v>8145.4421859946706</v>
      </c>
      <c r="C671" s="6"/>
      <c r="D671" s="6"/>
      <c r="F671" s="15"/>
    </row>
    <row r="672" spans="1:6">
      <c r="A672" s="11">
        <v>37498</v>
      </c>
      <c r="B672" s="13">
        <v>8728.3408727970309</v>
      </c>
      <c r="C672" s="6"/>
      <c r="D672" s="6"/>
      <c r="F672" s="15"/>
    </row>
    <row r="673" spans="1:6">
      <c r="A673" s="11">
        <v>37501</v>
      </c>
      <c r="B673" s="13">
        <v>9311.2395595993967</v>
      </c>
      <c r="C673" s="6"/>
      <c r="D673" s="6"/>
      <c r="F673" s="15"/>
    </row>
    <row r="674" spans="1:6">
      <c r="A674" s="11">
        <v>37502</v>
      </c>
      <c r="B674" s="13">
        <v>9238.4670710898772</v>
      </c>
      <c r="C674" s="6"/>
      <c r="D674" s="6"/>
      <c r="F674" s="15"/>
    </row>
    <row r="675" spans="1:6">
      <c r="A675" s="11">
        <v>37503</v>
      </c>
      <c r="B675" s="13">
        <v>8510.0234072684689</v>
      </c>
      <c r="C675" s="6"/>
      <c r="D675" s="6"/>
      <c r="F675" s="15"/>
    </row>
    <row r="676" spans="1:6">
      <c r="A676" s="11">
        <v>37504</v>
      </c>
      <c r="B676" s="13">
        <v>7781.5797434470669</v>
      </c>
      <c r="C676" s="6"/>
      <c r="D676" s="6"/>
      <c r="F676" s="15"/>
    </row>
    <row r="677" spans="1:6">
      <c r="A677" s="11">
        <v>37505</v>
      </c>
      <c r="B677" s="13">
        <v>7053.1360796256649</v>
      </c>
      <c r="C677" s="6"/>
      <c r="D677" s="6"/>
      <c r="F677" s="15"/>
    </row>
    <row r="678" spans="1:6">
      <c r="A678" s="11">
        <v>37508</v>
      </c>
      <c r="B678" s="13">
        <v>6324.6924158042602</v>
      </c>
      <c r="C678" s="6"/>
      <c r="D678" s="6"/>
      <c r="F678" s="15"/>
    </row>
    <row r="679" spans="1:6">
      <c r="A679" s="11">
        <v>37509</v>
      </c>
      <c r="B679" s="13">
        <v>6251.9199272947399</v>
      </c>
      <c r="C679" s="6"/>
      <c r="D679" s="6"/>
      <c r="F679" s="15"/>
    </row>
    <row r="680" spans="1:6">
      <c r="A680" s="11">
        <v>37510</v>
      </c>
      <c r="B680" s="13">
        <v>5523.4762634733306</v>
      </c>
      <c r="C680" s="6"/>
      <c r="D680" s="6"/>
      <c r="F680" s="15"/>
    </row>
    <row r="681" spans="1:6">
      <c r="A681" s="11">
        <v>37511</v>
      </c>
      <c r="B681" s="13">
        <v>5596.248751982851</v>
      </c>
      <c r="C681" s="6"/>
      <c r="D681" s="6"/>
      <c r="F681" s="15"/>
    </row>
    <row r="682" spans="1:6">
      <c r="A682" s="11">
        <v>37512</v>
      </c>
      <c r="B682" s="13">
        <v>6980.3635911161446</v>
      </c>
      <c r="C682" s="6"/>
      <c r="D682" s="6"/>
      <c r="F682" s="15"/>
    </row>
    <row r="683" spans="1:6">
      <c r="A683" s="11">
        <v>37515</v>
      </c>
      <c r="B683" s="13">
        <v>7708.8072549375465</v>
      </c>
      <c r="C683" s="6"/>
      <c r="D683" s="6"/>
      <c r="F683" s="15"/>
    </row>
    <row r="684" spans="1:6">
      <c r="A684" s="11">
        <v>37516</v>
      </c>
      <c r="B684" s="13">
        <v>7781.5797434470669</v>
      </c>
      <c r="C684" s="6"/>
      <c r="D684" s="6"/>
      <c r="F684" s="15"/>
    </row>
    <row r="685" spans="1:6">
      <c r="A685" s="11">
        <v>37517</v>
      </c>
      <c r="B685" s="13">
        <v>9821.365757892243</v>
      </c>
      <c r="C685" s="6"/>
      <c r="D685" s="6"/>
      <c r="F685" s="15"/>
    </row>
    <row r="686" spans="1:6">
      <c r="A686" s="11">
        <v>37518</v>
      </c>
      <c r="B686" s="13">
        <v>10549.809421713644</v>
      </c>
      <c r="C686" s="6"/>
      <c r="D686" s="6"/>
      <c r="F686" s="15"/>
    </row>
    <row r="687" spans="1:6">
      <c r="A687" s="11">
        <v>37519</v>
      </c>
      <c r="B687" s="13">
        <v>12589.595436158819</v>
      </c>
      <c r="C687" s="6"/>
      <c r="D687" s="6"/>
      <c r="F687" s="15"/>
    </row>
    <row r="688" spans="1:6">
      <c r="A688" s="11">
        <v>37522</v>
      </c>
      <c r="B688" s="13">
        <v>13281.652855725466</v>
      </c>
      <c r="C688" s="6"/>
      <c r="D688" s="6"/>
      <c r="F688" s="15"/>
    </row>
    <row r="689" spans="1:6">
      <c r="A689" s="11">
        <v>37523</v>
      </c>
      <c r="B689" s="13">
        <v>14629.381450603994</v>
      </c>
      <c r="C689" s="6"/>
      <c r="D689" s="6"/>
      <c r="F689" s="15"/>
    </row>
    <row r="690" spans="1:6">
      <c r="A690" s="11">
        <v>37524</v>
      </c>
      <c r="B690" s="13">
        <v>14665.767694858754</v>
      </c>
      <c r="C690" s="6"/>
      <c r="D690" s="6"/>
      <c r="F690" s="15"/>
    </row>
    <row r="691" spans="1:6">
      <c r="A691" s="11">
        <v>37525</v>
      </c>
      <c r="B691" s="13">
        <v>14046.482763801629</v>
      </c>
      <c r="C691" s="6"/>
      <c r="D691" s="6"/>
      <c r="F691" s="15"/>
    </row>
    <row r="692" spans="1:6">
      <c r="A692" s="11">
        <v>37526</v>
      </c>
      <c r="B692" s="13">
        <v>14738.540183368275</v>
      </c>
      <c r="C692" s="6"/>
      <c r="D692" s="6"/>
      <c r="F692" s="15"/>
    </row>
    <row r="693" spans="1:6">
      <c r="A693" s="11">
        <v>37529</v>
      </c>
      <c r="B693" s="13">
        <v>14119.25525231115</v>
      </c>
      <c r="C693" s="6"/>
      <c r="D693" s="6"/>
      <c r="F693" s="15"/>
    </row>
    <row r="694" spans="1:6">
      <c r="A694" s="11">
        <v>37530</v>
      </c>
      <c r="B694" s="13">
        <v>14155.64149656591</v>
      </c>
      <c r="C694" s="6"/>
      <c r="D694" s="6"/>
      <c r="F694" s="15"/>
    </row>
    <row r="695" spans="1:6">
      <c r="A695" s="11">
        <v>37531</v>
      </c>
      <c r="B695" s="13">
        <v>14847.698916132556</v>
      </c>
      <c r="C695" s="6"/>
      <c r="D695" s="6"/>
      <c r="F695" s="15"/>
    </row>
    <row r="696" spans="1:6">
      <c r="A696" s="11">
        <v>37532</v>
      </c>
      <c r="B696" s="13">
        <v>14884.085160387316</v>
      </c>
      <c r="C696" s="6"/>
      <c r="D696" s="6"/>
      <c r="F696" s="15"/>
    </row>
    <row r="697" spans="1:6">
      <c r="A697" s="11">
        <v>37533</v>
      </c>
      <c r="B697" s="13">
        <v>16887.484930577732</v>
      </c>
      <c r="C697" s="6"/>
      <c r="D697" s="6"/>
      <c r="F697" s="15"/>
    </row>
    <row r="698" spans="1:6">
      <c r="A698" s="11">
        <v>37536</v>
      </c>
      <c r="B698" s="13">
        <v>18235.21352545626</v>
      </c>
      <c r="C698" s="6"/>
      <c r="D698" s="6"/>
      <c r="F698" s="15"/>
    </row>
    <row r="699" spans="1:6">
      <c r="A699" s="11">
        <v>37537</v>
      </c>
      <c r="B699" s="13">
        <v>22861.297996894205</v>
      </c>
      <c r="C699" s="6"/>
      <c r="D699" s="6"/>
      <c r="F699" s="15"/>
    </row>
    <row r="700" spans="1:6">
      <c r="A700" s="11">
        <v>37538</v>
      </c>
      <c r="B700" s="13">
        <v>30110.067169579706</v>
      </c>
      <c r="C700" s="6"/>
      <c r="D700" s="6"/>
      <c r="F700" s="15"/>
    </row>
    <row r="701" spans="1:6">
      <c r="A701" s="11">
        <v>37539</v>
      </c>
      <c r="B701" s="13">
        <v>32113.466939770115</v>
      </c>
      <c r="C701" s="6"/>
      <c r="D701" s="6"/>
      <c r="F701" s="15"/>
    </row>
    <row r="702" spans="1:6">
      <c r="A702" s="11">
        <v>37540</v>
      </c>
      <c r="B702" s="13">
        <v>32805.524359336756</v>
      </c>
      <c r="C702" s="6"/>
      <c r="D702" s="6"/>
      <c r="F702" s="15"/>
    </row>
    <row r="703" spans="1:6">
      <c r="A703" s="11">
        <v>37543</v>
      </c>
      <c r="B703" s="13">
        <v>34808.924129527171</v>
      </c>
      <c r="C703" s="6"/>
      <c r="D703" s="6"/>
      <c r="F703" s="15"/>
    </row>
    <row r="704" spans="1:6">
      <c r="A704" s="11">
        <v>37544</v>
      </c>
      <c r="B704" s="13">
        <v>39435.008600965106</v>
      </c>
      <c r="C704" s="6"/>
      <c r="D704" s="6"/>
      <c r="F704" s="15"/>
    </row>
    <row r="705" spans="1:6">
      <c r="A705" s="11">
        <v>37545</v>
      </c>
      <c r="B705" s="13">
        <v>49306.462474898137</v>
      </c>
      <c r="C705" s="6"/>
      <c r="D705" s="6"/>
      <c r="F705" s="15"/>
    </row>
    <row r="706" spans="1:6">
      <c r="A706" s="11">
        <v>37546</v>
      </c>
      <c r="B706" s="13">
        <v>51309.862245088567</v>
      </c>
      <c r="C706" s="6"/>
      <c r="D706" s="6"/>
      <c r="F706" s="15"/>
    </row>
    <row r="707" spans="1:6">
      <c r="A707" s="11">
        <v>37547</v>
      </c>
      <c r="B707" s="13">
        <v>51346.248489343328</v>
      </c>
      <c r="C707" s="6"/>
      <c r="D707" s="6"/>
      <c r="F707" s="15"/>
    </row>
    <row r="708" spans="1:6">
      <c r="A708" s="11">
        <v>37550</v>
      </c>
      <c r="B708" s="13">
        <v>50071.292382974316</v>
      </c>
      <c r="C708" s="6"/>
      <c r="D708" s="6"/>
      <c r="F708" s="15"/>
    </row>
    <row r="709" spans="1:6">
      <c r="A709" s="11">
        <v>37551</v>
      </c>
      <c r="B709" s="13">
        <v>49452.007451917183</v>
      </c>
      <c r="C709" s="6"/>
      <c r="D709" s="6"/>
      <c r="F709" s="15"/>
    </row>
    <row r="710" spans="1:6">
      <c r="A710" s="11">
        <v>37552</v>
      </c>
      <c r="B710" s="13">
        <v>48832.722520860065</v>
      </c>
      <c r="C710" s="6"/>
      <c r="D710" s="6"/>
      <c r="F710" s="15"/>
    </row>
    <row r="711" spans="1:6">
      <c r="A711" s="11">
        <v>37553</v>
      </c>
      <c r="B711" s="13">
        <v>47557.766414491052</v>
      </c>
      <c r="C711" s="6"/>
      <c r="D711" s="6"/>
      <c r="F711" s="15"/>
    </row>
    <row r="712" spans="1:6">
      <c r="A712" s="11">
        <v>37554</v>
      </c>
      <c r="B712" s="13">
        <v>46938.481483433934</v>
      </c>
      <c r="C712" s="6"/>
      <c r="D712" s="6"/>
      <c r="F712" s="15"/>
    </row>
    <row r="713" spans="1:6">
      <c r="A713" s="11">
        <v>37557</v>
      </c>
      <c r="B713" s="13">
        <v>45663.525377064943</v>
      </c>
      <c r="C713" s="6"/>
      <c r="D713" s="6"/>
      <c r="F713" s="15"/>
    </row>
    <row r="714" spans="1:6">
      <c r="A714" s="11">
        <v>37558</v>
      </c>
      <c r="B714" s="13">
        <v>35864.843991641421</v>
      </c>
      <c r="C714" s="6"/>
      <c r="D714" s="6"/>
      <c r="F714" s="15"/>
    </row>
    <row r="715" spans="1:6">
      <c r="A715" s="11">
        <v>37559</v>
      </c>
      <c r="B715" s="13">
        <v>34589.887885272408</v>
      </c>
      <c r="C715" s="6"/>
      <c r="D715" s="6"/>
      <c r="F715" s="15"/>
    </row>
    <row r="716" spans="1:6">
      <c r="A716" s="11">
        <v>37560</v>
      </c>
      <c r="B716" s="13">
        <v>32003.589428279636</v>
      </c>
      <c r="C716" s="6"/>
      <c r="D716" s="6"/>
      <c r="F716" s="15"/>
    </row>
    <row r="717" spans="1:6">
      <c r="A717" s="11">
        <v>37561</v>
      </c>
      <c r="B717" s="13">
        <v>28761.619795974973</v>
      </c>
      <c r="C717" s="6"/>
      <c r="D717" s="6"/>
      <c r="F717" s="15"/>
    </row>
    <row r="718" spans="1:6">
      <c r="A718" s="11">
        <v>37564</v>
      </c>
      <c r="B718" s="13">
        <v>26830.992514294077</v>
      </c>
      <c r="C718" s="6"/>
      <c r="D718" s="6"/>
      <c r="F718" s="15"/>
    </row>
    <row r="719" spans="1:6">
      <c r="A719" s="11">
        <v>37565</v>
      </c>
      <c r="B719" s="13">
        <v>24900.365232613185</v>
      </c>
      <c r="C719" s="6"/>
      <c r="D719" s="6"/>
      <c r="F719" s="15"/>
    </row>
    <row r="720" spans="1:6">
      <c r="A720" s="11">
        <v>37566</v>
      </c>
      <c r="B720" s="13">
        <v>24281.080301556063</v>
      </c>
      <c r="C720" s="6"/>
      <c r="D720" s="6"/>
      <c r="F720" s="15"/>
    </row>
    <row r="721" spans="1:6">
      <c r="A721" s="11">
        <v>37567</v>
      </c>
      <c r="B721" s="13">
        <v>27595.822422370245</v>
      </c>
      <c r="C721" s="6"/>
      <c r="D721" s="6"/>
      <c r="F721" s="15"/>
    </row>
    <row r="722" spans="1:6">
      <c r="A722" s="11">
        <v>37568</v>
      </c>
      <c r="B722" s="13">
        <v>27632.208666625007</v>
      </c>
      <c r="C722" s="6"/>
      <c r="D722" s="6"/>
      <c r="F722" s="15"/>
    </row>
    <row r="723" spans="1:6">
      <c r="A723" s="11">
        <v>37571</v>
      </c>
      <c r="B723" s="13">
        <v>27668.594910879769</v>
      </c>
      <c r="C723" s="6"/>
      <c r="D723" s="6"/>
      <c r="F723" s="15"/>
    </row>
    <row r="724" spans="1:6">
      <c r="A724" s="11">
        <v>37572</v>
      </c>
      <c r="B724" s="13">
        <v>30327.665856382064</v>
      </c>
      <c r="C724" s="6"/>
      <c r="D724" s="6"/>
      <c r="F724" s="15"/>
    </row>
    <row r="725" spans="1:6">
      <c r="A725" s="11">
        <v>37573</v>
      </c>
      <c r="B725" s="13">
        <v>31019.723275948716</v>
      </c>
      <c r="C725" s="6"/>
      <c r="D725" s="6"/>
      <c r="F725" s="15"/>
    </row>
    <row r="726" spans="1:6">
      <c r="A726" s="11">
        <v>37574</v>
      </c>
      <c r="B726" s="13">
        <v>36957.150098010425</v>
      </c>
      <c r="C726" s="6"/>
      <c r="D726" s="6"/>
      <c r="F726" s="15"/>
    </row>
    <row r="727" spans="1:6">
      <c r="A727" s="11">
        <v>37575</v>
      </c>
      <c r="B727" s="13">
        <v>43987.601805167353</v>
      </c>
      <c r="C727" s="6"/>
      <c r="D727" s="6"/>
      <c r="F727" s="15"/>
    </row>
    <row r="728" spans="1:6">
      <c r="A728" s="11">
        <v>37578</v>
      </c>
      <c r="B728" s="13">
        <v>44643.272980479233</v>
      </c>
      <c r="C728" s="6"/>
      <c r="D728" s="6"/>
      <c r="F728" s="15"/>
    </row>
    <row r="729" spans="1:6">
      <c r="A729" s="11">
        <v>37579</v>
      </c>
      <c r="B729" s="13">
        <v>51855.655908909976</v>
      </c>
      <c r="C729" s="6"/>
      <c r="D729" s="6"/>
      <c r="F729" s="15"/>
    </row>
    <row r="730" spans="1:6">
      <c r="A730" s="11">
        <v>37580</v>
      </c>
      <c r="B730" s="13">
        <v>63657.737064523892</v>
      </c>
      <c r="C730" s="6"/>
      <c r="D730" s="6"/>
      <c r="F730" s="15"/>
    </row>
    <row r="731" spans="1:6">
      <c r="A731" s="11">
        <v>37581</v>
      </c>
      <c r="B731" s="13">
        <v>62346.394713900117</v>
      </c>
      <c r="C731" s="6"/>
      <c r="D731" s="6"/>
      <c r="F731" s="15"/>
    </row>
    <row r="732" spans="1:6">
      <c r="A732" s="11">
        <v>37582</v>
      </c>
      <c r="B732" s="13">
        <v>60379.381187964471</v>
      </c>
      <c r="C732" s="6"/>
      <c r="D732" s="6"/>
      <c r="F732" s="15"/>
    </row>
    <row r="733" spans="1:6">
      <c r="A733" s="11">
        <v>37585</v>
      </c>
      <c r="B733" s="13">
        <v>59068.038837340711</v>
      </c>
      <c r="C733" s="6"/>
      <c r="D733" s="6"/>
      <c r="F733" s="15"/>
    </row>
    <row r="734" spans="1:6">
      <c r="A734" s="11">
        <v>37586</v>
      </c>
      <c r="B734" s="13">
        <v>57756.696486716944</v>
      </c>
      <c r="C734" s="6"/>
      <c r="D734" s="6"/>
      <c r="F734" s="15"/>
    </row>
    <row r="735" spans="1:6">
      <c r="A735" s="11">
        <v>37587</v>
      </c>
      <c r="B735" s="13">
        <v>51199.984733598081</v>
      </c>
      <c r="C735" s="6"/>
      <c r="D735" s="6"/>
      <c r="F735" s="15"/>
    </row>
    <row r="736" spans="1:6">
      <c r="A736" s="11">
        <v>37588</v>
      </c>
      <c r="B736" s="13">
        <v>50471.541069776678</v>
      </c>
      <c r="C736" s="6"/>
      <c r="D736" s="6"/>
      <c r="F736" s="15"/>
    </row>
    <row r="737" spans="1:6">
      <c r="A737" s="11">
        <v>37589</v>
      </c>
      <c r="B737" s="13">
        <v>51710.110931890929</v>
      </c>
      <c r="C737" s="6"/>
      <c r="D737" s="6"/>
      <c r="F737" s="15"/>
    </row>
    <row r="738" spans="1:6">
      <c r="A738" s="11">
        <v>37592</v>
      </c>
      <c r="B738" s="13">
        <v>49014.653742133865</v>
      </c>
      <c r="C738" s="6"/>
      <c r="D738" s="6"/>
      <c r="F738" s="15"/>
    </row>
    <row r="739" spans="1:6">
      <c r="A739" s="11">
        <v>37593</v>
      </c>
      <c r="B739" s="13">
        <v>48286.21007831247</v>
      </c>
      <c r="C739" s="6"/>
      <c r="D739" s="6"/>
      <c r="F739" s="15"/>
    </row>
    <row r="740" spans="1:6">
      <c r="A740" s="11">
        <v>37594</v>
      </c>
      <c r="B740" s="13">
        <v>52147.464641674269</v>
      </c>
      <c r="C740" s="6"/>
      <c r="D740" s="6"/>
      <c r="F740" s="15"/>
    </row>
    <row r="741" spans="1:6">
      <c r="A741" s="11">
        <v>37595</v>
      </c>
      <c r="B741" s="13">
        <v>60598.417432219219</v>
      </c>
      <c r="C741" s="6"/>
      <c r="D741" s="6"/>
      <c r="F741" s="15"/>
    </row>
    <row r="742" spans="1:6">
      <c r="A742" s="11">
        <v>37596</v>
      </c>
      <c r="B742" s="13">
        <v>63148.329644957244</v>
      </c>
      <c r="C742" s="6"/>
      <c r="D742" s="6"/>
      <c r="F742" s="15"/>
    </row>
    <row r="743" spans="1:6">
      <c r="A743" s="11">
        <v>37599</v>
      </c>
      <c r="B743" s="13">
        <v>63731.228331759601</v>
      </c>
      <c r="C743" s="6"/>
      <c r="D743" s="6"/>
      <c r="F743" s="15"/>
    </row>
    <row r="744" spans="1:6">
      <c r="A744" s="11">
        <v>37600</v>
      </c>
      <c r="B744" s="13">
        <v>68248.154070433273</v>
      </c>
      <c r="C744" s="6"/>
      <c r="D744" s="6"/>
      <c r="F744" s="15"/>
    </row>
    <row r="745" spans="1:6">
      <c r="A745" s="11">
        <v>37601</v>
      </c>
      <c r="B745" s="13">
        <v>70142.395107859425</v>
      </c>
      <c r="C745" s="6"/>
      <c r="D745" s="6"/>
      <c r="F745" s="15"/>
    </row>
    <row r="746" spans="1:6">
      <c r="A746" s="11">
        <v>37602</v>
      </c>
      <c r="B746" s="13">
        <v>69413.951444038001</v>
      </c>
      <c r="C746" s="6"/>
      <c r="D746" s="6"/>
      <c r="F746" s="15"/>
    </row>
    <row r="747" spans="1:6">
      <c r="A747" s="11">
        <v>37603</v>
      </c>
      <c r="B747" s="13">
        <v>71963.863656776026</v>
      </c>
      <c r="C747" s="6"/>
      <c r="D747" s="6"/>
      <c r="F747" s="15"/>
    </row>
    <row r="748" spans="1:6">
      <c r="A748" s="11">
        <v>37606</v>
      </c>
      <c r="B748" s="13">
        <v>73858.104694202164</v>
      </c>
      <c r="C748" s="6"/>
      <c r="D748" s="6"/>
      <c r="F748" s="15"/>
    </row>
    <row r="749" spans="1:6">
      <c r="A749" s="11">
        <v>37607</v>
      </c>
      <c r="B749" s="13">
        <v>75752.345731628287</v>
      </c>
      <c r="C749" s="6"/>
      <c r="D749" s="6"/>
      <c r="F749" s="15"/>
    </row>
    <row r="750" spans="1:6">
      <c r="A750" s="11">
        <v>37608</v>
      </c>
      <c r="B750" s="13">
        <v>75679.573243118764</v>
      </c>
      <c r="C750" s="6"/>
      <c r="D750" s="6"/>
      <c r="F750" s="15"/>
    </row>
    <row r="751" spans="1:6">
      <c r="A751" s="11">
        <v>37609</v>
      </c>
      <c r="B751" s="13">
        <v>73639.787228673595</v>
      </c>
      <c r="C751" s="6"/>
      <c r="D751" s="6"/>
      <c r="F751" s="15"/>
    </row>
    <row r="752" spans="1:6">
      <c r="A752" s="11">
        <v>37610</v>
      </c>
      <c r="B752" s="13">
        <v>64387.618285797689</v>
      </c>
      <c r="C752" s="6"/>
      <c r="D752" s="6"/>
      <c r="F752" s="15"/>
    </row>
    <row r="753" spans="1:6">
      <c r="A753" s="11">
        <v>37613</v>
      </c>
      <c r="B753" s="13">
        <v>57102.462868857445</v>
      </c>
      <c r="C753" s="6"/>
      <c r="D753" s="6"/>
      <c r="F753" s="15"/>
    </row>
    <row r="754" spans="1:6">
      <c r="A754" s="11">
        <v>37614</v>
      </c>
      <c r="B754" s="13">
        <v>55718.348029724155</v>
      </c>
      <c r="C754" s="6"/>
      <c r="D754" s="6"/>
      <c r="F754" s="15"/>
    </row>
    <row r="755" spans="1:6">
      <c r="A755" s="11">
        <v>37623</v>
      </c>
      <c r="B755" s="13">
        <v>49496.881188624677</v>
      </c>
      <c r="C755" s="6"/>
      <c r="D755" s="6"/>
      <c r="F755" s="15"/>
    </row>
    <row r="756" spans="1:6">
      <c r="A756" s="11">
        <v>37624</v>
      </c>
      <c r="B756" s="13">
        <v>50718.406795978583</v>
      </c>
      <c r="C756" s="6"/>
      <c r="D756" s="6"/>
      <c r="F756" s="15"/>
    </row>
    <row r="757" spans="1:6">
      <c r="A757" s="11">
        <v>37627</v>
      </c>
      <c r="B757" s="13">
        <v>51292.783355400781</v>
      </c>
      <c r="C757" s="6"/>
      <c r="D757" s="6"/>
      <c r="F757" s="15"/>
    </row>
    <row r="758" spans="1:6">
      <c r="A758" s="11">
        <v>37628</v>
      </c>
      <c r="B758" s="13">
        <v>60927.24658586696</v>
      </c>
      <c r="C758" s="6"/>
      <c r="D758" s="6"/>
      <c r="F758" s="15"/>
    </row>
    <row r="759" spans="1:6">
      <c r="A759" s="11">
        <v>37629</v>
      </c>
      <c r="B759" s="13">
        <v>66678.815528742867</v>
      </c>
      <c r="C759" s="6"/>
      <c r="D759" s="6"/>
      <c r="F759" s="15"/>
    </row>
    <row r="760" spans="1:6">
      <c r="A760" s="11">
        <v>37630</v>
      </c>
      <c r="B760" s="13">
        <v>75666.129711277332</v>
      </c>
      <c r="C760" s="6"/>
      <c r="D760" s="6"/>
      <c r="F760" s="15"/>
    </row>
    <row r="761" spans="1:6">
      <c r="A761" s="11">
        <v>37631</v>
      </c>
      <c r="B761" s="13">
        <v>87242.040085538669</v>
      </c>
      <c r="C761" s="6"/>
      <c r="D761" s="6"/>
      <c r="F761" s="15"/>
    </row>
    <row r="762" spans="1:6">
      <c r="A762" s="11">
        <v>37634</v>
      </c>
      <c r="B762" s="13">
        <v>87816.41664496086</v>
      </c>
      <c r="C762" s="6"/>
      <c r="D762" s="6"/>
      <c r="F762" s="15"/>
    </row>
    <row r="763" spans="1:6">
      <c r="A763" s="11">
        <v>37635</v>
      </c>
      <c r="B763" s="13">
        <v>87743.644156451337</v>
      </c>
      <c r="C763" s="6"/>
      <c r="D763" s="6"/>
      <c r="F763" s="15"/>
    </row>
    <row r="764" spans="1:6">
      <c r="A764" s="11">
        <v>37636</v>
      </c>
      <c r="B764" s="13">
        <v>88965.169763805257</v>
      </c>
      <c r="C764" s="6"/>
      <c r="D764" s="6"/>
      <c r="F764" s="15"/>
    </row>
    <row r="765" spans="1:6">
      <c r="A765" s="11">
        <v>37637</v>
      </c>
      <c r="B765" s="13">
        <v>88245.248227364034</v>
      </c>
      <c r="C765" s="6"/>
      <c r="D765" s="6"/>
      <c r="F765" s="15"/>
    </row>
    <row r="766" spans="1:6">
      <c r="A766" s="11">
        <v>37638</v>
      </c>
      <c r="B766" s="13">
        <v>87525.326690922768</v>
      </c>
      <c r="C766" s="6"/>
      <c r="D766" s="6"/>
      <c r="F766" s="15"/>
    </row>
    <row r="767" spans="1:6">
      <c r="A767" s="11">
        <v>37641</v>
      </c>
      <c r="B767" s="13">
        <v>87452.554202413259</v>
      </c>
      <c r="C767" s="6"/>
      <c r="D767" s="6"/>
      <c r="F767" s="15"/>
    </row>
    <row r="768" spans="1:6">
      <c r="A768" s="11">
        <v>37642</v>
      </c>
      <c r="B768" s="13">
        <v>86732.632665972022</v>
      </c>
      <c r="C768" s="6"/>
      <c r="D768" s="6"/>
      <c r="F768" s="15"/>
    </row>
    <row r="769" spans="1:6">
      <c r="A769" s="11">
        <v>37643</v>
      </c>
      <c r="B769" s="13">
        <v>85365.56208159907</v>
      </c>
      <c r="C769" s="6"/>
      <c r="D769" s="6"/>
      <c r="F769" s="15"/>
    </row>
    <row r="770" spans="1:6">
      <c r="A770" s="11">
        <v>37644</v>
      </c>
      <c r="B770" s="13">
        <v>83998.491497226118</v>
      </c>
      <c r="C770" s="6"/>
      <c r="D770" s="6"/>
      <c r="F770" s="15"/>
    </row>
    <row r="771" spans="1:6">
      <c r="A771" s="11">
        <v>37645</v>
      </c>
      <c r="B771" s="13">
        <v>83278.569960784909</v>
      </c>
      <c r="C771" s="6"/>
      <c r="D771" s="6"/>
      <c r="F771" s="15"/>
    </row>
    <row r="772" spans="1:6">
      <c r="A772" s="11">
        <v>37648</v>
      </c>
      <c r="B772" s="13">
        <v>80617.201280548514</v>
      </c>
      <c r="C772" s="6"/>
      <c r="D772" s="6"/>
      <c r="F772" s="15"/>
    </row>
    <row r="773" spans="1:6">
      <c r="A773" s="11">
        <v>37649</v>
      </c>
      <c r="B773" s="13">
        <v>80544.428792038991</v>
      </c>
      <c r="C773" s="6"/>
      <c r="D773" s="6"/>
      <c r="F773" s="15"/>
    </row>
    <row r="774" spans="1:6">
      <c r="A774" s="11">
        <v>37650</v>
      </c>
      <c r="B774" s="13">
        <v>79177.358207666039</v>
      </c>
      <c r="C774" s="6"/>
      <c r="D774" s="6"/>
      <c r="F774" s="15"/>
    </row>
    <row r="775" spans="1:6">
      <c r="A775" s="11">
        <v>37651</v>
      </c>
      <c r="B775" s="13">
        <v>74574.542383634529</v>
      </c>
      <c r="C775" s="6"/>
      <c r="D775" s="6"/>
      <c r="F775" s="15"/>
    </row>
    <row r="776" spans="1:6">
      <c r="A776" s="11">
        <v>37652</v>
      </c>
      <c r="B776" s="13">
        <v>68677.42846373959</v>
      </c>
      <c r="C776" s="6"/>
      <c r="D776" s="6"/>
      <c r="F776" s="15"/>
    </row>
    <row r="777" spans="1:6">
      <c r="A777" s="11">
        <v>37655</v>
      </c>
      <c r="B777" s="13">
        <v>57028.745600968738</v>
      </c>
      <c r="C777" s="6"/>
      <c r="D777" s="6"/>
      <c r="F777" s="15"/>
    </row>
    <row r="778" spans="1:6">
      <c r="A778" s="11">
        <v>37656</v>
      </c>
      <c r="B778" s="13">
        <v>54941.75348015457</v>
      </c>
      <c r="C778" s="6"/>
      <c r="D778" s="6"/>
      <c r="F778" s="15"/>
    </row>
    <row r="779" spans="1:6">
      <c r="A779" s="11">
        <v>37657</v>
      </c>
      <c r="B779" s="13">
        <v>53501.910407272102</v>
      </c>
      <c r="C779" s="6"/>
      <c r="D779" s="6"/>
      <c r="F779" s="15"/>
    </row>
    <row r="780" spans="1:6">
      <c r="A780" s="11">
        <v>37658</v>
      </c>
      <c r="B780" s="13">
        <v>48826.322094731047</v>
      </c>
      <c r="C780" s="6"/>
      <c r="D780" s="6"/>
      <c r="F780" s="15"/>
    </row>
    <row r="781" spans="1:6">
      <c r="A781" s="11">
        <v>37659</v>
      </c>
      <c r="B781" s="13">
        <v>31207.75282355574</v>
      </c>
      <c r="C781" s="6"/>
      <c r="D781" s="6"/>
      <c r="F781" s="15"/>
    </row>
    <row r="782" spans="1:6">
      <c r="A782" s="11">
        <v>37662</v>
      </c>
      <c r="B782" s="13">
        <v>29767.909750673272</v>
      </c>
      <c r="C782" s="6"/>
      <c r="D782" s="6"/>
      <c r="F782" s="15"/>
    </row>
    <row r="783" spans="1:6">
      <c r="A783" s="11">
        <v>37663</v>
      </c>
      <c r="B783" s="13">
        <v>29622.36477365423</v>
      </c>
      <c r="C783" s="6"/>
      <c r="D783" s="6"/>
      <c r="F783" s="15"/>
    </row>
    <row r="784" spans="1:6">
      <c r="A784" s="11">
        <v>37664</v>
      </c>
      <c r="B784" s="13">
        <v>41125.502659406047</v>
      </c>
      <c r="C784" s="6"/>
      <c r="D784" s="6"/>
      <c r="F784" s="15"/>
    </row>
    <row r="785" spans="1:6">
      <c r="A785" s="11">
        <v>37665</v>
      </c>
      <c r="B785" s="13">
        <v>59100.131024474977</v>
      </c>
      <c r="C785" s="6"/>
      <c r="D785" s="6"/>
      <c r="F785" s="15"/>
    </row>
    <row r="786" spans="1:6">
      <c r="A786" s="11">
        <v>37666</v>
      </c>
      <c r="B786" s="13">
        <v>70894.358864264883</v>
      </c>
      <c r="C786" s="6"/>
      <c r="D786" s="6"/>
      <c r="F786" s="15"/>
    </row>
    <row r="787" spans="1:6">
      <c r="A787" s="11">
        <v>37669</v>
      </c>
      <c r="B787" s="13">
        <v>72981.350985079029</v>
      </c>
      <c r="C787" s="6"/>
      <c r="D787" s="6"/>
      <c r="F787" s="15"/>
    </row>
    <row r="788" spans="1:6">
      <c r="A788" s="11">
        <v>37670</v>
      </c>
      <c r="B788" s="13">
        <v>72479.746914166375</v>
      </c>
      <c r="C788" s="6"/>
      <c r="D788" s="6"/>
      <c r="F788" s="15"/>
    </row>
    <row r="789" spans="1:6">
      <c r="A789" s="11">
        <v>37671</v>
      </c>
      <c r="B789" s="13">
        <v>70036.695699458563</v>
      </c>
      <c r="C789" s="6"/>
      <c r="D789" s="6"/>
      <c r="F789" s="15"/>
    </row>
    <row r="790" spans="1:6">
      <c r="A790" s="11">
        <v>37672</v>
      </c>
      <c r="B790" s="13">
        <v>63710.750197160465</v>
      </c>
      <c r="C790" s="6"/>
      <c r="D790" s="6"/>
      <c r="F790" s="15"/>
    </row>
    <row r="791" spans="1:6">
      <c r="A791" s="11">
        <v>37673</v>
      </c>
      <c r="B791" s="13">
        <v>61267.698982452646</v>
      </c>
      <c r="C791" s="6"/>
      <c r="D791" s="6"/>
      <c r="F791" s="15"/>
    </row>
    <row r="792" spans="1:6">
      <c r="A792" s="11">
        <v>37676</v>
      </c>
      <c r="B792" s="13">
        <v>58824.647767744835</v>
      </c>
      <c r="C792" s="6"/>
      <c r="D792" s="6"/>
      <c r="F792" s="15"/>
    </row>
    <row r="793" spans="1:6">
      <c r="A793" s="11">
        <v>37677</v>
      </c>
      <c r="B793" s="13">
        <v>52498.702265446744</v>
      </c>
      <c r="C793" s="6"/>
      <c r="D793" s="6"/>
      <c r="F793" s="15"/>
    </row>
    <row r="794" spans="1:6">
      <c r="A794" s="11">
        <v>37678</v>
      </c>
      <c r="B794" s="13">
        <v>45525.607715216931</v>
      </c>
      <c r="C794" s="6"/>
      <c r="D794" s="6"/>
      <c r="F794" s="15"/>
    </row>
    <row r="795" spans="1:6">
      <c r="A795" s="11">
        <v>37679</v>
      </c>
      <c r="B795" s="13">
        <v>30786.724589806563</v>
      </c>
      <c r="C795" s="6"/>
      <c r="D795" s="6"/>
      <c r="F795" s="15"/>
    </row>
    <row r="796" spans="1:6">
      <c r="A796" s="11">
        <v>37680</v>
      </c>
      <c r="B796" s="13">
        <v>46463.846717186731</v>
      </c>
      <c r="C796" s="6"/>
      <c r="D796" s="6"/>
      <c r="F796" s="15"/>
    </row>
    <row r="797" spans="1:6">
      <c r="A797" s="11">
        <v>37683</v>
      </c>
      <c r="B797" s="13">
        <v>53728.031221454636</v>
      </c>
      <c r="C797" s="6"/>
      <c r="D797" s="6"/>
      <c r="F797" s="15"/>
    </row>
    <row r="798" spans="1:6">
      <c r="A798" s="11">
        <v>37684</v>
      </c>
      <c r="B798" s="13">
        <v>55167.874294337111</v>
      </c>
      <c r="C798" s="6"/>
      <c r="D798" s="6"/>
      <c r="F798" s="15"/>
    </row>
    <row r="799" spans="1:6">
      <c r="A799" s="11">
        <v>37685</v>
      </c>
      <c r="B799" s="13">
        <v>54666.270223424435</v>
      </c>
      <c r="C799" s="6"/>
      <c r="D799" s="6"/>
      <c r="F799" s="15"/>
    </row>
    <row r="800" spans="1:6">
      <c r="A800" s="11">
        <v>37686</v>
      </c>
      <c r="B800" s="13">
        <v>59989.007583897168</v>
      </c>
      <c r="C800" s="6"/>
      <c r="D800" s="6"/>
      <c r="F800" s="15"/>
    </row>
    <row r="801" spans="1:6">
      <c r="A801" s="11">
        <v>37687</v>
      </c>
      <c r="B801" s="13">
        <v>82137.620190594476</v>
      </c>
      <c r="C801" s="6"/>
      <c r="D801" s="6"/>
      <c r="F801" s="15"/>
    </row>
    <row r="802" spans="1:6">
      <c r="A802" s="11">
        <v>37690</v>
      </c>
      <c r="B802" s="13">
        <v>85518.91040727208</v>
      </c>
      <c r="C802" s="6"/>
      <c r="D802" s="6"/>
      <c r="F802" s="15"/>
    </row>
    <row r="803" spans="1:6">
      <c r="A803" s="11">
        <v>37691</v>
      </c>
      <c r="B803" s="13">
        <v>84370.157288427712</v>
      </c>
      <c r="C803" s="6"/>
      <c r="D803" s="6"/>
      <c r="F803" s="15"/>
    </row>
    <row r="804" spans="1:6">
      <c r="A804" s="11">
        <v>37692</v>
      </c>
      <c r="B804" s="13">
        <v>89045.745600968759</v>
      </c>
      <c r="C804" s="6"/>
      <c r="D804" s="6"/>
      <c r="F804" s="15"/>
    </row>
    <row r="805" spans="1:6">
      <c r="A805" s="11">
        <v>37693</v>
      </c>
      <c r="B805" s="13">
        <v>89191.290577987791</v>
      </c>
      <c r="C805" s="6"/>
      <c r="D805" s="6"/>
      <c r="F805" s="15"/>
    </row>
    <row r="806" spans="1:6">
      <c r="A806" s="11">
        <v>37694</v>
      </c>
      <c r="B806" s="13">
        <v>90594.747406615483</v>
      </c>
      <c r="C806" s="6"/>
      <c r="D806" s="6"/>
      <c r="F806" s="15"/>
    </row>
    <row r="807" spans="1:6">
      <c r="A807" s="11">
        <v>37697</v>
      </c>
      <c r="B807" s="13">
        <v>88115.309947652917</v>
      </c>
      <c r="C807" s="6"/>
      <c r="D807" s="6"/>
      <c r="F807" s="15"/>
    </row>
    <row r="808" spans="1:6">
      <c r="A808" s="11">
        <v>37698</v>
      </c>
      <c r="B808" s="13">
        <v>85635.872488690336</v>
      </c>
      <c r="C808" s="6"/>
      <c r="D808" s="6"/>
      <c r="F808" s="15"/>
    </row>
    <row r="809" spans="1:6">
      <c r="A809" s="11">
        <v>37699</v>
      </c>
      <c r="B809" s="13">
        <v>81214.987885932627</v>
      </c>
      <c r="C809" s="6"/>
      <c r="D809" s="6"/>
      <c r="F809" s="15"/>
    </row>
    <row r="810" spans="1:6">
      <c r="A810" s="11">
        <v>37700</v>
      </c>
      <c r="B810" s="13">
        <v>63851.122324540636</v>
      </c>
      <c r="C810" s="6"/>
      <c r="D810" s="6"/>
      <c r="F810" s="15"/>
    </row>
    <row r="811" spans="1:6">
      <c r="A811" s="11">
        <v>37701</v>
      </c>
      <c r="B811" s="13">
        <v>55547.343434192655</v>
      </c>
      <c r="C811" s="6"/>
      <c r="D811" s="6"/>
      <c r="F811" s="15"/>
    </row>
    <row r="812" spans="1:6">
      <c r="A812" s="11">
        <v>37704</v>
      </c>
      <c r="B812" s="13">
        <v>57597.949310752076</v>
      </c>
      <c r="C812" s="6"/>
      <c r="D812" s="6"/>
      <c r="F812" s="15"/>
    </row>
    <row r="813" spans="1:6">
      <c r="A813" s="11">
        <v>37705</v>
      </c>
      <c r="B813" s="13">
        <v>66767.194714560334</v>
      </c>
      <c r="C813" s="6"/>
      <c r="D813" s="6"/>
      <c r="F813" s="15"/>
    </row>
    <row r="814" spans="1:6">
      <c r="A814" s="11">
        <v>37706</v>
      </c>
      <c r="B814" s="13">
        <v>72053.545830778326</v>
      </c>
      <c r="C814" s="6"/>
      <c r="D814" s="6"/>
      <c r="F814" s="15"/>
    </row>
    <row r="815" spans="1:6">
      <c r="A815" s="11">
        <v>37707</v>
      </c>
      <c r="B815" s="13">
        <v>72162.704563542604</v>
      </c>
      <c r="C815" s="6"/>
      <c r="D815" s="6"/>
      <c r="F815" s="15"/>
    </row>
    <row r="816" spans="1:6">
      <c r="A816" s="11">
        <v>37708</v>
      </c>
      <c r="B816" s="13">
        <v>74213.310440102025</v>
      </c>
      <c r="C816" s="6"/>
      <c r="D816" s="6"/>
      <c r="F816" s="15"/>
    </row>
    <row r="817" spans="1:6">
      <c r="A817" s="11">
        <v>37711</v>
      </c>
      <c r="B817" s="13">
        <v>73675.320124934588</v>
      </c>
      <c r="C817" s="6"/>
      <c r="D817" s="6"/>
      <c r="F817" s="15"/>
    </row>
    <row r="818" spans="1:6">
      <c r="A818" s="11">
        <v>37712</v>
      </c>
      <c r="B818" s="13">
        <v>73137.32980976718</v>
      </c>
      <c r="C818" s="6"/>
      <c r="D818" s="6"/>
      <c r="F818" s="15"/>
    </row>
    <row r="819" spans="1:6">
      <c r="A819" s="11">
        <v>37713</v>
      </c>
      <c r="B819" s="13">
        <v>68069.296159077756</v>
      </c>
      <c r="C819" s="6"/>
      <c r="D819" s="6"/>
      <c r="F819" s="15"/>
    </row>
    <row r="820" spans="1:6">
      <c r="A820" s="11">
        <v>37714</v>
      </c>
      <c r="B820" s="13">
        <v>63001.262508388303</v>
      </c>
      <c r="C820" s="6"/>
      <c r="D820" s="6"/>
      <c r="F820" s="15"/>
    </row>
    <row r="821" spans="1:6">
      <c r="A821" s="11">
        <v>37715</v>
      </c>
      <c r="B821" s="13">
        <v>57933.228857698894</v>
      </c>
      <c r="C821" s="6"/>
      <c r="D821" s="6"/>
      <c r="F821" s="15"/>
    </row>
    <row r="822" spans="1:6">
      <c r="A822" s="11">
        <v>37718</v>
      </c>
      <c r="B822" s="13">
        <v>48225.99313872317</v>
      </c>
      <c r="C822" s="6"/>
      <c r="D822" s="6"/>
      <c r="F822" s="15"/>
    </row>
    <row r="823" spans="1:6">
      <c r="A823" s="11">
        <v>37719</v>
      </c>
      <c r="B823" s="13">
        <v>46284.545994928027</v>
      </c>
      <c r="C823" s="6"/>
      <c r="D823" s="6"/>
      <c r="F823" s="15"/>
    </row>
    <row r="824" spans="1:6">
      <c r="A824" s="11">
        <v>37720</v>
      </c>
      <c r="B824" s="13">
        <v>39165.90646767919</v>
      </c>
      <c r="C824" s="6"/>
      <c r="D824" s="6"/>
      <c r="F824" s="15"/>
    </row>
    <row r="825" spans="1:6">
      <c r="A825" s="11">
        <v>37721</v>
      </c>
      <c r="B825" s="13">
        <v>44124.781385604343</v>
      </c>
      <c r="C825" s="6"/>
      <c r="D825" s="6"/>
      <c r="F825" s="15"/>
    </row>
    <row r="826" spans="1:6">
      <c r="A826" s="11">
        <v>37722</v>
      </c>
      <c r="B826" s="13">
        <v>46567.83260031214</v>
      </c>
      <c r="C826" s="6"/>
      <c r="D826" s="6"/>
      <c r="F826" s="15"/>
    </row>
    <row r="827" spans="1:6">
      <c r="A827" s="11">
        <v>37725</v>
      </c>
      <c r="B827" s="13">
        <v>49010.883815019952</v>
      </c>
      <c r="C827" s="6"/>
      <c r="D827" s="6"/>
      <c r="F827" s="15"/>
    </row>
    <row r="828" spans="1:6">
      <c r="A828" s="11">
        <v>37726</v>
      </c>
      <c r="B828" s="13">
        <v>49658.032862951666</v>
      </c>
      <c r="C828" s="6"/>
      <c r="D828" s="6"/>
      <c r="F828" s="15"/>
    </row>
    <row r="829" spans="1:6">
      <c r="A829" s="11">
        <v>37727</v>
      </c>
      <c r="B829" s="13">
        <v>49658.032862951666</v>
      </c>
      <c r="C829" s="6"/>
      <c r="D829" s="6"/>
      <c r="F829" s="15"/>
    </row>
    <row r="830" spans="1:6">
      <c r="A830" s="11">
        <v>37728</v>
      </c>
      <c r="B830" s="13">
        <v>47069.436671224808</v>
      </c>
      <c r="C830" s="6"/>
      <c r="D830" s="6"/>
      <c r="F830" s="15"/>
    </row>
    <row r="831" spans="1:6">
      <c r="A831" s="11">
        <v>37733</v>
      </c>
      <c r="B831" s="13">
        <v>35347.981319944447</v>
      </c>
      <c r="C831" s="6"/>
      <c r="D831" s="6"/>
      <c r="F831" s="15"/>
    </row>
    <row r="832" spans="1:6">
      <c r="A832" s="11">
        <v>37734</v>
      </c>
      <c r="B832" s="13">
        <v>32686.61263970807</v>
      </c>
      <c r="C832" s="6"/>
      <c r="D832" s="6"/>
      <c r="F832" s="15"/>
    </row>
    <row r="833" spans="1:6">
      <c r="A833" s="11">
        <v>37735</v>
      </c>
      <c r="B833" s="13">
        <v>33260.989199130265</v>
      </c>
      <c r="C833" s="6"/>
      <c r="D833" s="6"/>
      <c r="F833" s="15"/>
    </row>
    <row r="834" spans="1:6">
      <c r="A834" s="11">
        <v>37736</v>
      </c>
      <c r="B834" s="13">
        <v>32541.067662689031</v>
      </c>
      <c r="C834" s="6"/>
      <c r="D834" s="6"/>
      <c r="F834" s="15"/>
    </row>
    <row r="835" spans="1:6">
      <c r="A835" s="11">
        <v>37739</v>
      </c>
      <c r="B835" s="13">
        <v>29232.54993452095</v>
      </c>
      <c r="C835" s="6"/>
      <c r="D835" s="6"/>
      <c r="F835" s="15"/>
    </row>
    <row r="836" spans="1:6">
      <c r="A836" s="11">
        <v>37740</v>
      </c>
      <c r="B836" s="13">
        <v>23335.436014625997</v>
      </c>
      <c r="C836" s="6"/>
      <c r="D836" s="6"/>
      <c r="F836" s="15"/>
    </row>
    <row r="837" spans="1:6">
      <c r="A837" s="11">
        <v>37741</v>
      </c>
      <c r="B837" s="13">
        <v>18085.471142662765</v>
      </c>
      <c r="C837" s="6"/>
      <c r="D837" s="6"/>
      <c r="F837" s="15"/>
    </row>
    <row r="838" spans="1:6">
      <c r="A838" s="11">
        <v>37742</v>
      </c>
      <c r="B838" s="13">
        <v>17438.322094731051</v>
      </c>
      <c r="C838" s="6"/>
      <c r="D838" s="6"/>
      <c r="F838" s="15"/>
    </row>
    <row r="839" spans="1:6">
      <c r="A839" s="11">
        <v>37743</v>
      </c>
      <c r="B839" s="13">
        <v>15496.874950935911</v>
      </c>
      <c r="C839" s="6"/>
      <c r="D839" s="6"/>
      <c r="F839" s="15"/>
    </row>
    <row r="840" spans="1:6">
      <c r="A840" s="11">
        <v>37747</v>
      </c>
      <c r="B840" s="13">
        <v>14202.576855072484</v>
      </c>
      <c r="C840" s="6"/>
      <c r="D840" s="6"/>
      <c r="F840" s="15"/>
    </row>
    <row r="841" spans="1:6">
      <c r="A841" s="11">
        <v>37748</v>
      </c>
      <c r="B841" s="13">
        <v>23262.663526116477</v>
      </c>
      <c r="C841" s="6"/>
      <c r="D841" s="6"/>
      <c r="F841" s="15"/>
    </row>
    <row r="842" spans="1:6">
      <c r="A842" s="11">
        <v>37749</v>
      </c>
      <c r="B842" s="13">
        <v>36852.793532682474</v>
      </c>
      <c r="C842" s="6"/>
      <c r="D842" s="6"/>
      <c r="F842" s="15"/>
    </row>
    <row r="843" spans="1:6">
      <c r="A843" s="11">
        <v>37750</v>
      </c>
      <c r="B843" s="13">
        <v>52384.370683043591</v>
      </c>
      <c r="C843" s="6"/>
      <c r="D843" s="6"/>
      <c r="F843" s="15"/>
    </row>
    <row r="844" spans="1:6">
      <c r="A844" s="11">
        <v>37753</v>
      </c>
      <c r="B844" s="13">
        <v>55620.115922702178</v>
      </c>
      <c r="C844" s="6"/>
      <c r="D844" s="6"/>
      <c r="F844" s="15"/>
    </row>
    <row r="845" spans="1:6">
      <c r="A845" s="11">
        <v>37754</v>
      </c>
      <c r="B845" s="13">
        <v>60004.614281205111</v>
      </c>
      <c r="C845" s="6"/>
      <c r="D845" s="6"/>
      <c r="F845" s="15"/>
    </row>
    <row r="846" spans="1:6">
      <c r="A846" s="11">
        <v>37755</v>
      </c>
      <c r="B846" s="13">
        <v>58710.316185341682</v>
      </c>
      <c r="C846" s="6"/>
      <c r="D846" s="6"/>
      <c r="F846" s="15"/>
    </row>
    <row r="847" spans="1:6">
      <c r="A847" s="11">
        <v>37756</v>
      </c>
      <c r="B847" s="13">
        <v>56048.94750510533</v>
      </c>
      <c r="C847" s="6"/>
      <c r="D847" s="6"/>
      <c r="F847" s="15"/>
    </row>
    <row r="848" spans="1:6">
      <c r="A848" s="11">
        <v>37757</v>
      </c>
      <c r="B848" s="13">
        <v>56623.324064527522</v>
      </c>
      <c r="C848" s="6"/>
      <c r="D848" s="6"/>
      <c r="F848" s="15"/>
    </row>
    <row r="849" spans="1:6">
      <c r="A849" s="11">
        <v>37760</v>
      </c>
      <c r="B849" s="13">
        <v>55976.175016595807</v>
      </c>
      <c r="C849" s="6"/>
      <c r="D849" s="6"/>
      <c r="F849" s="15"/>
    </row>
    <row r="850" spans="1:6">
      <c r="A850" s="11">
        <v>37761</v>
      </c>
      <c r="B850" s="13">
        <v>43033.194057961526</v>
      </c>
      <c r="C850" s="6"/>
      <c r="D850" s="6"/>
      <c r="F850" s="15"/>
    </row>
    <row r="851" spans="1:6">
      <c r="A851" s="11">
        <v>37762</v>
      </c>
      <c r="B851" s="13">
        <v>35914.554530712667</v>
      </c>
      <c r="C851" s="6"/>
      <c r="D851" s="6"/>
      <c r="F851" s="15"/>
    </row>
    <row r="852" spans="1:6">
      <c r="A852" s="11">
        <v>37763</v>
      </c>
      <c r="B852" s="13">
        <v>28148.765955532104</v>
      </c>
      <c r="C852" s="6"/>
      <c r="D852" s="6"/>
      <c r="F852" s="15"/>
    </row>
    <row r="853" spans="1:6">
      <c r="A853" s="11">
        <v>37764</v>
      </c>
      <c r="B853" s="13">
        <v>33973.107386917523</v>
      </c>
      <c r="C853" s="6"/>
      <c r="D853" s="6"/>
      <c r="F853" s="15"/>
    </row>
    <row r="854" spans="1:6">
      <c r="A854" s="11">
        <v>37768</v>
      </c>
      <c r="B854" s="13">
        <v>43680.343105893233</v>
      </c>
      <c r="C854" s="6"/>
      <c r="D854" s="6"/>
      <c r="F854" s="15"/>
    </row>
    <row r="855" spans="1:6">
      <c r="A855" s="11">
        <v>37769</v>
      </c>
      <c r="B855" s="13">
        <v>47563.237393483512</v>
      </c>
      <c r="C855" s="6"/>
      <c r="D855" s="6"/>
      <c r="F855" s="15"/>
    </row>
    <row r="856" spans="1:6">
      <c r="A856" s="11">
        <v>37770</v>
      </c>
      <c r="B856" s="13">
        <v>45621.790249688369</v>
      </c>
      <c r="C856" s="6"/>
      <c r="D856" s="6"/>
      <c r="F856" s="15"/>
    </row>
    <row r="857" spans="1:6">
      <c r="A857" s="11">
        <v>37771</v>
      </c>
      <c r="B857" s="13">
        <v>42386.045010029804</v>
      </c>
      <c r="C857" s="6"/>
      <c r="D857" s="6"/>
      <c r="F857" s="15"/>
    </row>
    <row r="858" spans="1:6">
      <c r="A858" s="11">
        <v>37774</v>
      </c>
      <c r="B858" s="13">
        <v>37856.001674507817</v>
      </c>
      <c r="C858" s="6"/>
      <c r="D858" s="6"/>
      <c r="F858" s="15"/>
    </row>
    <row r="859" spans="1:6">
      <c r="A859" s="11">
        <v>37775</v>
      </c>
      <c r="B859" s="13">
        <v>38503.150722439525</v>
      </c>
      <c r="C859" s="6"/>
      <c r="D859" s="6"/>
      <c r="F859" s="15"/>
    </row>
    <row r="860" spans="1:6">
      <c r="A860" s="11">
        <v>37776</v>
      </c>
      <c r="B860" s="13">
        <v>39150.299770371239</v>
      </c>
      <c r="C860" s="6"/>
      <c r="D860" s="6"/>
      <c r="F860" s="15"/>
    </row>
    <row r="861" spans="1:6">
      <c r="A861" s="11">
        <v>37777</v>
      </c>
      <c r="B861" s="13">
        <v>38503.150722439525</v>
      </c>
      <c r="C861" s="6"/>
      <c r="D861" s="6"/>
      <c r="F861" s="15"/>
    </row>
    <row r="862" spans="1:6">
      <c r="A862" s="11">
        <v>37778</v>
      </c>
      <c r="B862" s="13">
        <v>38503.150722439525</v>
      </c>
      <c r="C862" s="6"/>
      <c r="D862" s="6"/>
      <c r="F862" s="15"/>
    </row>
    <row r="863" spans="1:6">
      <c r="A863" s="11">
        <v>37781</v>
      </c>
      <c r="B863" s="13">
        <v>37208.852626576096</v>
      </c>
      <c r="C863" s="6"/>
      <c r="D863" s="6"/>
      <c r="F863" s="15"/>
    </row>
    <row r="864" spans="1:6">
      <c r="A864" s="11">
        <v>37782</v>
      </c>
      <c r="B864" s="13">
        <v>37208.852626576096</v>
      </c>
      <c r="C864" s="6"/>
      <c r="D864" s="6"/>
      <c r="F864" s="15"/>
    </row>
    <row r="865" spans="1:6">
      <c r="A865" s="11">
        <v>37783</v>
      </c>
      <c r="B865" s="13">
        <v>36561.703578644388</v>
      </c>
      <c r="C865" s="6"/>
      <c r="D865" s="6"/>
      <c r="F865" s="15"/>
    </row>
    <row r="866" spans="1:6">
      <c r="A866" s="11">
        <v>37784</v>
      </c>
      <c r="B866" s="13">
        <v>37208.852626576096</v>
      </c>
      <c r="C866" s="6"/>
      <c r="D866" s="6"/>
      <c r="F866" s="15"/>
    </row>
    <row r="867" spans="1:6">
      <c r="A867" s="11">
        <v>37785</v>
      </c>
      <c r="B867" s="13">
        <v>37208.852626576096</v>
      </c>
      <c r="C867" s="6"/>
      <c r="D867" s="6"/>
      <c r="F867" s="15"/>
    </row>
    <row r="868" spans="1:6">
      <c r="A868" s="11">
        <v>37788</v>
      </c>
      <c r="B868" s="13">
        <v>36488.931090134873</v>
      </c>
      <c r="C868" s="6"/>
      <c r="D868" s="6"/>
      <c r="F868" s="15"/>
    </row>
    <row r="869" spans="1:6">
      <c r="A869" s="11">
        <v>37789</v>
      </c>
      <c r="B869" s="13">
        <v>36416.15860162535</v>
      </c>
      <c r="C869" s="6"/>
      <c r="D869" s="6"/>
      <c r="F869" s="15"/>
    </row>
    <row r="870" spans="1:6">
      <c r="A870" s="11">
        <v>37790</v>
      </c>
      <c r="B870" s="13">
        <v>35049.088017252405</v>
      </c>
      <c r="C870" s="6"/>
      <c r="D870" s="6"/>
      <c r="F870" s="15"/>
    </row>
    <row r="871" spans="1:6">
      <c r="A871" s="11">
        <v>37791</v>
      </c>
      <c r="B871" s="13">
        <v>31740.570289084302</v>
      </c>
      <c r="C871" s="6"/>
      <c r="D871" s="6"/>
      <c r="F871" s="15"/>
    </row>
    <row r="872" spans="1:6">
      <c r="A872" s="11">
        <v>37792</v>
      </c>
      <c r="B872" s="13">
        <v>30373.499704711343</v>
      </c>
      <c r="C872" s="6"/>
      <c r="D872" s="6"/>
      <c r="F872" s="15"/>
    </row>
    <row r="873" spans="1:6">
      <c r="A873" s="11">
        <v>37795</v>
      </c>
      <c r="B873" s="13">
        <v>22534.938641021268</v>
      </c>
      <c r="C873" s="6"/>
      <c r="D873" s="6"/>
      <c r="F873" s="15"/>
    </row>
    <row r="874" spans="1:6">
      <c r="A874" s="11">
        <v>37796</v>
      </c>
      <c r="B874" s="13">
        <v>20520.719008716613</v>
      </c>
      <c r="C874" s="6"/>
      <c r="D874" s="6"/>
      <c r="F874" s="15"/>
    </row>
    <row r="875" spans="1:6">
      <c r="A875" s="11">
        <v>37797</v>
      </c>
      <c r="B875" s="13">
        <v>23036.54271193394</v>
      </c>
      <c r="C875" s="6"/>
      <c r="D875" s="6"/>
      <c r="F875" s="15"/>
    </row>
    <row r="876" spans="1:6">
      <c r="A876" s="11">
        <v>37798</v>
      </c>
      <c r="B876" s="13">
        <v>24258.06831928785</v>
      </c>
      <c r="C876" s="6"/>
      <c r="D876" s="6"/>
      <c r="F876" s="15"/>
    </row>
    <row r="877" spans="1:6">
      <c r="A877" s="11">
        <v>37799</v>
      </c>
      <c r="B877" s="13">
        <v>25479.593926641759</v>
      </c>
      <c r="C877" s="6"/>
      <c r="D877" s="6"/>
      <c r="F877" s="15"/>
    </row>
    <row r="878" spans="1:6">
      <c r="A878" s="11">
        <v>37802</v>
      </c>
      <c r="B878" s="13">
        <v>26053.970486063954</v>
      </c>
      <c r="C878" s="6"/>
      <c r="D878" s="6"/>
      <c r="F878" s="15"/>
    </row>
    <row r="879" spans="1:6">
      <c r="A879" s="11">
        <v>37803</v>
      </c>
      <c r="B879" s="13">
        <v>25370.435193877478</v>
      </c>
      <c r="C879" s="6"/>
      <c r="D879" s="6"/>
      <c r="F879" s="15"/>
    </row>
    <row r="880" spans="1:6">
      <c r="A880" s="11">
        <v>37804</v>
      </c>
      <c r="B880" s="13">
        <v>21451.154662032426</v>
      </c>
      <c r="C880" s="6"/>
      <c r="D880" s="6"/>
      <c r="F880" s="15"/>
    </row>
    <row r="881" spans="1:6">
      <c r="A881" s="11">
        <v>37805</v>
      </c>
      <c r="B881" s="13">
        <v>18179.023178119107</v>
      </c>
      <c r="C881" s="6"/>
      <c r="D881" s="6"/>
      <c r="F881" s="15"/>
    </row>
    <row r="882" spans="1:6">
      <c r="A882" s="11">
        <v>37806</v>
      </c>
      <c r="B882" s="13">
        <v>14259.74264627406</v>
      </c>
      <c r="C882" s="6"/>
      <c r="D882" s="6"/>
      <c r="F882" s="15"/>
    </row>
    <row r="883" spans="1:6">
      <c r="A883" s="11">
        <v>37809</v>
      </c>
      <c r="B883" s="13">
        <v>12929.058306155872</v>
      </c>
      <c r="C883" s="6"/>
      <c r="D883" s="6"/>
      <c r="F883" s="15"/>
    </row>
    <row r="884" spans="1:6">
      <c r="A884" s="11">
        <v>37810</v>
      </c>
      <c r="B884" s="13">
        <v>13539.821109832825</v>
      </c>
      <c r="C884" s="6"/>
      <c r="D884" s="6"/>
      <c r="F884" s="15"/>
    </row>
    <row r="885" spans="1:6">
      <c r="A885" s="11">
        <v>37811</v>
      </c>
      <c r="B885" s="13">
        <v>14797.732961441492</v>
      </c>
      <c r="C885" s="6"/>
      <c r="D885" s="6"/>
      <c r="F885" s="15"/>
    </row>
    <row r="886" spans="1:6">
      <c r="A886" s="11">
        <v>37812</v>
      </c>
      <c r="B886" s="13">
        <v>17997.091956845306</v>
      </c>
      <c r="C886" s="6"/>
      <c r="D886" s="6"/>
      <c r="F886" s="15"/>
    </row>
    <row r="887" spans="1:6">
      <c r="A887" s="11">
        <v>37813</v>
      </c>
      <c r="B887" s="13">
        <v>19902.152856385685</v>
      </c>
      <c r="C887" s="6"/>
      <c r="D887" s="6"/>
      <c r="F887" s="15"/>
    </row>
    <row r="888" spans="1:6">
      <c r="A888" s="11">
        <v>37816</v>
      </c>
      <c r="B888" s="13">
        <v>20512.915660062641</v>
      </c>
      <c r="C888" s="6"/>
      <c r="D888" s="6"/>
      <c r="F888" s="15"/>
    </row>
    <row r="889" spans="1:6">
      <c r="A889" s="11">
        <v>37817</v>
      </c>
      <c r="B889" s="13">
        <v>19182.231319944451</v>
      </c>
      <c r="C889" s="6"/>
      <c r="D889" s="6"/>
      <c r="F889" s="15"/>
    </row>
    <row r="890" spans="1:6">
      <c r="A890" s="11">
        <v>37818</v>
      </c>
      <c r="B890" s="13">
        <v>17204.397931894546</v>
      </c>
      <c r="C890" s="6"/>
      <c r="D890" s="6"/>
      <c r="F890" s="15"/>
    </row>
    <row r="891" spans="1:6">
      <c r="A891" s="11">
        <v>37819</v>
      </c>
      <c r="B891" s="13">
        <v>16593.635128217593</v>
      </c>
      <c r="C891" s="6"/>
      <c r="D891" s="6"/>
      <c r="F891" s="15"/>
    </row>
    <row r="892" spans="1:6">
      <c r="A892" s="11">
        <v>37820</v>
      </c>
      <c r="B892" s="13">
        <v>15335.723276608926</v>
      </c>
      <c r="C892" s="6"/>
      <c r="D892" s="6"/>
      <c r="F892" s="15"/>
    </row>
    <row r="893" spans="1:6">
      <c r="A893" s="11">
        <v>37823</v>
      </c>
      <c r="B893" s="13">
        <v>14724.960472931971</v>
      </c>
      <c r="C893" s="6"/>
      <c r="D893" s="6"/>
      <c r="F893" s="15"/>
    </row>
    <row r="894" spans="1:6">
      <c r="A894" s="11">
        <v>37824</v>
      </c>
      <c r="B894" s="13">
        <v>14761.346717186732</v>
      </c>
      <c r="C894" s="6"/>
      <c r="D894" s="6"/>
      <c r="F894" s="15"/>
    </row>
    <row r="895" spans="1:6">
      <c r="A895" s="11">
        <v>37825</v>
      </c>
      <c r="B895" s="13">
        <v>16092.031057304919</v>
      </c>
      <c r="C895" s="6"/>
      <c r="D895" s="6"/>
      <c r="F895" s="15"/>
    </row>
    <row r="896" spans="1:6">
      <c r="A896" s="11">
        <v>37826</v>
      </c>
      <c r="B896" s="13">
        <v>16128.417301559681</v>
      </c>
      <c r="C896" s="6"/>
      <c r="D896" s="6"/>
      <c r="F896" s="15"/>
    </row>
    <row r="897" spans="1:6">
      <c r="A897" s="11">
        <v>37827</v>
      </c>
      <c r="B897" s="13">
        <v>15517.654497882726</v>
      </c>
      <c r="C897" s="6"/>
      <c r="D897" s="6"/>
      <c r="F897" s="15"/>
    </row>
    <row r="898" spans="1:6">
      <c r="A898" s="11">
        <v>37830</v>
      </c>
      <c r="B898" s="13">
        <v>14906.891694205773</v>
      </c>
      <c r="C898" s="6"/>
      <c r="D898" s="6"/>
      <c r="F898" s="15"/>
    </row>
    <row r="899" spans="1:6">
      <c r="A899" s="11">
        <v>37831</v>
      </c>
      <c r="B899" s="13">
        <v>14296.12889052882</v>
      </c>
      <c r="C899" s="6"/>
      <c r="D899" s="6"/>
      <c r="F899" s="15"/>
    </row>
    <row r="900" spans="1:6">
      <c r="A900" s="11">
        <v>37832</v>
      </c>
      <c r="B900" s="13">
        <v>14332.51513478358</v>
      </c>
      <c r="C900" s="6"/>
      <c r="D900" s="6"/>
      <c r="F900" s="15"/>
    </row>
    <row r="901" spans="1:6">
      <c r="A901" s="11">
        <v>37833</v>
      </c>
      <c r="B901" s="13">
        <v>13721.752331106627</v>
      </c>
      <c r="C901" s="6"/>
      <c r="D901" s="6"/>
      <c r="F901" s="15"/>
    </row>
    <row r="902" spans="1:6">
      <c r="A902" s="11">
        <v>37834</v>
      </c>
      <c r="B902" s="13">
        <v>13758.138575361387</v>
      </c>
      <c r="C902" s="6"/>
      <c r="D902" s="6"/>
      <c r="F902" s="15"/>
    </row>
    <row r="903" spans="1:6">
      <c r="A903" s="11">
        <v>37837</v>
      </c>
      <c r="B903" s="13">
        <v>13794.524819616148</v>
      </c>
      <c r="C903" s="6"/>
      <c r="D903" s="6"/>
      <c r="F903" s="15"/>
    </row>
    <row r="904" spans="1:6">
      <c r="A904" s="11">
        <v>37838</v>
      </c>
      <c r="B904" s="13">
        <v>13183.762015939194</v>
      </c>
      <c r="C904" s="6"/>
      <c r="D904" s="6"/>
      <c r="F904" s="15"/>
    </row>
    <row r="905" spans="1:6">
      <c r="A905" s="11">
        <v>37839</v>
      </c>
      <c r="B905" s="13">
        <v>12572.999212262241</v>
      </c>
      <c r="C905" s="6"/>
      <c r="D905" s="6"/>
      <c r="F905" s="15"/>
    </row>
    <row r="906" spans="1:6">
      <c r="A906" s="11">
        <v>37840</v>
      </c>
      <c r="B906" s="13">
        <v>11962.236408585288</v>
      </c>
      <c r="C906" s="6"/>
      <c r="D906" s="6"/>
      <c r="F906" s="15"/>
    </row>
    <row r="907" spans="1:6">
      <c r="A907" s="11">
        <v>37841</v>
      </c>
      <c r="B907" s="13">
        <v>11351.473604908335</v>
      </c>
      <c r="C907" s="6"/>
      <c r="D907" s="6"/>
      <c r="F907" s="15"/>
    </row>
    <row r="908" spans="1:6">
      <c r="A908" s="11">
        <v>37844</v>
      </c>
      <c r="B908" s="13">
        <v>11387.859849163095</v>
      </c>
      <c r="C908" s="6"/>
      <c r="D908" s="6"/>
      <c r="F908" s="15"/>
    </row>
    <row r="909" spans="1:6">
      <c r="A909" s="11">
        <v>37845</v>
      </c>
      <c r="B909" s="13">
        <v>10777.097045486142</v>
      </c>
      <c r="C909" s="6"/>
      <c r="D909" s="6"/>
      <c r="F909" s="15"/>
    </row>
    <row r="910" spans="1:6">
      <c r="A910" s="11">
        <v>37846</v>
      </c>
      <c r="B910" s="13">
        <v>11460.632337672616</v>
      </c>
      <c r="C910" s="6"/>
      <c r="D910" s="6"/>
      <c r="F910" s="15"/>
    </row>
    <row r="911" spans="1:6">
      <c r="A911" s="11">
        <v>37847</v>
      </c>
      <c r="B911" s="13">
        <v>11497.018581927376</v>
      </c>
      <c r="C911" s="6"/>
      <c r="D911" s="6"/>
      <c r="F911" s="15"/>
    </row>
    <row r="912" spans="1:6">
      <c r="A912" s="11">
        <v>37848</v>
      </c>
      <c r="B912" s="13">
        <v>12180.55387411385</v>
      </c>
      <c r="C912" s="6"/>
      <c r="D912" s="6"/>
      <c r="F912" s="15"/>
    </row>
    <row r="913" spans="1:6">
      <c r="A913" s="11">
        <v>37851</v>
      </c>
      <c r="B913" s="13">
        <v>12864.089166300324</v>
      </c>
      <c r="C913" s="6"/>
      <c r="D913" s="6"/>
      <c r="F913" s="15"/>
    </row>
    <row r="914" spans="1:6">
      <c r="A914" s="11">
        <v>37852</v>
      </c>
      <c r="B914" s="13">
        <v>13547.624458486798</v>
      </c>
      <c r="C914" s="6"/>
      <c r="D914" s="6"/>
      <c r="F914" s="15"/>
    </row>
    <row r="915" spans="1:6">
      <c r="A915" s="11">
        <v>37853</v>
      </c>
      <c r="B915" s="13">
        <v>14878.308798604985</v>
      </c>
      <c r="C915" s="6"/>
      <c r="D915" s="6"/>
      <c r="F915" s="15"/>
    </row>
    <row r="916" spans="1:6">
      <c r="A916" s="11">
        <v>37854</v>
      </c>
      <c r="B916" s="13">
        <v>19444.738378381746</v>
      </c>
      <c r="C916" s="6"/>
      <c r="D916" s="6"/>
      <c r="F916" s="15"/>
    </row>
    <row r="917" spans="1:6">
      <c r="A917" s="11">
        <v>37855</v>
      </c>
      <c r="B917" s="13">
        <v>24658.317006090212</v>
      </c>
      <c r="C917" s="6"/>
      <c r="D917" s="6"/>
      <c r="F917" s="15"/>
    </row>
    <row r="918" spans="1:6">
      <c r="A918" s="11">
        <v>37859</v>
      </c>
      <c r="B918" s="13">
        <v>27930.448490003542</v>
      </c>
      <c r="C918" s="6"/>
      <c r="D918" s="6"/>
      <c r="F918" s="15"/>
    </row>
    <row r="919" spans="1:6">
      <c r="A919" s="11">
        <v>37860</v>
      </c>
      <c r="B919" s="13">
        <v>29261.132830121729</v>
      </c>
      <c r="C919" s="6"/>
      <c r="D919" s="6"/>
      <c r="F919" s="15"/>
    </row>
    <row r="920" spans="1:6">
      <c r="A920" s="11">
        <v>37861</v>
      </c>
      <c r="B920" s="13">
        <v>31238.96621817163</v>
      </c>
      <c r="C920" s="6"/>
      <c r="D920" s="6"/>
      <c r="F920" s="15"/>
    </row>
    <row r="921" spans="1:6">
      <c r="A921" s="11">
        <v>37862</v>
      </c>
      <c r="B921" s="13">
        <v>31275.352462426392</v>
      </c>
      <c r="C921" s="6"/>
      <c r="D921" s="6"/>
      <c r="F921" s="15"/>
    </row>
    <row r="922" spans="1:6">
      <c r="A922" s="11">
        <v>37865</v>
      </c>
      <c r="B922" s="13">
        <v>31958.887754612864</v>
      </c>
      <c r="C922" s="6"/>
      <c r="D922" s="6"/>
      <c r="F922" s="15"/>
    </row>
    <row r="923" spans="1:6">
      <c r="A923" s="11">
        <v>37866</v>
      </c>
      <c r="B923" s="13">
        <v>31995.273998867626</v>
      </c>
      <c r="C923" s="6"/>
      <c r="D923" s="6"/>
      <c r="F923" s="15"/>
    </row>
    <row r="924" spans="1:6">
      <c r="A924" s="11">
        <v>37867</v>
      </c>
      <c r="B924" s="13">
        <v>32678.809291054098</v>
      </c>
      <c r="C924" s="6"/>
      <c r="D924" s="6"/>
      <c r="F924" s="15"/>
    </row>
    <row r="925" spans="1:6">
      <c r="A925" s="11">
        <v>37868</v>
      </c>
      <c r="B925" s="13">
        <v>34009.493631172285</v>
      </c>
      <c r="C925" s="6"/>
      <c r="D925" s="6"/>
      <c r="F925" s="15"/>
    </row>
    <row r="926" spans="1:6">
      <c r="A926" s="11">
        <v>37869</v>
      </c>
      <c r="B926" s="13">
        <v>48930.307977856457</v>
      </c>
      <c r="C926" s="6"/>
      <c r="D926" s="6"/>
      <c r="F926" s="15"/>
    </row>
    <row r="927" spans="1:6">
      <c r="A927" s="11">
        <v>37872</v>
      </c>
      <c r="B927" s="13">
        <v>56732.482797291799</v>
      </c>
      <c r="C927" s="6"/>
      <c r="D927" s="6"/>
      <c r="F927" s="15"/>
    </row>
    <row r="928" spans="1:6">
      <c r="A928" s="11">
        <v>37873</v>
      </c>
      <c r="B928" s="13">
        <v>58710.316185341682</v>
      </c>
      <c r="C928" s="6"/>
      <c r="D928" s="6"/>
      <c r="F928" s="15"/>
    </row>
    <row r="929" spans="1:6">
      <c r="A929" s="11">
        <v>37874</v>
      </c>
      <c r="B929" s="13">
        <v>58746.702429596444</v>
      </c>
      <c r="C929" s="6"/>
      <c r="D929" s="6"/>
      <c r="F929" s="15"/>
    </row>
    <row r="930" spans="1:6">
      <c r="A930" s="11">
        <v>37875</v>
      </c>
      <c r="B930" s="13">
        <v>58135.939625919513</v>
      </c>
      <c r="C930" s="6"/>
      <c r="D930" s="6"/>
      <c r="F930" s="15"/>
    </row>
    <row r="931" spans="1:6">
      <c r="A931" s="11">
        <v>37876</v>
      </c>
      <c r="B931" s="13">
        <v>57525.17682224256</v>
      </c>
      <c r="C931" s="6"/>
      <c r="D931" s="6"/>
      <c r="F931" s="15"/>
    </row>
    <row r="932" spans="1:6">
      <c r="A932" s="11">
        <v>37879</v>
      </c>
      <c r="B932" s="13">
        <v>59503.010210292443</v>
      </c>
      <c r="C932" s="6"/>
      <c r="D932" s="6"/>
      <c r="F932" s="15"/>
    </row>
    <row r="933" spans="1:6">
      <c r="A933" s="11">
        <v>37880</v>
      </c>
      <c r="B933" s="13">
        <v>61480.843598342341</v>
      </c>
      <c r="C933" s="6"/>
      <c r="D933" s="6"/>
      <c r="F933" s="15"/>
    </row>
    <row r="934" spans="1:6">
      <c r="A934" s="11">
        <v>37881</v>
      </c>
      <c r="B934" s="13">
        <v>69283.018417777668</v>
      </c>
      <c r="C934" s="6"/>
      <c r="D934" s="6"/>
      <c r="F934" s="15"/>
    </row>
    <row r="935" spans="1:6">
      <c r="A935" s="11">
        <v>37882</v>
      </c>
      <c r="B935" s="13">
        <v>72555.149901691009</v>
      </c>
      <c r="C935" s="6"/>
      <c r="D935" s="6"/>
      <c r="F935" s="15"/>
    </row>
    <row r="936" spans="1:6">
      <c r="A936" s="11">
        <v>37883</v>
      </c>
      <c r="B936" s="13">
        <v>73238.685193877463</v>
      </c>
      <c r="C936" s="6"/>
      <c r="D936" s="6"/>
      <c r="F936" s="15"/>
    </row>
    <row r="937" spans="1:6">
      <c r="A937" s="11">
        <v>37886</v>
      </c>
      <c r="B937" s="13">
        <v>72627.922390200532</v>
      </c>
      <c r="C937" s="6"/>
      <c r="D937" s="6"/>
      <c r="F937" s="15"/>
    </row>
    <row r="938" spans="1:6">
      <c r="A938" s="11">
        <v>37887</v>
      </c>
      <c r="B938" s="13">
        <v>64898.520059274713</v>
      </c>
      <c r="C938" s="6"/>
      <c r="D938" s="6"/>
      <c r="F938" s="15"/>
    </row>
    <row r="939" spans="1:6">
      <c r="A939" s="11">
        <v>37888</v>
      </c>
      <c r="B939" s="13">
        <v>57816.266776280638</v>
      </c>
      <c r="C939" s="6"/>
      <c r="D939" s="6"/>
      <c r="F939" s="15"/>
    </row>
    <row r="940" spans="1:6">
      <c r="A940" s="11">
        <v>37889</v>
      </c>
      <c r="B940" s="13">
        <v>52028.311589149955</v>
      </c>
      <c r="C940" s="6"/>
      <c r="D940" s="6"/>
      <c r="F940" s="15"/>
    </row>
    <row r="941" spans="1:6">
      <c r="A941" s="11">
        <v>37890</v>
      </c>
      <c r="B941" s="13">
        <v>47534.654497882722</v>
      </c>
      <c r="C941" s="6"/>
      <c r="D941" s="6"/>
      <c r="F941" s="15"/>
    </row>
    <row r="942" spans="1:6">
      <c r="A942" s="11">
        <v>37893</v>
      </c>
      <c r="B942" s="13">
        <v>44982.444550410648</v>
      </c>
      <c r="C942" s="6"/>
      <c r="D942" s="6"/>
      <c r="F942" s="15"/>
    </row>
    <row r="943" spans="1:6">
      <c r="A943" s="11">
        <v>37894</v>
      </c>
      <c r="B943" s="13">
        <v>39841.638411211679</v>
      </c>
      <c r="C943" s="6"/>
      <c r="D943" s="6"/>
      <c r="F943" s="15"/>
    </row>
    <row r="944" spans="1:6">
      <c r="A944" s="11">
        <v>37895</v>
      </c>
      <c r="B944" s="13">
        <v>27582.192744763888</v>
      </c>
      <c r="C944" s="6"/>
      <c r="D944" s="6"/>
      <c r="F944" s="15"/>
    </row>
    <row r="945" spans="1:6">
      <c r="A945" s="11">
        <v>37896</v>
      </c>
      <c r="B945" s="13">
        <v>20499.939461769798</v>
      </c>
      <c r="C945" s="6"/>
      <c r="D945" s="6"/>
      <c r="F945" s="15"/>
    </row>
    <row r="946" spans="1:6">
      <c r="A946" s="11">
        <v>37897</v>
      </c>
      <c r="B946" s="13">
        <v>19889.176658092842</v>
      </c>
      <c r="C946" s="6"/>
      <c r="D946" s="6"/>
      <c r="F946" s="15"/>
    </row>
    <row r="947" spans="1:6">
      <c r="A947" s="11">
        <v>37900</v>
      </c>
      <c r="B947" s="13">
        <v>25102.755285801308</v>
      </c>
      <c r="C947" s="6"/>
      <c r="D947" s="6"/>
      <c r="F947" s="15"/>
    </row>
    <row r="948" spans="1:6">
      <c r="A948" s="11">
        <v>37901</v>
      </c>
      <c r="B948" s="13">
        <v>23197.694386260922</v>
      </c>
      <c r="C948" s="6"/>
      <c r="D948" s="6"/>
      <c r="F948" s="15"/>
    </row>
    <row r="949" spans="1:6">
      <c r="A949" s="11">
        <v>37902</v>
      </c>
      <c r="B949" s="13">
        <v>20572.711950279318</v>
      </c>
      <c r="C949" s="6"/>
      <c r="D949" s="6"/>
      <c r="F949" s="15"/>
    </row>
    <row r="950" spans="1:6">
      <c r="A950" s="11">
        <v>37903</v>
      </c>
      <c r="B950" s="13">
        <v>19242.027610161123</v>
      </c>
      <c r="C950" s="6"/>
      <c r="D950" s="6"/>
      <c r="F950" s="15"/>
    </row>
    <row r="951" spans="1:6">
      <c r="A951" s="11">
        <v>37904</v>
      </c>
      <c r="B951" s="13">
        <v>18558.492317974651</v>
      </c>
      <c r="C951" s="6"/>
      <c r="D951" s="6"/>
      <c r="F951" s="15"/>
    </row>
    <row r="952" spans="1:6">
      <c r="A952" s="11">
        <v>37907</v>
      </c>
      <c r="B952" s="13">
        <v>18522.10607371989</v>
      </c>
      <c r="C952" s="6"/>
      <c r="D952" s="6"/>
      <c r="F952" s="15"/>
    </row>
    <row r="953" spans="1:6">
      <c r="A953" s="11">
        <v>37908</v>
      </c>
      <c r="B953" s="13">
        <v>17838.570781533417</v>
      </c>
      <c r="C953" s="6"/>
      <c r="D953" s="6"/>
      <c r="F953" s="15"/>
    </row>
    <row r="954" spans="1:6">
      <c r="A954" s="11">
        <v>37909</v>
      </c>
      <c r="B954" s="13">
        <v>17155.035489346941</v>
      </c>
      <c r="C954" s="6"/>
      <c r="D954" s="6"/>
      <c r="F954" s="15"/>
    </row>
    <row r="955" spans="1:6">
      <c r="A955" s="11">
        <v>37910</v>
      </c>
      <c r="B955" s="13">
        <v>17118.649245092183</v>
      </c>
      <c r="C955" s="6"/>
      <c r="D955" s="6"/>
      <c r="F955" s="15"/>
    </row>
    <row r="956" spans="1:6">
      <c r="A956" s="11">
        <v>37911</v>
      </c>
      <c r="B956" s="13">
        <v>17754.882419747468</v>
      </c>
      <c r="C956" s="6"/>
      <c r="D956" s="6"/>
      <c r="F956" s="15"/>
    </row>
    <row r="957" spans="1:6">
      <c r="A957" s="11">
        <v>37914</v>
      </c>
      <c r="B957" s="13">
        <v>17096.817498539327</v>
      </c>
      <c r="C957" s="6"/>
      <c r="D957" s="6"/>
      <c r="F957" s="15"/>
    </row>
    <row r="958" spans="1:6">
      <c r="A958" s="11">
        <v>37915</v>
      </c>
      <c r="B958" s="13">
        <v>18380.199721126322</v>
      </c>
      <c r="C958" s="6"/>
      <c r="D958" s="6"/>
      <c r="F958" s="15"/>
    </row>
    <row r="959" spans="1:6">
      <c r="A959" s="11">
        <v>37916</v>
      </c>
      <c r="B959" s="13">
        <v>18369.283847849896</v>
      </c>
      <c r="C959" s="6"/>
      <c r="D959" s="6"/>
      <c r="F959" s="15"/>
    </row>
    <row r="960" spans="1:6">
      <c r="A960" s="11">
        <v>37917</v>
      </c>
      <c r="B960" s="13">
        <v>19005.517022505181</v>
      </c>
      <c r="C960" s="6"/>
      <c r="D960" s="6"/>
      <c r="F960" s="15"/>
    </row>
    <row r="961" spans="1:6">
      <c r="A961" s="11">
        <v>37918</v>
      </c>
      <c r="B961" s="13">
        <v>35820.476395453319</v>
      </c>
      <c r="C961" s="6"/>
      <c r="D961" s="6"/>
      <c r="F961" s="15"/>
    </row>
    <row r="962" spans="1:6">
      <c r="A962" s="11">
        <v>37921</v>
      </c>
      <c r="B962" s="13">
        <v>36456.709570108593</v>
      </c>
      <c r="C962" s="6"/>
      <c r="D962" s="6"/>
      <c r="F962" s="15"/>
    </row>
    <row r="963" spans="1:6">
      <c r="A963" s="11">
        <v>37922</v>
      </c>
      <c r="B963" s="13">
        <v>33857.197505105309</v>
      </c>
      <c r="C963" s="6"/>
      <c r="D963" s="6"/>
      <c r="F963" s="15"/>
    </row>
    <row r="964" spans="1:6">
      <c r="A964" s="11">
        <v>37923</v>
      </c>
      <c r="B964" s="13">
        <v>31904.834488033739</v>
      </c>
      <c r="C964" s="6"/>
      <c r="D964" s="6"/>
      <c r="F964" s="15"/>
    </row>
    <row r="965" spans="1:6">
      <c r="A965" s="11">
        <v>37924</v>
      </c>
      <c r="B965" s="13">
        <v>33188.216710620742</v>
      </c>
      <c r="C965" s="6"/>
      <c r="D965" s="6"/>
      <c r="F965" s="15"/>
    </row>
    <row r="966" spans="1:6">
      <c r="A966" s="11">
        <v>37925</v>
      </c>
      <c r="B966" s="13">
        <v>37707.344172866309</v>
      </c>
      <c r="C966" s="6"/>
      <c r="D966" s="6"/>
      <c r="F966" s="15"/>
    </row>
    <row r="967" spans="1:6">
      <c r="A967" s="11">
        <v>37928</v>
      </c>
      <c r="B967" s="13">
        <v>46109.365922702156</v>
      </c>
      <c r="C967" s="6"/>
      <c r="D967" s="6"/>
      <c r="F967" s="15"/>
    </row>
    <row r="968" spans="1:6">
      <c r="A968" s="11">
        <v>37929</v>
      </c>
      <c r="B968" s="13">
        <v>53217.089576674589</v>
      </c>
      <c r="C968" s="6"/>
      <c r="D968" s="6"/>
      <c r="F968" s="15"/>
    </row>
    <row r="969" spans="1:6">
      <c r="A969" s="11">
        <v>37930</v>
      </c>
      <c r="B969" s="13">
        <v>64854.856566169001</v>
      </c>
      <c r="C969" s="6"/>
      <c r="D969" s="6"/>
      <c r="F969" s="15"/>
    </row>
    <row r="970" spans="1:6">
      <c r="A970" s="11">
        <v>37931</v>
      </c>
      <c r="B970" s="13">
        <v>82964.11403498055</v>
      </c>
      <c r="C970" s="6"/>
      <c r="D970" s="6"/>
      <c r="F970" s="15"/>
    </row>
    <row r="971" spans="1:6">
      <c r="A971" s="11">
        <v>37932</v>
      </c>
      <c r="B971" s="13">
        <v>84894.645305499274</v>
      </c>
      <c r="C971" s="6"/>
      <c r="D971" s="6"/>
      <c r="F971" s="15"/>
    </row>
    <row r="972" spans="1:6">
      <c r="A972" s="11">
        <v>37935</v>
      </c>
      <c r="B972" s="13">
        <v>84883.729432222841</v>
      </c>
      <c r="C972" s="6"/>
      <c r="D972" s="6"/>
      <c r="F972" s="15"/>
    </row>
    <row r="973" spans="1:6">
      <c r="A973" s="11">
        <v>37936</v>
      </c>
      <c r="B973" s="13">
        <v>84872.813558946407</v>
      </c>
      <c r="C973" s="6"/>
      <c r="D973" s="6"/>
      <c r="F973" s="15"/>
    </row>
    <row r="974" spans="1:6">
      <c r="A974" s="11">
        <v>37937</v>
      </c>
      <c r="B974" s="13">
        <v>85509.046733601717</v>
      </c>
      <c r="C974" s="6"/>
      <c r="D974" s="6"/>
      <c r="F974" s="15"/>
    </row>
    <row r="975" spans="1:6">
      <c r="A975" s="11">
        <v>37938</v>
      </c>
      <c r="B975" s="13">
        <v>85498.130860325284</v>
      </c>
      <c r="C975" s="6"/>
      <c r="D975" s="6"/>
      <c r="F975" s="15"/>
    </row>
    <row r="976" spans="1:6">
      <c r="A976" s="11">
        <v>37939</v>
      </c>
      <c r="B976" s="13">
        <v>90017.258322570851</v>
      </c>
      <c r="C976" s="6"/>
      <c r="D976" s="6"/>
      <c r="F976" s="15"/>
    </row>
    <row r="977" spans="1:6">
      <c r="A977" s="11">
        <v>37942</v>
      </c>
      <c r="B977" s="13">
        <v>89359.193401362689</v>
      </c>
      <c r="C977" s="6"/>
      <c r="D977" s="6"/>
      <c r="F977" s="15"/>
    </row>
    <row r="978" spans="1:6">
      <c r="A978" s="11">
        <v>37943</v>
      </c>
      <c r="B978" s="13">
        <v>88053.979432222855</v>
      </c>
      <c r="C978" s="6"/>
      <c r="D978" s="6"/>
      <c r="F978" s="15"/>
    </row>
    <row r="979" spans="1:6">
      <c r="A979" s="11">
        <v>37944</v>
      </c>
      <c r="B979" s="13">
        <v>85454.467367219579</v>
      </c>
      <c r="C979" s="6"/>
      <c r="D979" s="6"/>
      <c r="F979" s="15"/>
    </row>
    <row r="980" spans="1:6">
      <c r="A980" s="11">
        <v>37945</v>
      </c>
      <c r="B980" s="13">
        <v>86090.700541874845</v>
      </c>
      <c r="C980" s="6"/>
      <c r="D980" s="6"/>
      <c r="F980" s="15"/>
    </row>
    <row r="981" spans="1:6">
      <c r="A981" s="11">
        <v>37946</v>
      </c>
      <c r="B981" s="13">
        <v>85432.635620666726</v>
      </c>
      <c r="C981" s="6"/>
      <c r="D981" s="6"/>
      <c r="F981" s="15"/>
    </row>
    <row r="982" spans="1:6">
      <c r="A982" s="11">
        <v>37949</v>
      </c>
      <c r="B982" s="13">
        <v>84774.570699458549</v>
      </c>
      <c r="C982" s="6"/>
      <c r="D982" s="6"/>
      <c r="F982" s="15"/>
    </row>
    <row r="983" spans="1:6">
      <c r="A983" s="11">
        <v>37950</v>
      </c>
      <c r="B983" s="13">
        <v>84116.505778250401</v>
      </c>
      <c r="C983" s="6"/>
      <c r="D983" s="6"/>
      <c r="F983" s="15"/>
    </row>
    <row r="984" spans="1:6">
      <c r="A984" s="11">
        <v>37951</v>
      </c>
      <c r="B984" s="13">
        <v>84752.738952905696</v>
      </c>
      <c r="C984" s="6"/>
      <c r="D984" s="6"/>
      <c r="F984" s="15"/>
    </row>
    <row r="985" spans="1:6">
      <c r="A985" s="11">
        <v>37952</v>
      </c>
      <c r="B985" s="13">
        <v>84741.823079629263</v>
      </c>
      <c r="C985" s="6"/>
      <c r="D985" s="6"/>
      <c r="F985" s="15"/>
    </row>
    <row r="986" spans="1:6">
      <c r="A986" s="11">
        <v>37953</v>
      </c>
      <c r="B986" s="13">
        <v>84730.907206352844</v>
      </c>
      <c r="C986" s="6"/>
      <c r="D986" s="6"/>
      <c r="F986" s="15"/>
    </row>
    <row r="987" spans="1:6">
      <c r="A987" s="11">
        <v>37956</v>
      </c>
      <c r="B987" s="13">
        <v>82778.544189281267</v>
      </c>
      <c r="C987" s="6"/>
      <c r="D987" s="6"/>
      <c r="F987" s="15"/>
    </row>
    <row r="988" spans="1:6">
      <c r="A988" s="11">
        <v>37957</v>
      </c>
      <c r="B988" s="13">
        <v>81473.330220141419</v>
      </c>
      <c r="C988" s="6"/>
      <c r="D988" s="6"/>
      <c r="F988" s="15"/>
    </row>
    <row r="989" spans="1:6">
      <c r="A989" s="11">
        <v>37958</v>
      </c>
      <c r="B989" s="13">
        <v>82756.712442728414</v>
      </c>
      <c r="C989" s="6"/>
      <c r="D989" s="6"/>
      <c r="F989" s="15"/>
    </row>
    <row r="990" spans="1:6">
      <c r="A990" s="11">
        <v>37959</v>
      </c>
      <c r="B990" s="13">
        <v>87922.988952905711</v>
      </c>
      <c r="C990" s="6"/>
      <c r="D990" s="6"/>
      <c r="F990" s="15"/>
    </row>
    <row r="991" spans="1:6">
      <c r="A991" s="11">
        <v>37960</v>
      </c>
      <c r="B991" s="13">
        <v>90500.669271356135</v>
      </c>
      <c r="C991" s="6"/>
      <c r="D991" s="6"/>
      <c r="F991" s="15"/>
    </row>
    <row r="992" spans="1:6">
      <c r="A992" s="11">
        <v>37963</v>
      </c>
      <c r="B992" s="13">
        <v>90489.753398079702</v>
      </c>
      <c r="C992" s="6"/>
      <c r="D992" s="6"/>
      <c r="F992" s="15"/>
    </row>
    <row r="993" spans="1:6">
      <c r="A993" s="11">
        <v>37964</v>
      </c>
      <c r="B993" s="13">
        <v>89831.688476871554</v>
      </c>
      <c r="C993" s="6"/>
      <c r="D993" s="6"/>
      <c r="F993" s="15"/>
    </row>
    <row r="994" spans="1:6">
      <c r="A994" s="11">
        <v>37965</v>
      </c>
      <c r="B994" s="13">
        <v>90467.921651526849</v>
      </c>
      <c r="C994" s="6"/>
      <c r="D994" s="6"/>
      <c r="F994" s="15"/>
    </row>
    <row r="995" spans="1:6">
      <c r="A995" s="11">
        <v>37966</v>
      </c>
      <c r="B995" s="13">
        <v>90457.005778250415</v>
      </c>
      <c r="C995" s="6"/>
      <c r="D995" s="6"/>
      <c r="F995" s="15"/>
    </row>
    <row r="996" spans="1:6">
      <c r="A996" s="11">
        <v>37967</v>
      </c>
      <c r="B996" s="13">
        <v>89151.791809110538</v>
      </c>
      <c r="C996" s="6"/>
      <c r="D996" s="6"/>
      <c r="F996" s="15"/>
    </row>
    <row r="997" spans="1:6">
      <c r="A997" s="11">
        <v>37970</v>
      </c>
      <c r="B997" s="13">
        <v>89788.024983765848</v>
      </c>
      <c r="C997" s="6"/>
      <c r="D997" s="6"/>
      <c r="F997" s="15"/>
    </row>
    <row r="998" spans="1:6">
      <c r="A998" s="11">
        <v>37971</v>
      </c>
      <c r="B998" s="13">
        <v>91071.407206352829</v>
      </c>
      <c r="C998" s="6"/>
      <c r="D998" s="6"/>
      <c r="F998" s="15"/>
    </row>
    <row r="999" spans="1:6">
      <c r="A999" s="11">
        <v>37972</v>
      </c>
      <c r="B999" s="13">
        <v>90413.34228514471</v>
      </c>
      <c r="C999" s="6"/>
      <c r="D999" s="6"/>
      <c r="F999" s="15"/>
    </row>
    <row r="1000" spans="1:6">
      <c r="A1000" s="11">
        <v>37973</v>
      </c>
      <c r="B1000" s="13">
        <v>91049.575459799977</v>
      </c>
      <c r="C1000" s="6"/>
      <c r="D1000" s="6"/>
      <c r="F1000" s="15"/>
    </row>
    <row r="1001" spans="1:6">
      <c r="A1001" s="11">
        <v>37974</v>
      </c>
      <c r="B1001" s="13">
        <v>91038.659586523543</v>
      </c>
      <c r="C1001" s="6"/>
      <c r="D1001" s="6"/>
      <c r="F1001" s="15"/>
    </row>
    <row r="1002" spans="1:6">
      <c r="A1002" s="11">
        <v>37977</v>
      </c>
      <c r="B1002" s="13">
        <v>91027.74371324711</v>
      </c>
      <c r="C1002" s="6"/>
      <c r="D1002" s="6"/>
      <c r="F1002" s="15"/>
    </row>
    <row r="1003" spans="1:6">
      <c r="A1003" s="11">
        <v>37978</v>
      </c>
      <c r="B1003" s="13">
        <v>89075.380696175547</v>
      </c>
      <c r="C1003" s="6"/>
      <c r="D1003" s="6"/>
      <c r="F1003" s="15"/>
    </row>
    <row r="1004" spans="1:6">
      <c r="A1004" s="11">
        <v>37979</v>
      </c>
      <c r="B1004" s="13">
        <v>85828.719583240541</v>
      </c>
      <c r="C1004" s="6"/>
      <c r="D1004" s="6"/>
      <c r="F1004" s="15"/>
    </row>
    <row r="1005" spans="1:6">
      <c r="A1005" s="11">
        <v>37988</v>
      </c>
      <c r="B1005" s="13">
        <v>60645.312331700974</v>
      </c>
      <c r="C1005" s="6"/>
      <c r="D1005" s="6"/>
      <c r="F1005" s="15"/>
    </row>
    <row r="1006" spans="1:6">
      <c r="A1006" s="11">
        <v>37991</v>
      </c>
      <c r="B1006" s="13">
        <v>57610.533513257171</v>
      </c>
      <c r="C1006" s="6"/>
      <c r="D1006" s="6"/>
      <c r="F1006" s="15"/>
    </row>
    <row r="1007" spans="1:6">
      <c r="A1007" s="11">
        <v>37992</v>
      </c>
      <c r="B1007" s="13">
        <v>52308.530282802581</v>
      </c>
      <c r="C1007" s="6"/>
      <c r="D1007" s="6"/>
      <c r="F1007" s="15"/>
    </row>
    <row r="1008" spans="1:6">
      <c r="A1008" s="11">
        <v>37993</v>
      </c>
      <c r="B1008" s="13">
        <v>50029.492935029033</v>
      </c>
      <c r="C1008" s="6"/>
      <c r="D1008" s="6"/>
      <c r="F1008" s="15"/>
    </row>
    <row r="1009" spans="1:6">
      <c r="A1009" s="11">
        <v>37994</v>
      </c>
      <c r="B1009" s="13">
        <v>54552.128823287843</v>
      </c>
      <c r="C1009" s="6"/>
      <c r="D1009" s="6"/>
      <c r="F1009" s="15"/>
    </row>
    <row r="1010" spans="1:6">
      <c r="A1010" s="11">
        <v>37995</v>
      </c>
      <c r="B1010" s="13">
        <v>60586.247652887178</v>
      </c>
      <c r="C1010" s="6"/>
      <c r="D1010" s="6"/>
      <c r="F1010" s="15"/>
    </row>
    <row r="1011" spans="1:6">
      <c r="A1011" s="11">
        <v>37998</v>
      </c>
      <c r="B1011" s="13">
        <v>82490.937366561993</v>
      </c>
      <c r="C1011" s="6"/>
      <c r="D1011" s="6"/>
      <c r="F1011" s="15"/>
    </row>
    <row r="1012" spans="1:6">
      <c r="A1012" s="11">
        <v>37999</v>
      </c>
      <c r="B1012" s="13">
        <v>93059.505020182885</v>
      </c>
      <c r="C1012" s="6"/>
      <c r="D1012" s="6"/>
      <c r="F1012" s="15"/>
    </row>
    <row r="1013" spans="1:6">
      <c r="A1013" s="11">
        <v>38000</v>
      </c>
      <c r="B1013" s="13">
        <v>96070.657967101186</v>
      </c>
      <c r="C1013" s="6"/>
      <c r="D1013" s="6"/>
      <c r="F1013" s="15"/>
    </row>
    <row r="1014" spans="1:6">
      <c r="A1014" s="11">
        <v>38001</v>
      </c>
      <c r="B1014" s="13">
        <v>95303.103560668154</v>
      </c>
      <c r="C1014" s="6"/>
      <c r="D1014" s="6"/>
      <c r="F1014" s="15"/>
    </row>
    <row r="1015" spans="1:6">
      <c r="A1015" s="11">
        <v>38002</v>
      </c>
      <c r="B1015" s="13">
        <v>93024.066212894613</v>
      </c>
      <c r="C1015" s="6"/>
      <c r="D1015" s="6"/>
      <c r="F1015" s="15"/>
    </row>
    <row r="1016" spans="1:6">
      <c r="A1016" s="11">
        <v>38005</v>
      </c>
      <c r="B1016" s="13">
        <v>95279.477689142645</v>
      </c>
      <c r="C1016" s="6"/>
      <c r="D1016" s="6"/>
      <c r="F1016" s="15"/>
    </row>
    <row r="1017" spans="1:6">
      <c r="A1017" s="11">
        <v>38006</v>
      </c>
      <c r="B1017" s="13">
        <v>96023.406224050152</v>
      </c>
      <c r="C1017" s="6"/>
      <c r="D1017" s="6"/>
      <c r="F1017" s="15"/>
    </row>
    <row r="1018" spans="1:6">
      <c r="A1018" s="11">
        <v>38007</v>
      </c>
      <c r="B1018" s="13">
        <v>98278.817700298154</v>
      </c>
      <c r="C1018" s="6"/>
      <c r="D1018" s="6"/>
      <c r="F1018" s="15"/>
    </row>
    <row r="1019" spans="1:6">
      <c r="A1019" s="11">
        <v>38008</v>
      </c>
      <c r="B1019" s="13">
        <v>97511.263293865137</v>
      </c>
      <c r="C1019" s="6"/>
      <c r="D1019" s="6"/>
      <c r="F1019" s="15"/>
    </row>
    <row r="1020" spans="1:6">
      <c r="A1020" s="11">
        <v>38009</v>
      </c>
      <c r="B1020" s="13">
        <v>94476.484475421312</v>
      </c>
      <c r="C1020" s="6"/>
      <c r="D1020" s="6"/>
      <c r="F1020" s="15"/>
    </row>
    <row r="1021" spans="1:6">
      <c r="A1021" s="11">
        <v>38012</v>
      </c>
      <c r="B1021" s="13">
        <v>92953.188598318055</v>
      </c>
      <c r="C1021" s="6"/>
      <c r="D1021" s="6"/>
      <c r="F1021" s="15"/>
    </row>
    <row r="1022" spans="1:6">
      <c r="A1022" s="11">
        <v>38013</v>
      </c>
      <c r="B1022" s="13">
        <v>92185.634191885038</v>
      </c>
      <c r="C1022" s="6"/>
      <c r="D1022" s="6"/>
      <c r="F1022" s="15"/>
    </row>
    <row r="1023" spans="1:6">
      <c r="A1023" s="11">
        <v>38014</v>
      </c>
      <c r="B1023" s="13">
        <v>94441.045668133054</v>
      </c>
      <c r="C1023" s="6"/>
      <c r="D1023" s="6"/>
      <c r="F1023" s="15"/>
    </row>
    <row r="1024" spans="1:6">
      <c r="A1024" s="11">
        <v>38015</v>
      </c>
      <c r="B1024" s="13">
        <v>93673.491261700037</v>
      </c>
      <c r="C1024" s="6"/>
      <c r="D1024" s="6"/>
      <c r="F1024" s="15"/>
    </row>
    <row r="1025" spans="1:6">
      <c r="A1025" s="11">
        <v>38016</v>
      </c>
      <c r="B1025" s="13">
        <v>98951.868620629102</v>
      </c>
      <c r="C1025" s="6"/>
      <c r="D1025" s="6"/>
      <c r="F1025" s="15"/>
    </row>
    <row r="1026" spans="1:6">
      <c r="A1026" s="11">
        <v>38019</v>
      </c>
      <c r="B1026" s="13">
        <v>99707.610091299415</v>
      </c>
      <c r="C1026" s="6"/>
      <c r="D1026" s="6"/>
      <c r="F1026" s="15"/>
    </row>
    <row r="1027" spans="1:6">
      <c r="A1027" s="11">
        <v>38020</v>
      </c>
      <c r="B1027" s="13">
        <v>104242.05891532096</v>
      </c>
      <c r="C1027" s="6"/>
      <c r="D1027" s="6"/>
      <c r="F1027" s="15"/>
    </row>
    <row r="1028" spans="1:6">
      <c r="A1028" s="11">
        <v>38021</v>
      </c>
      <c r="B1028" s="13">
        <v>108776.50773934255</v>
      </c>
      <c r="C1028" s="6"/>
      <c r="D1028" s="6"/>
      <c r="F1028" s="15"/>
    </row>
    <row r="1029" spans="1:6">
      <c r="A1029" s="11">
        <v>38022</v>
      </c>
      <c r="B1029" s="13">
        <v>110287.99068068305</v>
      </c>
      <c r="C1029" s="6"/>
      <c r="D1029" s="6"/>
      <c r="F1029" s="15"/>
    </row>
    <row r="1030" spans="1:6">
      <c r="A1030" s="11">
        <v>38023</v>
      </c>
      <c r="B1030" s="13">
        <v>108776.50773934255</v>
      </c>
      <c r="C1030" s="6"/>
      <c r="D1030" s="6"/>
      <c r="F1030" s="15"/>
    </row>
    <row r="1031" spans="1:6">
      <c r="A1031" s="11">
        <v>38026</v>
      </c>
      <c r="B1031" s="13">
        <v>105753.54185666148</v>
      </c>
      <c r="C1031" s="6"/>
      <c r="D1031" s="6"/>
      <c r="F1031" s="15"/>
    </row>
    <row r="1032" spans="1:6">
      <c r="A1032" s="11">
        <v>38027</v>
      </c>
      <c r="B1032" s="13">
        <v>101974.83450331018</v>
      </c>
      <c r="C1032" s="6"/>
      <c r="D1032" s="6"/>
      <c r="F1032" s="15"/>
    </row>
    <row r="1033" spans="1:6">
      <c r="A1033" s="11">
        <v>38028</v>
      </c>
      <c r="B1033" s="13">
        <v>100463.35156196966</v>
      </c>
      <c r="C1033" s="6"/>
      <c r="D1033" s="6"/>
      <c r="F1033" s="15"/>
    </row>
    <row r="1034" spans="1:6">
      <c r="A1034" s="11">
        <v>38029</v>
      </c>
      <c r="B1034" s="13">
        <v>94417.419796607559</v>
      </c>
      <c r="C1034" s="6"/>
      <c r="D1034" s="6"/>
      <c r="F1034" s="15"/>
    </row>
    <row r="1035" spans="1:6">
      <c r="A1035" s="11">
        <v>38030</v>
      </c>
      <c r="B1035" s="13">
        <v>92150.19538459678</v>
      </c>
      <c r="C1035" s="6"/>
      <c r="D1035" s="6"/>
      <c r="F1035" s="15"/>
    </row>
    <row r="1036" spans="1:6">
      <c r="A1036" s="11">
        <v>38033</v>
      </c>
      <c r="B1036" s="13">
        <v>88371.488031245477</v>
      </c>
      <c r="C1036" s="6"/>
      <c r="D1036" s="6"/>
      <c r="F1036" s="15"/>
    </row>
    <row r="1037" spans="1:6">
      <c r="A1037" s="11">
        <v>38034</v>
      </c>
      <c r="B1037" s="13">
        <v>85348.522148564429</v>
      </c>
      <c r="C1037" s="6"/>
      <c r="D1037" s="6"/>
      <c r="F1037" s="15"/>
    </row>
    <row r="1038" spans="1:6">
      <c r="A1038" s="11">
        <v>38035</v>
      </c>
      <c r="B1038" s="13">
        <v>72500.917147169981</v>
      </c>
      <c r="C1038" s="6"/>
      <c r="D1038" s="6"/>
      <c r="F1038" s="15"/>
    </row>
    <row r="1039" spans="1:6">
      <c r="A1039" s="11">
        <v>38036</v>
      </c>
      <c r="B1039" s="13">
        <v>71745.175676499712</v>
      </c>
      <c r="C1039" s="6"/>
      <c r="D1039" s="6"/>
      <c r="F1039" s="15"/>
    </row>
    <row r="1040" spans="1:6">
      <c r="A1040" s="11">
        <v>38037</v>
      </c>
      <c r="B1040" s="13">
        <v>77035.365971191553</v>
      </c>
      <c r="C1040" s="6"/>
      <c r="D1040" s="6"/>
      <c r="F1040" s="15"/>
    </row>
    <row r="1041" spans="1:6">
      <c r="A1041" s="11">
        <v>38040</v>
      </c>
      <c r="B1041" s="13">
        <v>74012.40008851052</v>
      </c>
      <c r="C1041" s="6"/>
      <c r="D1041" s="6"/>
      <c r="F1041" s="15"/>
    </row>
    <row r="1042" spans="1:6">
      <c r="A1042" s="11">
        <v>38041</v>
      </c>
      <c r="B1042" s="13">
        <v>71745.175676499712</v>
      </c>
      <c r="C1042" s="6"/>
      <c r="D1042" s="6"/>
      <c r="F1042" s="15"/>
    </row>
    <row r="1043" spans="1:6">
      <c r="A1043" s="11">
        <v>38042</v>
      </c>
      <c r="B1043" s="13">
        <v>68722.209793818693</v>
      </c>
      <c r="C1043" s="6"/>
      <c r="D1043" s="6"/>
      <c r="F1043" s="15"/>
    </row>
    <row r="1044" spans="1:6">
      <c r="A1044" s="11">
        <v>38043</v>
      </c>
      <c r="B1044" s="13">
        <v>67210.726852478168</v>
      </c>
      <c r="C1044" s="6"/>
      <c r="D1044" s="6"/>
      <c r="F1044" s="15"/>
    </row>
    <row r="1045" spans="1:6">
      <c r="A1045" s="11">
        <v>38044</v>
      </c>
      <c r="B1045" s="13">
        <v>64187.760969797113</v>
      </c>
      <c r="C1045" s="6"/>
      <c r="D1045" s="6"/>
      <c r="F1045" s="15"/>
    </row>
    <row r="1046" spans="1:6">
      <c r="A1046" s="11">
        <v>38047</v>
      </c>
      <c r="B1046" s="13">
        <v>61920.536557786327</v>
      </c>
      <c r="C1046" s="6"/>
      <c r="D1046" s="6"/>
      <c r="F1046" s="15"/>
    </row>
    <row r="1047" spans="1:6">
      <c r="A1047" s="11">
        <v>38048</v>
      </c>
      <c r="B1047" s="13">
        <v>59653.312145775548</v>
      </c>
      <c r="C1047" s="6"/>
      <c r="D1047" s="6"/>
      <c r="F1047" s="15"/>
    </row>
    <row r="1048" spans="1:6">
      <c r="A1048" s="11">
        <v>38049</v>
      </c>
      <c r="B1048" s="13">
        <v>60409.05361644581</v>
      </c>
      <c r="C1048" s="6"/>
      <c r="D1048" s="6"/>
      <c r="F1048" s="15"/>
    </row>
    <row r="1049" spans="1:6">
      <c r="A1049" s="11">
        <v>38050</v>
      </c>
      <c r="B1049" s="13">
        <v>63432.019499126858</v>
      </c>
      <c r="C1049" s="6"/>
      <c r="D1049" s="6"/>
      <c r="F1049" s="15"/>
    </row>
    <row r="1050" spans="1:6">
      <c r="A1050" s="11">
        <v>38051</v>
      </c>
      <c r="B1050" s="13">
        <v>65699.243911137644</v>
      </c>
      <c r="C1050" s="6"/>
      <c r="D1050" s="6"/>
      <c r="F1050" s="15"/>
    </row>
    <row r="1051" spans="1:6">
      <c r="A1051" s="11">
        <v>38054</v>
      </c>
      <c r="B1051" s="13">
        <v>67210.726852478168</v>
      </c>
      <c r="C1051" s="6"/>
      <c r="D1051" s="6"/>
      <c r="F1051" s="15"/>
    </row>
    <row r="1052" spans="1:6">
      <c r="A1052" s="11">
        <v>38055</v>
      </c>
      <c r="B1052" s="13">
        <v>71745.175676499712</v>
      </c>
      <c r="C1052" s="6"/>
      <c r="D1052" s="6"/>
      <c r="F1052" s="15"/>
    </row>
    <row r="1053" spans="1:6">
      <c r="A1053" s="11">
        <v>38056</v>
      </c>
      <c r="B1053" s="13">
        <v>75523.883029851029</v>
      </c>
      <c r="C1053" s="6"/>
      <c r="D1053" s="6"/>
      <c r="F1053" s="15"/>
    </row>
    <row r="1054" spans="1:6">
      <c r="A1054" s="11">
        <v>38057</v>
      </c>
      <c r="B1054" s="13">
        <v>77791.107441861808</v>
      </c>
      <c r="C1054" s="6"/>
      <c r="D1054" s="6"/>
      <c r="F1054" s="15"/>
    </row>
    <row r="1055" spans="1:6">
      <c r="A1055" s="11">
        <v>38058</v>
      </c>
      <c r="B1055" s="13">
        <v>78546.848912532078</v>
      </c>
      <c r="C1055" s="6"/>
      <c r="D1055" s="6"/>
      <c r="F1055" s="15"/>
    </row>
    <row r="1056" spans="1:6">
      <c r="A1056" s="11">
        <v>38061</v>
      </c>
      <c r="B1056" s="13">
        <v>74768.141559180774</v>
      </c>
      <c r="C1056" s="6"/>
      <c r="D1056" s="6"/>
      <c r="F1056" s="15"/>
    </row>
    <row r="1057" spans="1:6">
      <c r="A1057" s="11">
        <v>38062</v>
      </c>
      <c r="B1057" s="13">
        <v>71745.175676499712</v>
      </c>
      <c r="C1057" s="6"/>
      <c r="D1057" s="6"/>
      <c r="F1057" s="15"/>
    </row>
    <row r="1058" spans="1:6">
      <c r="A1058" s="11">
        <v>38063</v>
      </c>
      <c r="B1058" s="13">
        <v>64943.502440467375</v>
      </c>
      <c r="C1058" s="6"/>
      <c r="D1058" s="6"/>
      <c r="F1058" s="15"/>
    </row>
    <row r="1059" spans="1:6">
      <c r="A1059" s="11">
        <v>38064</v>
      </c>
      <c r="B1059" s="13">
        <v>60409.05361644581</v>
      </c>
      <c r="C1059" s="6"/>
      <c r="D1059" s="6"/>
      <c r="F1059" s="15"/>
    </row>
    <row r="1060" spans="1:6">
      <c r="A1060" s="11">
        <v>38065</v>
      </c>
      <c r="B1060" s="13">
        <v>52812.262457200668</v>
      </c>
      <c r="C1060" s="6"/>
      <c r="D1060" s="6"/>
      <c r="F1060" s="15"/>
    </row>
    <row r="1061" spans="1:6">
      <c r="A1061" s="11">
        <v>38068</v>
      </c>
      <c r="B1061" s="13">
        <v>49749.920121977084</v>
      </c>
      <c r="C1061" s="6"/>
      <c r="D1061" s="6"/>
      <c r="F1061" s="15"/>
    </row>
    <row r="1062" spans="1:6">
      <c r="A1062" s="11">
        <v>38069</v>
      </c>
      <c r="B1062" s="13">
        <v>39885.90455072117</v>
      </c>
      <c r="C1062" s="6"/>
      <c r="D1062" s="6"/>
      <c r="F1062" s="15"/>
    </row>
    <row r="1063" spans="1:6">
      <c r="A1063" s="11">
        <v>38070</v>
      </c>
      <c r="B1063" s="13">
        <v>40602.269568848904</v>
      </c>
      <c r="C1063" s="6"/>
      <c r="D1063" s="6"/>
      <c r="F1063" s="15"/>
    </row>
    <row r="1064" spans="1:6">
      <c r="A1064" s="11">
        <v>38071</v>
      </c>
      <c r="B1064" s="13">
        <v>47364.566352338727</v>
      </c>
      <c r="C1064" s="6"/>
      <c r="D1064" s="6"/>
      <c r="F1064" s="15"/>
    </row>
    <row r="1065" spans="1:6">
      <c r="A1065" s="11">
        <v>38072</v>
      </c>
      <c r="B1065" s="13">
        <v>51103.897253147494</v>
      </c>
      <c r="C1065" s="6"/>
      <c r="D1065" s="6"/>
      <c r="F1065" s="15"/>
    </row>
    <row r="1066" spans="1:6">
      <c r="A1066" s="11">
        <v>38075</v>
      </c>
      <c r="B1066" s="13">
        <v>51064.520800604965</v>
      </c>
      <c r="C1066" s="6"/>
      <c r="D1066" s="6"/>
      <c r="F1066" s="15"/>
    </row>
    <row r="1067" spans="1:6">
      <c r="A1067" s="11">
        <v>38076</v>
      </c>
      <c r="B1067" s="13">
        <v>51780.885818732691</v>
      </c>
      <c r="C1067" s="6"/>
      <c r="D1067" s="6"/>
      <c r="F1067" s="15"/>
    </row>
    <row r="1068" spans="1:6">
      <c r="A1068" s="11">
        <v>38077</v>
      </c>
      <c r="B1068" s="13">
        <v>51741.509366190163</v>
      </c>
      <c r="C1068" s="6"/>
      <c r="D1068" s="6"/>
      <c r="F1068" s="15"/>
    </row>
    <row r="1069" spans="1:6">
      <c r="A1069" s="11">
        <v>38078</v>
      </c>
      <c r="B1069" s="13">
        <v>51741.509366190163</v>
      </c>
      <c r="C1069" s="6"/>
      <c r="D1069" s="6"/>
      <c r="F1069" s="15"/>
    </row>
    <row r="1070" spans="1:6">
      <c r="A1070" s="11">
        <v>38079</v>
      </c>
      <c r="B1070" s="13">
        <v>56275.958190211728</v>
      </c>
      <c r="C1070" s="6"/>
      <c r="D1070" s="6"/>
      <c r="F1070" s="15"/>
    </row>
    <row r="1071" spans="1:6">
      <c r="A1071" s="11">
        <v>38082</v>
      </c>
      <c r="B1071" s="13">
        <v>63077.631426244079</v>
      </c>
      <c r="C1071" s="6"/>
      <c r="D1071" s="6"/>
      <c r="F1071" s="15"/>
    </row>
    <row r="1072" spans="1:6">
      <c r="A1072" s="11">
        <v>38083</v>
      </c>
      <c r="B1072" s="13">
        <v>66856.338779595404</v>
      </c>
      <c r="C1072" s="6"/>
      <c r="D1072" s="6"/>
      <c r="F1072" s="15"/>
    </row>
    <row r="1073" spans="1:6">
      <c r="A1073" s="11">
        <v>38084</v>
      </c>
      <c r="B1073" s="13">
        <v>66856.338779595404</v>
      </c>
      <c r="C1073" s="6"/>
      <c r="D1073" s="6"/>
      <c r="F1073" s="15"/>
    </row>
    <row r="1074" spans="1:6">
      <c r="A1074" s="11">
        <v>38085</v>
      </c>
      <c r="B1074" s="13">
        <v>66100.597308925135</v>
      </c>
      <c r="C1074" s="6"/>
      <c r="D1074" s="6"/>
      <c r="F1074" s="15"/>
    </row>
    <row r="1075" spans="1:6">
      <c r="A1075" s="11">
        <v>38090</v>
      </c>
      <c r="B1075" s="13">
        <v>61448.019127275962</v>
      </c>
      <c r="C1075" s="6"/>
      <c r="D1075" s="6"/>
      <c r="F1075" s="15"/>
    </row>
    <row r="1076" spans="1:6">
      <c r="A1076" s="11">
        <v>38091</v>
      </c>
      <c r="B1076" s="13">
        <v>59779.030375765324</v>
      </c>
      <c r="C1076" s="6"/>
      <c r="D1076" s="6"/>
      <c r="F1076" s="15"/>
    </row>
    <row r="1077" spans="1:6">
      <c r="A1077" s="11">
        <v>38092</v>
      </c>
      <c r="B1077" s="13">
        <v>55244.581551743759</v>
      </c>
      <c r="C1077" s="6"/>
      <c r="D1077" s="6"/>
      <c r="F1077" s="15"/>
    </row>
    <row r="1078" spans="1:6">
      <c r="A1078" s="11">
        <v>38093</v>
      </c>
      <c r="B1078" s="13">
        <v>55244.581551743759</v>
      </c>
      <c r="C1078" s="6"/>
      <c r="D1078" s="6"/>
      <c r="F1078" s="15"/>
    </row>
    <row r="1079" spans="1:6">
      <c r="A1079" s="11">
        <v>38096</v>
      </c>
      <c r="B1079" s="13">
        <v>56677.311587999211</v>
      </c>
      <c r="C1079" s="6"/>
      <c r="D1079" s="6"/>
      <c r="F1079" s="15"/>
    </row>
    <row r="1080" spans="1:6">
      <c r="A1080" s="11">
        <v>38097</v>
      </c>
      <c r="B1080" s="13">
        <v>57354.300153584416</v>
      </c>
      <c r="C1080" s="6"/>
      <c r="D1080" s="6"/>
      <c r="F1080" s="15"/>
    </row>
    <row r="1081" spans="1:6">
      <c r="A1081" s="11">
        <v>38098</v>
      </c>
      <c r="B1081" s="13">
        <v>55008.32283648858</v>
      </c>
      <c r="C1081" s="6"/>
      <c r="D1081" s="6"/>
      <c r="F1081" s="15"/>
    </row>
    <row r="1082" spans="1:6">
      <c r="A1082" s="11">
        <v>38099</v>
      </c>
      <c r="B1082" s="13">
        <v>56441.052872744032</v>
      </c>
      <c r="C1082" s="6"/>
      <c r="D1082" s="6"/>
      <c r="F1082" s="15"/>
    </row>
    <row r="1083" spans="1:6">
      <c r="A1083" s="11">
        <v>38100</v>
      </c>
      <c r="B1083" s="13">
        <v>57873.782908999507</v>
      </c>
      <c r="C1083" s="6"/>
      <c r="D1083" s="6"/>
      <c r="F1083" s="15"/>
    </row>
    <row r="1084" spans="1:6">
      <c r="A1084" s="11">
        <v>38103</v>
      </c>
      <c r="B1084" s="13">
        <v>55527.805591903656</v>
      </c>
      <c r="C1084" s="6"/>
      <c r="D1084" s="6"/>
      <c r="F1084" s="15"/>
    </row>
    <row r="1085" spans="1:6">
      <c r="A1085" s="11">
        <v>38104</v>
      </c>
      <c r="B1085" s="13">
        <v>47135.896509445716</v>
      </c>
      <c r="C1085" s="6"/>
      <c r="D1085" s="6"/>
      <c r="F1085" s="15"/>
    </row>
    <row r="1086" spans="1:6">
      <c r="A1086" s="11">
        <v>38105</v>
      </c>
      <c r="B1086" s="13">
        <v>44789.919192349873</v>
      </c>
      <c r="C1086" s="6"/>
      <c r="D1086" s="6"/>
      <c r="F1086" s="15"/>
    </row>
    <row r="1087" spans="1:6">
      <c r="A1087" s="11">
        <v>38106</v>
      </c>
      <c r="B1087" s="13">
        <v>42443.941875254037</v>
      </c>
      <c r="C1087" s="6"/>
      <c r="D1087" s="6"/>
      <c r="F1087" s="15"/>
    </row>
    <row r="1088" spans="1:6">
      <c r="A1088" s="11">
        <v>38107</v>
      </c>
      <c r="B1088" s="13">
        <v>43876.671911509489</v>
      </c>
      <c r="C1088" s="6"/>
      <c r="D1088" s="6"/>
      <c r="F1088" s="15"/>
    </row>
    <row r="1089" spans="1:6">
      <c r="A1089" s="11">
        <v>38111</v>
      </c>
      <c r="B1089" s="13">
        <v>39263.470182402867</v>
      </c>
      <c r="C1089" s="6"/>
      <c r="D1089" s="6"/>
      <c r="F1089" s="15"/>
    </row>
    <row r="1090" spans="1:6">
      <c r="A1090" s="11">
        <v>38112</v>
      </c>
      <c r="B1090" s="13">
        <v>39184.717277317803</v>
      </c>
      <c r="C1090" s="6"/>
      <c r="D1090" s="6"/>
      <c r="F1090" s="15"/>
    </row>
    <row r="1091" spans="1:6">
      <c r="A1091" s="11">
        <v>38113</v>
      </c>
      <c r="B1091" s="13">
        <v>40617.447313573255</v>
      </c>
      <c r="C1091" s="6"/>
      <c r="D1091" s="6"/>
      <c r="F1091" s="15"/>
    </row>
    <row r="1092" spans="1:6">
      <c r="A1092" s="11">
        <v>38114</v>
      </c>
      <c r="B1092" s="13">
        <v>42805.918820498984</v>
      </c>
      <c r="C1092" s="6"/>
      <c r="D1092" s="6"/>
      <c r="F1092" s="15"/>
    </row>
    <row r="1093" spans="1:6">
      <c r="A1093" s="11">
        <v>38117</v>
      </c>
      <c r="B1093" s="13">
        <v>57086.253858148892</v>
      </c>
      <c r="C1093" s="6"/>
      <c r="D1093" s="6"/>
      <c r="F1093" s="15"/>
    </row>
    <row r="1094" spans="1:6">
      <c r="A1094" s="11">
        <v>38118</v>
      </c>
      <c r="B1094" s="13">
        <v>60786.208306415137</v>
      </c>
      <c r="C1094" s="6"/>
      <c r="D1094" s="6"/>
      <c r="F1094" s="15"/>
    </row>
    <row r="1095" spans="1:6">
      <c r="A1095" s="11">
        <v>38119</v>
      </c>
      <c r="B1095" s="13">
        <v>62061.432532500468</v>
      </c>
      <c r="C1095" s="6"/>
      <c r="D1095" s="6"/>
      <c r="F1095" s="15"/>
    </row>
    <row r="1096" spans="1:6">
      <c r="A1096" s="11">
        <v>38120</v>
      </c>
      <c r="B1096" s="13">
        <v>62061.432532500468</v>
      </c>
      <c r="C1096" s="6"/>
      <c r="D1096" s="6"/>
      <c r="F1096" s="15"/>
    </row>
    <row r="1097" spans="1:6">
      <c r="A1097" s="11">
        <v>38121</v>
      </c>
      <c r="B1097" s="13">
        <v>63651.668378926064</v>
      </c>
      <c r="C1097" s="6"/>
      <c r="D1097" s="6"/>
      <c r="F1097" s="15"/>
    </row>
    <row r="1098" spans="1:6">
      <c r="A1098" s="11">
        <v>38124</v>
      </c>
      <c r="B1098" s="13">
        <v>64486.162754681391</v>
      </c>
      <c r="C1098" s="6"/>
      <c r="D1098" s="6"/>
      <c r="F1098" s="15"/>
    </row>
    <row r="1099" spans="1:6">
      <c r="A1099" s="11">
        <v>38125</v>
      </c>
      <c r="B1099" s="13">
        <v>69855.105954458253</v>
      </c>
      <c r="C1099" s="6"/>
      <c r="D1099" s="6"/>
      <c r="F1099" s="15"/>
    </row>
    <row r="1100" spans="1:6">
      <c r="A1100" s="11">
        <v>38126</v>
      </c>
      <c r="B1100" s="13">
        <v>68422.375918202801</v>
      </c>
      <c r="C1100" s="6"/>
      <c r="D1100" s="6"/>
      <c r="F1100" s="15"/>
    </row>
    <row r="1101" spans="1:6">
      <c r="A1101" s="11">
        <v>38127</v>
      </c>
      <c r="B1101" s="13">
        <v>66233.904411277093</v>
      </c>
      <c r="C1101" s="6"/>
      <c r="D1101" s="6"/>
      <c r="F1101" s="15"/>
    </row>
    <row r="1102" spans="1:6">
      <c r="A1102" s="11">
        <v>38128</v>
      </c>
      <c r="B1102" s="13">
        <v>64801.174375021634</v>
      </c>
      <c r="C1102" s="6"/>
      <c r="D1102" s="6"/>
      <c r="F1102" s="15"/>
    </row>
    <row r="1103" spans="1:6">
      <c r="A1103" s="11">
        <v>38131</v>
      </c>
      <c r="B1103" s="13">
        <v>64124.185809436429</v>
      </c>
      <c r="C1103" s="6"/>
      <c r="D1103" s="6"/>
      <c r="F1103" s="15"/>
    </row>
    <row r="1104" spans="1:6">
      <c r="A1104" s="11">
        <v>38132</v>
      </c>
      <c r="B1104" s="13">
        <v>76294.80224524565</v>
      </c>
      <c r="C1104" s="6"/>
      <c r="D1104" s="6"/>
      <c r="F1104" s="15"/>
    </row>
    <row r="1105" spans="1:6">
      <c r="A1105" s="11">
        <v>38133</v>
      </c>
      <c r="B1105" s="13">
        <v>77129.296621000991</v>
      </c>
      <c r="C1105" s="6"/>
      <c r="D1105" s="6"/>
      <c r="F1105" s="15"/>
    </row>
    <row r="1106" spans="1:6">
      <c r="A1106" s="11">
        <v>38134</v>
      </c>
      <c r="B1106" s="13">
        <v>76452.308055415779</v>
      </c>
      <c r="C1106" s="6"/>
      <c r="D1106" s="6"/>
      <c r="F1106" s="15"/>
    </row>
    <row r="1107" spans="1:6">
      <c r="A1107" s="11">
        <v>38135</v>
      </c>
      <c r="B1107" s="13">
        <v>77286.802431171105</v>
      </c>
      <c r="C1107" s="6"/>
      <c r="D1107" s="6"/>
      <c r="F1107" s="15"/>
    </row>
    <row r="1108" spans="1:6">
      <c r="A1108" s="11">
        <v>38139</v>
      </c>
      <c r="B1108" s="13">
        <v>84167.228572288514</v>
      </c>
      <c r="C1108" s="6"/>
      <c r="D1108" s="6"/>
      <c r="F1108" s="15"/>
    </row>
    <row r="1109" spans="1:6">
      <c r="A1109" s="11">
        <v>38140</v>
      </c>
      <c r="B1109" s="13">
        <v>85757.464418714095</v>
      </c>
      <c r="C1109" s="6"/>
      <c r="D1109" s="6"/>
      <c r="F1109" s="15"/>
    </row>
    <row r="1110" spans="1:6">
      <c r="A1110" s="11">
        <v>38141</v>
      </c>
      <c r="B1110" s="13">
        <v>85080.475853128897</v>
      </c>
      <c r="C1110" s="6"/>
      <c r="D1110" s="6"/>
      <c r="F1110" s="15"/>
    </row>
    <row r="1111" spans="1:6">
      <c r="A1111" s="11">
        <v>38142</v>
      </c>
      <c r="B1111" s="13">
        <v>84403.487287543699</v>
      </c>
      <c r="C1111" s="6"/>
      <c r="D1111" s="6"/>
      <c r="F1111" s="15"/>
    </row>
    <row r="1112" spans="1:6">
      <c r="A1112" s="11">
        <v>38145</v>
      </c>
      <c r="B1112" s="13">
        <v>83568.992911788373</v>
      </c>
      <c r="C1112" s="6"/>
      <c r="D1112" s="6"/>
      <c r="F1112" s="15"/>
    </row>
    <row r="1113" spans="1:6">
      <c r="A1113" s="11">
        <v>38146</v>
      </c>
      <c r="B1113" s="13">
        <v>83529.616459245852</v>
      </c>
      <c r="C1113" s="6"/>
      <c r="D1113" s="6"/>
      <c r="F1113" s="15"/>
    </row>
    <row r="1114" spans="1:6">
      <c r="A1114" s="11">
        <v>38147</v>
      </c>
      <c r="B1114" s="13">
        <v>83490.24000670333</v>
      </c>
      <c r="C1114" s="6"/>
      <c r="D1114" s="6"/>
      <c r="F1114" s="15"/>
    </row>
    <row r="1115" spans="1:6">
      <c r="A1115" s="11">
        <v>38148</v>
      </c>
      <c r="B1115" s="13">
        <v>83450.863554160795</v>
      </c>
      <c r="C1115" s="6"/>
      <c r="D1115" s="6"/>
      <c r="F1115" s="15"/>
    </row>
    <row r="1116" spans="1:6">
      <c r="A1116" s="11">
        <v>38149</v>
      </c>
      <c r="B1116" s="13">
        <v>86434.452984299292</v>
      </c>
      <c r="C1116" s="6"/>
      <c r="D1116" s="6"/>
      <c r="F1116" s="15"/>
    </row>
    <row r="1117" spans="1:6">
      <c r="A1117" s="11">
        <v>38152</v>
      </c>
      <c r="B1117" s="13">
        <v>85639.335061086502</v>
      </c>
      <c r="C1117" s="6"/>
      <c r="D1117" s="6"/>
      <c r="F1117" s="15"/>
    </row>
    <row r="1118" spans="1:6">
      <c r="A1118" s="11">
        <v>38153</v>
      </c>
      <c r="B1118" s="13">
        <v>84844.217137873711</v>
      </c>
      <c r="C1118" s="6"/>
      <c r="D1118" s="6"/>
      <c r="F1118" s="15"/>
    </row>
    <row r="1119" spans="1:6">
      <c r="A1119" s="11">
        <v>38154</v>
      </c>
      <c r="B1119" s="13">
        <v>84804.84068533119</v>
      </c>
      <c r="C1119" s="6"/>
      <c r="D1119" s="6"/>
      <c r="F1119" s="15"/>
    </row>
    <row r="1120" spans="1:6">
      <c r="A1120" s="11">
        <v>38155</v>
      </c>
      <c r="B1120" s="13">
        <v>82498.239820777875</v>
      </c>
      <c r="C1120" s="6"/>
      <c r="D1120" s="6"/>
      <c r="F1120" s="15"/>
    </row>
    <row r="1121" spans="1:6">
      <c r="A1121" s="11">
        <v>38156</v>
      </c>
      <c r="B1121" s="13">
        <v>79435.897485554306</v>
      </c>
      <c r="C1121" s="6"/>
      <c r="D1121" s="6"/>
      <c r="F1121" s="15"/>
    </row>
    <row r="1122" spans="1:6">
      <c r="A1122" s="11">
        <v>38159</v>
      </c>
      <c r="B1122" s="13">
        <v>77129.296621000991</v>
      </c>
      <c r="C1122" s="6"/>
      <c r="D1122" s="6"/>
      <c r="F1122" s="15"/>
    </row>
    <row r="1123" spans="1:6">
      <c r="A1123" s="11">
        <v>38160</v>
      </c>
      <c r="B1123" s="13">
        <v>71083.36485563888</v>
      </c>
      <c r="C1123" s="6"/>
      <c r="D1123" s="6"/>
      <c r="F1123" s="15"/>
    </row>
    <row r="1124" spans="1:6">
      <c r="A1124" s="11">
        <v>38161</v>
      </c>
      <c r="B1124" s="13">
        <v>70327.623384968625</v>
      </c>
      <c r="C1124" s="6"/>
      <c r="D1124" s="6"/>
      <c r="F1124" s="15"/>
    </row>
    <row r="1125" spans="1:6">
      <c r="A1125" s="11">
        <v>38162</v>
      </c>
      <c r="B1125" s="13">
        <v>70327.623384968625</v>
      </c>
      <c r="C1125" s="6"/>
      <c r="D1125" s="6"/>
      <c r="F1125" s="15"/>
    </row>
    <row r="1126" spans="1:6">
      <c r="A1126" s="11">
        <v>38163</v>
      </c>
      <c r="B1126" s="13">
        <v>70327.623384968625</v>
      </c>
      <c r="C1126" s="6"/>
      <c r="D1126" s="6"/>
      <c r="F1126" s="15"/>
    </row>
    <row r="1127" spans="1:6">
      <c r="A1127" s="11">
        <v>38166</v>
      </c>
      <c r="B1127" s="13">
        <v>73350.589267649673</v>
      </c>
      <c r="C1127" s="6"/>
      <c r="D1127" s="6"/>
      <c r="F1127" s="15"/>
    </row>
    <row r="1128" spans="1:6">
      <c r="A1128" s="11">
        <v>38167</v>
      </c>
      <c r="B1128" s="13">
        <v>76373.555150330722</v>
      </c>
      <c r="C1128" s="6"/>
      <c r="D1128" s="6"/>
      <c r="F1128" s="15"/>
    </row>
    <row r="1129" spans="1:6">
      <c r="A1129" s="11">
        <v>38168</v>
      </c>
      <c r="B1129" s="13">
        <v>75617.813679660452</v>
      </c>
      <c r="C1129" s="6"/>
      <c r="D1129" s="6"/>
      <c r="F1129" s="15"/>
    </row>
    <row r="1130" spans="1:6">
      <c r="A1130" s="11">
        <v>38169</v>
      </c>
      <c r="B1130" s="13">
        <v>72594.847796979418</v>
      </c>
      <c r="C1130" s="6"/>
      <c r="D1130" s="6"/>
      <c r="F1130" s="15"/>
    </row>
    <row r="1131" spans="1:6">
      <c r="A1131" s="11">
        <v>38170</v>
      </c>
      <c r="B1131" s="13">
        <v>71083.36485563888</v>
      </c>
      <c r="C1131" s="6"/>
      <c r="D1131" s="6"/>
      <c r="F1131" s="15"/>
    </row>
    <row r="1132" spans="1:6">
      <c r="A1132" s="11">
        <v>38173</v>
      </c>
      <c r="B1132" s="13">
        <v>70327.623384968625</v>
      </c>
      <c r="C1132" s="6"/>
      <c r="D1132" s="6"/>
      <c r="F1132" s="15"/>
    </row>
    <row r="1133" spans="1:6">
      <c r="A1133" s="11">
        <v>38174</v>
      </c>
      <c r="B1133" s="13">
        <v>74106.330738319943</v>
      </c>
      <c r="C1133" s="6"/>
      <c r="D1133" s="6"/>
      <c r="F1133" s="15"/>
    </row>
    <row r="1134" spans="1:6">
      <c r="A1134" s="11">
        <v>38175</v>
      </c>
      <c r="B1134" s="13">
        <v>80152.262503682025</v>
      </c>
      <c r="C1134" s="6"/>
      <c r="D1134" s="6"/>
      <c r="F1134" s="15"/>
    </row>
    <row r="1135" spans="1:6">
      <c r="A1135" s="11">
        <v>38176</v>
      </c>
      <c r="B1135" s="13">
        <v>83175.228386363073</v>
      </c>
      <c r="C1135" s="6"/>
      <c r="D1135" s="6"/>
      <c r="F1135" s="15"/>
    </row>
    <row r="1136" spans="1:6">
      <c r="A1136" s="11">
        <v>38177</v>
      </c>
      <c r="B1136" s="13">
        <v>86953.93573971439</v>
      </c>
      <c r="C1136" s="6"/>
      <c r="D1136" s="6"/>
      <c r="F1136" s="15"/>
    </row>
    <row r="1137" spans="1:6">
      <c r="A1137" s="11">
        <v>38180</v>
      </c>
      <c r="B1137" s="13">
        <v>86198.194269044121</v>
      </c>
      <c r="C1137" s="6"/>
      <c r="D1137" s="6"/>
      <c r="F1137" s="15"/>
    </row>
    <row r="1138" spans="1:6">
      <c r="A1138" s="11">
        <v>38181</v>
      </c>
      <c r="B1138" s="13">
        <v>86953.93573971439</v>
      </c>
      <c r="C1138" s="6"/>
      <c r="D1138" s="6"/>
      <c r="F1138" s="15"/>
    </row>
    <row r="1139" spans="1:6">
      <c r="A1139" s="11">
        <v>38182</v>
      </c>
      <c r="B1139" s="13">
        <v>87709.677210384631</v>
      </c>
      <c r="C1139" s="6"/>
      <c r="D1139" s="6"/>
      <c r="F1139" s="15"/>
    </row>
    <row r="1140" spans="1:6">
      <c r="A1140" s="11">
        <v>38183</v>
      </c>
      <c r="B1140" s="13">
        <v>92244.126034406203</v>
      </c>
      <c r="C1140" s="6"/>
      <c r="D1140" s="6"/>
      <c r="F1140" s="15"/>
    </row>
    <row r="1141" spans="1:6">
      <c r="A1141" s="11">
        <v>38184</v>
      </c>
      <c r="B1141" s="13">
        <v>96022.833387757521</v>
      </c>
      <c r="C1141" s="6"/>
      <c r="D1141" s="6"/>
      <c r="F1141" s="15"/>
    </row>
    <row r="1142" spans="1:6">
      <c r="A1142" s="11">
        <v>38187</v>
      </c>
      <c r="B1142" s="13">
        <v>101313.02368244935</v>
      </c>
      <c r="C1142" s="6"/>
      <c r="D1142" s="6"/>
      <c r="F1142" s="15"/>
    </row>
    <row r="1143" spans="1:6">
      <c r="A1143" s="11">
        <v>38188</v>
      </c>
      <c r="B1143" s="13">
        <v>102068.76515311962</v>
      </c>
      <c r="C1143" s="6"/>
      <c r="D1143" s="6"/>
      <c r="F1143" s="15"/>
    </row>
    <row r="1144" spans="1:6">
      <c r="A1144" s="11">
        <v>38189</v>
      </c>
      <c r="B1144" s="13">
        <v>102824.50662378987</v>
      </c>
      <c r="C1144" s="6"/>
      <c r="D1144" s="6"/>
      <c r="F1144" s="15"/>
    </row>
    <row r="1145" spans="1:6">
      <c r="A1145" s="11">
        <v>38190</v>
      </c>
      <c r="B1145" s="13">
        <v>99045.799270438569</v>
      </c>
      <c r="C1145" s="6"/>
      <c r="D1145" s="6"/>
      <c r="F1145" s="15"/>
    </row>
    <row r="1146" spans="1:6">
      <c r="A1146" s="11">
        <v>38191</v>
      </c>
      <c r="B1146" s="13">
        <v>97534.316329098045</v>
      </c>
      <c r="C1146" s="6"/>
      <c r="D1146" s="6"/>
      <c r="F1146" s="15"/>
    </row>
    <row r="1147" spans="1:6">
      <c r="A1147" s="11">
        <v>38194</v>
      </c>
      <c r="B1147" s="13">
        <v>96022.833387757521</v>
      </c>
      <c r="C1147" s="6"/>
      <c r="D1147" s="6"/>
      <c r="F1147" s="15"/>
    </row>
    <row r="1148" spans="1:6">
      <c r="A1148" s="11">
        <v>38195</v>
      </c>
      <c r="B1148" s="13">
        <v>92999.867505076458</v>
      </c>
      <c r="C1148" s="6"/>
      <c r="D1148" s="6"/>
      <c r="F1148" s="15"/>
    </row>
    <row r="1149" spans="1:6">
      <c r="A1149" s="11">
        <v>38196</v>
      </c>
      <c r="B1149" s="13">
        <v>90732.643093065693</v>
      </c>
      <c r="C1149" s="6"/>
      <c r="D1149" s="6"/>
      <c r="F1149" s="15"/>
    </row>
    <row r="1150" spans="1:6">
      <c r="A1150" s="11">
        <v>38197</v>
      </c>
      <c r="B1150" s="13">
        <v>84529.205517533483</v>
      </c>
      <c r="C1150" s="6"/>
      <c r="D1150" s="6"/>
      <c r="F1150" s="15"/>
    </row>
    <row r="1151" spans="1:6">
      <c r="A1151" s="11">
        <v>38198</v>
      </c>
      <c r="B1151" s="13">
        <v>82261.981105522689</v>
      </c>
      <c r="C1151" s="6"/>
      <c r="D1151" s="6"/>
      <c r="F1151" s="15"/>
    </row>
    <row r="1152" spans="1:6">
      <c r="A1152" s="11">
        <v>38201</v>
      </c>
      <c r="B1152" s="13">
        <v>79160.262317756584</v>
      </c>
      <c r="C1152" s="6"/>
      <c r="D1152" s="6"/>
      <c r="F1152" s="15"/>
    </row>
    <row r="1153" spans="1:6">
      <c r="A1153" s="11">
        <v>38202</v>
      </c>
      <c r="B1153" s="13">
        <v>71602.847611053963</v>
      </c>
      <c r="C1153" s="6"/>
      <c r="D1153" s="6"/>
      <c r="F1153" s="15"/>
    </row>
    <row r="1154" spans="1:6">
      <c r="A1154" s="11">
        <v>38203</v>
      </c>
      <c r="B1154" s="13">
        <v>63966.6799992663</v>
      </c>
      <c r="C1154" s="6"/>
      <c r="D1154" s="6"/>
      <c r="F1154" s="15"/>
    </row>
    <row r="1155" spans="1:6">
      <c r="A1155" s="11">
        <v>38204</v>
      </c>
      <c r="B1155" s="13">
        <v>69178.117388873055</v>
      </c>
      <c r="C1155" s="6"/>
      <c r="D1155" s="6"/>
      <c r="F1155" s="15"/>
    </row>
    <row r="1156" spans="1:6">
      <c r="A1156" s="11">
        <v>38205</v>
      </c>
      <c r="B1156" s="13">
        <v>72956.824742224373</v>
      </c>
      <c r="C1156" s="6"/>
      <c r="D1156" s="6"/>
      <c r="F1156" s="15"/>
    </row>
    <row r="1157" spans="1:6">
      <c r="A1157" s="11">
        <v>38208</v>
      </c>
      <c r="B1157" s="13">
        <v>74468.307683564897</v>
      </c>
      <c r="C1157" s="6"/>
      <c r="D1157" s="6"/>
      <c r="F1157" s="15"/>
    </row>
    <row r="1158" spans="1:6">
      <c r="A1158" s="11">
        <v>38209</v>
      </c>
      <c r="B1158" s="13">
        <v>72201.083271554118</v>
      </c>
      <c r="C1158" s="6"/>
      <c r="D1158" s="6"/>
      <c r="F1158" s="15"/>
    </row>
    <row r="1159" spans="1:6">
      <c r="A1159" s="11">
        <v>38210</v>
      </c>
      <c r="B1159" s="13">
        <v>69776.353049373196</v>
      </c>
      <c r="C1159" s="6"/>
      <c r="D1159" s="6"/>
      <c r="F1159" s="15"/>
    </row>
    <row r="1160" spans="1:6">
      <c r="A1160" s="11">
        <v>38211</v>
      </c>
      <c r="B1160" s="13">
        <v>67430.375732277345</v>
      </c>
      <c r="C1160" s="6"/>
      <c r="D1160" s="6"/>
      <c r="F1160" s="15"/>
    </row>
    <row r="1161" spans="1:6">
      <c r="A1161" s="11">
        <v>38212</v>
      </c>
      <c r="B1161" s="13">
        <v>66753.387166692177</v>
      </c>
      <c r="C1161" s="6"/>
      <c r="D1161" s="6"/>
      <c r="F1161" s="15"/>
    </row>
    <row r="1162" spans="1:6">
      <c r="A1162" s="11">
        <v>38215</v>
      </c>
      <c r="B1162" s="13">
        <v>63887.92709418125</v>
      </c>
      <c r="C1162" s="6"/>
      <c r="D1162" s="6"/>
      <c r="F1162" s="15"/>
    </row>
    <row r="1163" spans="1:6">
      <c r="A1163" s="11">
        <v>38216</v>
      </c>
      <c r="B1163" s="13">
        <v>65399.410035521774</v>
      </c>
      <c r="C1163" s="6"/>
      <c r="D1163" s="6"/>
      <c r="F1163" s="15"/>
    </row>
    <row r="1164" spans="1:6">
      <c r="A1164" s="11">
        <v>38217</v>
      </c>
      <c r="B1164" s="13">
        <v>67666.634447532531</v>
      </c>
      <c r="C1164" s="6"/>
      <c r="D1164" s="6"/>
      <c r="F1164" s="15"/>
    </row>
    <row r="1165" spans="1:6">
      <c r="A1165" s="11">
        <v>38218</v>
      </c>
      <c r="B1165" s="13">
        <v>66910.892976862291</v>
      </c>
      <c r="C1165" s="6"/>
      <c r="D1165" s="6"/>
      <c r="F1165" s="15"/>
    </row>
    <row r="1166" spans="1:6">
      <c r="A1166" s="11">
        <v>38219</v>
      </c>
      <c r="B1166" s="13">
        <v>62376.444152840719</v>
      </c>
      <c r="C1166" s="6"/>
      <c r="D1166" s="6"/>
      <c r="F1166" s="15"/>
    </row>
    <row r="1167" spans="1:6">
      <c r="A1167" s="11">
        <v>38222</v>
      </c>
      <c r="B1167" s="13">
        <v>61699.455587255514</v>
      </c>
      <c r="C1167" s="6"/>
      <c r="D1167" s="6"/>
      <c r="F1167" s="15"/>
    </row>
    <row r="1168" spans="1:6">
      <c r="A1168" s="11">
        <v>38223</v>
      </c>
      <c r="B1168" s="13">
        <v>58755.24260965953</v>
      </c>
      <c r="C1168" s="6"/>
      <c r="D1168" s="6"/>
      <c r="F1168" s="15"/>
    </row>
    <row r="1169" spans="1:6">
      <c r="A1169" s="11">
        <v>38224</v>
      </c>
      <c r="B1169" s="13">
        <v>58833.995514744594</v>
      </c>
      <c r="C1169" s="6"/>
      <c r="D1169" s="6"/>
      <c r="F1169" s="15"/>
    </row>
    <row r="1170" spans="1:6">
      <c r="A1170" s="11">
        <v>38225</v>
      </c>
      <c r="B1170" s="13">
        <v>56645.524007818873</v>
      </c>
      <c r="C1170" s="6"/>
      <c r="D1170" s="6"/>
      <c r="F1170" s="15"/>
    </row>
    <row r="1171" spans="1:6">
      <c r="A1171" s="11">
        <v>38226</v>
      </c>
      <c r="B1171" s="13">
        <v>55212.793971563406</v>
      </c>
      <c r="C1171" s="6"/>
      <c r="D1171" s="6"/>
      <c r="F1171" s="15"/>
    </row>
    <row r="1172" spans="1:6">
      <c r="A1172" s="11">
        <v>38230</v>
      </c>
      <c r="B1172" s="13">
        <v>50080.109487041715</v>
      </c>
      <c r="C1172" s="6"/>
      <c r="D1172" s="6"/>
      <c r="F1172" s="15"/>
    </row>
    <row r="1173" spans="1:6">
      <c r="A1173" s="11">
        <v>38231</v>
      </c>
      <c r="B1173" s="13">
        <v>47970.390885201043</v>
      </c>
      <c r="C1173" s="6"/>
      <c r="D1173" s="6"/>
      <c r="F1173" s="15"/>
    </row>
    <row r="1174" spans="1:6">
      <c r="A1174" s="11">
        <v>38232</v>
      </c>
      <c r="B1174" s="13">
        <v>47372.155224700902</v>
      </c>
      <c r="C1174" s="6"/>
      <c r="D1174" s="6"/>
      <c r="F1174" s="15"/>
    </row>
    <row r="1175" spans="1:6">
      <c r="A1175" s="11">
        <v>38233</v>
      </c>
      <c r="B1175" s="13">
        <v>46773.919564200762</v>
      </c>
      <c r="C1175" s="6"/>
      <c r="D1175" s="6"/>
      <c r="F1175" s="15"/>
    </row>
    <row r="1176" spans="1:6">
      <c r="A1176" s="11">
        <v>38236</v>
      </c>
      <c r="B1176" s="13">
        <v>46931.42537437089</v>
      </c>
      <c r="C1176" s="6"/>
      <c r="D1176" s="6"/>
      <c r="F1176" s="15"/>
    </row>
    <row r="1177" spans="1:6">
      <c r="A1177" s="11">
        <v>38237</v>
      </c>
      <c r="B1177" s="13">
        <v>47088.931184541005</v>
      </c>
      <c r="C1177" s="6"/>
      <c r="D1177" s="6"/>
      <c r="F1177" s="15"/>
    </row>
    <row r="1178" spans="1:6">
      <c r="A1178" s="11">
        <v>38238</v>
      </c>
      <c r="B1178" s="13">
        <v>48002.178465381381</v>
      </c>
      <c r="C1178" s="6"/>
      <c r="D1178" s="6"/>
      <c r="F1178" s="15"/>
    </row>
    <row r="1179" spans="1:6">
      <c r="A1179" s="11">
        <v>38239</v>
      </c>
      <c r="B1179" s="13">
        <v>50111.897067222046</v>
      </c>
      <c r="C1179" s="6"/>
      <c r="D1179" s="6"/>
      <c r="F1179" s="15"/>
    </row>
    <row r="1180" spans="1:6">
      <c r="A1180" s="11">
        <v>38240</v>
      </c>
      <c r="B1180" s="13">
        <v>49198.649786381669</v>
      </c>
      <c r="C1180" s="6"/>
      <c r="D1180" s="6"/>
      <c r="F1180" s="15"/>
    </row>
    <row r="1181" spans="1:6">
      <c r="A1181" s="11">
        <v>38243</v>
      </c>
      <c r="B1181" s="13">
        <v>48285.402505541286</v>
      </c>
      <c r="C1181" s="6"/>
      <c r="D1181" s="6"/>
      <c r="F1181" s="15"/>
    </row>
    <row r="1182" spans="1:6">
      <c r="A1182" s="11">
        <v>38244</v>
      </c>
      <c r="B1182" s="13">
        <v>51150.862578052205</v>
      </c>
      <c r="C1182" s="6"/>
      <c r="D1182" s="6"/>
      <c r="F1182" s="15"/>
    </row>
    <row r="1183" spans="1:6">
      <c r="A1183" s="11">
        <v>38245</v>
      </c>
      <c r="B1183" s="13">
        <v>58550.771474584704</v>
      </c>
      <c r="C1183" s="6"/>
      <c r="D1183" s="6"/>
      <c r="F1183" s="15"/>
    </row>
    <row r="1184" spans="1:6">
      <c r="A1184" s="11">
        <v>38246</v>
      </c>
      <c r="B1184" s="13">
        <v>63683.455959106395</v>
      </c>
      <c r="C1184" s="6"/>
      <c r="D1184" s="6"/>
      <c r="F1184" s="15"/>
    </row>
    <row r="1185" spans="1:6">
      <c r="A1185" s="11">
        <v>38247</v>
      </c>
      <c r="B1185" s="13">
        <v>64281.69161960655</v>
      </c>
      <c r="C1185" s="6"/>
      <c r="D1185" s="6"/>
      <c r="F1185" s="15"/>
    </row>
    <row r="1186" spans="1:6">
      <c r="A1186" s="11">
        <v>38250</v>
      </c>
      <c r="B1186" s="13">
        <v>64879.927280106698</v>
      </c>
      <c r="C1186" s="6"/>
      <c r="D1186" s="6"/>
      <c r="F1186" s="15"/>
    </row>
    <row r="1187" spans="1:6">
      <c r="A1187" s="11">
        <v>38251</v>
      </c>
      <c r="B1187" s="13">
        <v>75302.802059320224</v>
      </c>
      <c r="C1187" s="6"/>
      <c r="D1187" s="6"/>
      <c r="F1187" s="15"/>
    </row>
    <row r="1188" spans="1:6">
      <c r="A1188" s="11">
        <v>38252</v>
      </c>
      <c r="B1188" s="13">
        <v>81191.228014512177</v>
      </c>
      <c r="C1188" s="6"/>
      <c r="D1188" s="6"/>
      <c r="F1188" s="15"/>
    </row>
    <row r="1189" spans="1:6">
      <c r="A1189" s="11">
        <v>38253</v>
      </c>
      <c r="B1189" s="13">
        <v>96148.551617747275</v>
      </c>
      <c r="C1189" s="6"/>
      <c r="D1189" s="6"/>
      <c r="F1189" s="15"/>
    </row>
    <row r="1190" spans="1:6">
      <c r="A1190" s="11">
        <v>38254</v>
      </c>
      <c r="B1190" s="13">
        <v>99769.753160928463</v>
      </c>
      <c r="C1190" s="6"/>
      <c r="D1190" s="6"/>
      <c r="F1190" s="15"/>
    </row>
    <row r="1191" spans="1:6">
      <c r="A1191" s="11">
        <v>38257</v>
      </c>
      <c r="B1191" s="13">
        <v>101123.73029209889</v>
      </c>
      <c r="C1191" s="6"/>
      <c r="D1191" s="6"/>
      <c r="F1191" s="15"/>
    </row>
    <row r="1192" spans="1:6">
      <c r="A1192" s="11">
        <v>38258</v>
      </c>
      <c r="B1192" s="13">
        <v>101721.96595259901</v>
      </c>
      <c r="C1192" s="6"/>
      <c r="D1192" s="6"/>
      <c r="F1192" s="15"/>
    </row>
    <row r="1193" spans="1:6">
      <c r="A1193" s="11">
        <v>38259</v>
      </c>
      <c r="B1193" s="13">
        <v>103831.68455443966</v>
      </c>
      <c r="C1193" s="6"/>
      <c r="D1193" s="6"/>
      <c r="F1193" s="15"/>
    </row>
    <row r="1194" spans="1:6">
      <c r="A1194" s="11">
        <v>38260</v>
      </c>
      <c r="B1194" s="13">
        <v>102162.69580292904</v>
      </c>
      <c r="C1194" s="6"/>
      <c r="D1194" s="6"/>
      <c r="F1194" s="15"/>
    </row>
    <row r="1195" spans="1:6">
      <c r="A1195" s="11">
        <v>38261</v>
      </c>
      <c r="B1195" s="13">
        <v>104272.4144047697</v>
      </c>
      <c r="C1195" s="6"/>
      <c r="D1195" s="6"/>
      <c r="F1195" s="15"/>
    </row>
    <row r="1196" spans="1:6">
      <c r="A1196" s="11">
        <v>38264</v>
      </c>
      <c r="B1196" s="13">
        <v>107137.87447728061</v>
      </c>
      <c r="C1196" s="6"/>
      <c r="D1196" s="6"/>
      <c r="F1196" s="15"/>
    </row>
    <row r="1197" spans="1:6">
      <c r="A1197" s="11">
        <v>38265</v>
      </c>
      <c r="B1197" s="13">
        <v>110003.33454979154</v>
      </c>
      <c r="C1197" s="6"/>
      <c r="D1197" s="6"/>
      <c r="F1197" s="15"/>
    </row>
    <row r="1198" spans="1:6">
      <c r="A1198" s="11">
        <v>38266</v>
      </c>
      <c r="B1198" s="13">
        <v>112113.05315163219</v>
      </c>
      <c r="C1198" s="6"/>
      <c r="D1198" s="6"/>
      <c r="F1198" s="15"/>
    </row>
    <row r="1199" spans="1:6">
      <c r="A1199" s="11">
        <v>38267</v>
      </c>
      <c r="B1199" s="13">
        <v>123567.30456931371</v>
      </c>
      <c r="C1199" s="6"/>
      <c r="D1199" s="6"/>
      <c r="F1199" s="15"/>
    </row>
    <row r="1200" spans="1:6">
      <c r="A1200" s="11">
        <v>38268</v>
      </c>
      <c r="B1200" s="13">
        <v>131242.84863364391</v>
      </c>
      <c r="C1200" s="6"/>
      <c r="D1200" s="6"/>
      <c r="F1200" s="15"/>
    </row>
    <row r="1201" spans="1:6">
      <c r="A1201" s="11">
        <v>38271</v>
      </c>
      <c r="B1201" s="13">
        <v>138918.39269797408</v>
      </c>
      <c r="C1201" s="6"/>
      <c r="D1201" s="6"/>
      <c r="F1201" s="15"/>
    </row>
    <row r="1202" spans="1:6">
      <c r="A1202" s="11">
        <v>38272</v>
      </c>
      <c r="B1202" s="13">
        <v>135257.81470225041</v>
      </c>
      <c r="C1202" s="6"/>
      <c r="D1202" s="6"/>
      <c r="F1202" s="15"/>
    </row>
    <row r="1203" spans="1:6">
      <c r="A1203" s="11">
        <v>38273</v>
      </c>
      <c r="B1203" s="13">
        <v>136131.68553054825</v>
      </c>
      <c r="C1203" s="6"/>
      <c r="D1203" s="6"/>
      <c r="F1203" s="15"/>
    </row>
    <row r="1204" spans="1:6">
      <c r="A1204" s="11">
        <v>38274</v>
      </c>
      <c r="B1204" s="13">
        <v>140028.52224152716</v>
      </c>
      <c r="C1204" s="6"/>
      <c r="D1204" s="6"/>
      <c r="F1204" s="15"/>
    </row>
    <row r="1205" spans="1:6">
      <c r="A1205" s="11">
        <v>38275</v>
      </c>
      <c r="B1205" s="13">
        <v>140146.65159915475</v>
      </c>
      <c r="C1205" s="6"/>
      <c r="D1205" s="6"/>
      <c r="F1205" s="15"/>
    </row>
    <row r="1206" spans="1:6">
      <c r="A1206" s="11">
        <v>38278</v>
      </c>
      <c r="B1206" s="13">
        <v>140264.78095678234</v>
      </c>
      <c r="C1206" s="6"/>
      <c r="D1206" s="6"/>
      <c r="F1206" s="15"/>
    </row>
    <row r="1207" spans="1:6">
      <c r="A1207" s="11">
        <v>38279</v>
      </c>
      <c r="B1207" s="13">
        <v>150963.29090379359</v>
      </c>
      <c r="C1207" s="6"/>
      <c r="D1207" s="6"/>
      <c r="F1207" s="15"/>
    </row>
    <row r="1208" spans="1:6">
      <c r="A1208" s="11">
        <v>38280</v>
      </c>
      <c r="B1208" s="13">
        <v>157883.09349745355</v>
      </c>
      <c r="C1208" s="6"/>
      <c r="D1208" s="6"/>
      <c r="F1208" s="15"/>
    </row>
    <row r="1209" spans="1:6">
      <c r="A1209" s="11">
        <v>38281</v>
      </c>
      <c r="B1209" s="13">
        <v>179161.98403384839</v>
      </c>
      <c r="C1209" s="6"/>
      <c r="D1209" s="6"/>
      <c r="F1209" s="15"/>
    </row>
    <row r="1210" spans="1:6">
      <c r="A1210" s="11">
        <v>38282</v>
      </c>
      <c r="B1210" s="13">
        <v>186081.78662750838</v>
      </c>
      <c r="C1210" s="6"/>
      <c r="D1210" s="6"/>
      <c r="F1210" s="15"/>
    </row>
    <row r="1211" spans="1:6">
      <c r="A1211" s="11">
        <v>38285</v>
      </c>
      <c r="B1211" s="13">
        <v>194513.07216250885</v>
      </c>
      <c r="C1211" s="6"/>
      <c r="D1211" s="6"/>
      <c r="F1211" s="15"/>
    </row>
    <row r="1212" spans="1:6">
      <c r="A1212" s="11">
        <v>38286</v>
      </c>
      <c r="B1212" s="13">
        <v>201432.87475616878</v>
      </c>
      <c r="C1212" s="6"/>
      <c r="D1212" s="6"/>
      <c r="F1212" s="15"/>
    </row>
    <row r="1213" spans="1:6">
      <c r="A1213" s="11">
        <v>38287</v>
      </c>
      <c r="B1213" s="13">
        <v>197016.55528977481</v>
      </c>
      <c r="C1213" s="6"/>
      <c r="D1213" s="6"/>
      <c r="F1213" s="15"/>
    </row>
    <row r="1214" spans="1:6">
      <c r="A1214" s="11">
        <v>38288</v>
      </c>
      <c r="B1214" s="13">
        <v>190333.01141137001</v>
      </c>
      <c r="C1214" s="6"/>
      <c r="D1214" s="6"/>
      <c r="F1214" s="15"/>
    </row>
    <row r="1215" spans="1:6">
      <c r="A1215" s="11">
        <v>38289</v>
      </c>
      <c r="B1215" s="13">
        <v>187428.17488631656</v>
      </c>
      <c r="C1215" s="6"/>
      <c r="D1215" s="6"/>
      <c r="F1215" s="15"/>
    </row>
    <row r="1216" spans="1:6">
      <c r="A1216" s="11">
        <v>38292</v>
      </c>
      <c r="B1216" s="13">
        <v>185279.0798319334</v>
      </c>
      <c r="C1216" s="6"/>
      <c r="D1216" s="6"/>
      <c r="F1216" s="15"/>
    </row>
    <row r="1217" spans="1:6">
      <c r="A1217" s="11">
        <v>38293</v>
      </c>
      <c r="B1217" s="13">
        <v>182374.24330687994</v>
      </c>
      <c r="C1217" s="6"/>
      <c r="D1217" s="6"/>
      <c r="F1217" s="15"/>
    </row>
    <row r="1218" spans="1:6">
      <c r="A1218" s="11">
        <v>38294</v>
      </c>
      <c r="B1218" s="13">
        <v>182492.37266450754</v>
      </c>
      <c r="C1218" s="6"/>
      <c r="D1218" s="6"/>
      <c r="F1218" s="15"/>
    </row>
    <row r="1219" spans="1:6">
      <c r="A1219" s="11">
        <v>38295</v>
      </c>
      <c r="B1219" s="13">
        <v>181854.7605514648</v>
      </c>
      <c r="C1219" s="6"/>
      <c r="D1219" s="6"/>
      <c r="F1219" s="15"/>
    </row>
    <row r="1220" spans="1:6">
      <c r="A1220" s="11">
        <v>38296</v>
      </c>
      <c r="B1220" s="13">
        <v>194222.25924998673</v>
      </c>
      <c r="C1220" s="6"/>
      <c r="D1220" s="6"/>
      <c r="F1220" s="15"/>
    </row>
    <row r="1221" spans="1:6">
      <c r="A1221" s="11">
        <v>38299</v>
      </c>
      <c r="B1221" s="13">
        <v>204283.1570839553</v>
      </c>
      <c r="C1221" s="6"/>
      <c r="D1221" s="6"/>
      <c r="F1221" s="15"/>
    </row>
    <row r="1222" spans="1:6">
      <c r="A1222" s="11">
        <v>38300</v>
      </c>
      <c r="B1222" s="13">
        <v>217524.52661077506</v>
      </c>
      <c r="C1222" s="6"/>
      <c r="D1222" s="6"/>
      <c r="F1222" s="15"/>
    </row>
    <row r="1223" spans="1:6">
      <c r="A1223" s="11">
        <v>38301</v>
      </c>
      <c r="B1223" s="13">
        <v>243337.86597119155</v>
      </c>
      <c r="C1223" s="6"/>
      <c r="D1223" s="6"/>
      <c r="F1223" s="15"/>
    </row>
    <row r="1224" spans="1:6">
      <c r="A1224" s="11">
        <v>38302</v>
      </c>
      <c r="B1224" s="13">
        <v>238740.41482310195</v>
      </c>
      <c r="C1224" s="6"/>
      <c r="D1224" s="6"/>
      <c r="F1224" s="15"/>
    </row>
    <row r="1225" spans="1:6">
      <c r="A1225" s="11">
        <v>38303</v>
      </c>
      <c r="B1225" s="13">
        <v>229608.51485099076</v>
      </c>
      <c r="C1225" s="6"/>
      <c r="D1225" s="6"/>
      <c r="F1225" s="15"/>
    </row>
    <row r="1226" spans="1:6">
      <c r="A1226" s="11">
        <v>38306</v>
      </c>
      <c r="B1226" s="13">
        <v>229545.51252692271</v>
      </c>
      <c r="C1226" s="6"/>
      <c r="D1226" s="6"/>
      <c r="F1226" s="15"/>
    </row>
    <row r="1227" spans="1:6">
      <c r="A1227" s="11">
        <v>38307</v>
      </c>
      <c r="B1227" s="13">
        <v>227215.28579084386</v>
      </c>
      <c r="C1227" s="6"/>
      <c r="D1227" s="6"/>
      <c r="F1227" s="15"/>
    </row>
    <row r="1228" spans="1:6">
      <c r="A1228" s="11">
        <v>38308</v>
      </c>
      <c r="B1228" s="13">
        <v>227908.02493744603</v>
      </c>
      <c r="C1228" s="6"/>
      <c r="D1228" s="6"/>
      <c r="F1228" s="15"/>
    </row>
    <row r="1229" spans="1:6">
      <c r="A1229" s="11">
        <v>38309</v>
      </c>
      <c r="B1229" s="13">
        <v>228703.14286065887</v>
      </c>
      <c r="C1229" s="6"/>
      <c r="D1229" s="6"/>
      <c r="F1229" s="15"/>
    </row>
    <row r="1230" spans="1:6">
      <c r="A1230" s="11">
        <v>38310</v>
      </c>
      <c r="B1230" s="13">
        <v>229458.88433132914</v>
      </c>
      <c r="C1230" s="6"/>
      <c r="D1230" s="6"/>
      <c r="F1230" s="15"/>
    </row>
    <row r="1231" spans="1:6">
      <c r="A1231" s="11">
        <v>38313</v>
      </c>
      <c r="B1231" s="13">
        <v>227884.3990659205</v>
      </c>
      <c r="C1231" s="6"/>
      <c r="D1231" s="6"/>
      <c r="F1231" s="15"/>
    </row>
    <row r="1232" spans="1:6">
      <c r="A1232" s="11">
        <v>38314</v>
      </c>
      <c r="B1232" s="13">
        <v>223286.9479178309</v>
      </c>
      <c r="C1232" s="6"/>
      <c r="D1232" s="6"/>
      <c r="F1232" s="15"/>
    </row>
    <row r="1233" spans="1:6">
      <c r="A1233" s="11">
        <v>38315</v>
      </c>
      <c r="B1233" s="13">
        <v>220956.72118175213</v>
      </c>
      <c r="C1233" s="6"/>
      <c r="D1233" s="6"/>
      <c r="F1233" s="15"/>
    </row>
    <row r="1234" spans="1:6">
      <c r="A1234" s="11">
        <v>38316</v>
      </c>
      <c r="B1234" s="13">
        <v>223160.94326969481</v>
      </c>
      <c r="C1234" s="6"/>
      <c r="D1234" s="6"/>
      <c r="F1234" s="15"/>
    </row>
    <row r="1235" spans="1:6">
      <c r="A1235" s="11">
        <v>38317</v>
      </c>
      <c r="B1235" s="13">
        <v>218563.49212160523</v>
      </c>
      <c r="C1235" s="6"/>
      <c r="D1235" s="6"/>
      <c r="F1235" s="15"/>
    </row>
    <row r="1236" spans="1:6">
      <c r="A1236" s="11">
        <v>38320</v>
      </c>
      <c r="B1236" s="13">
        <v>216989.00685619662</v>
      </c>
      <c r="C1236" s="6"/>
      <c r="D1236" s="6"/>
      <c r="F1236" s="15"/>
    </row>
    <row r="1237" spans="1:6">
      <c r="A1237" s="11">
        <v>38321</v>
      </c>
      <c r="B1237" s="13">
        <v>216926.00453212857</v>
      </c>
      <c r="C1237" s="6"/>
      <c r="D1237" s="6"/>
      <c r="F1237" s="15"/>
    </row>
    <row r="1238" spans="1:6">
      <c r="A1238" s="11">
        <v>38322</v>
      </c>
      <c r="B1238" s="13">
        <v>215351.51926671999</v>
      </c>
      <c r="C1238" s="6"/>
      <c r="D1238" s="6"/>
      <c r="F1238" s="15"/>
    </row>
    <row r="1239" spans="1:6">
      <c r="A1239" s="11">
        <v>38323</v>
      </c>
      <c r="B1239" s="13">
        <v>209242.5851772899</v>
      </c>
      <c r="C1239" s="6"/>
      <c r="D1239" s="6"/>
      <c r="F1239" s="15"/>
    </row>
    <row r="1240" spans="1:6">
      <c r="A1240" s="11">
        <v>38324</v>
      </c>
      <c r="B1240" s="13">
        <v>209935.32432389213</v>
      </c>
      <c r="C1240" s="6"/>
      <c r="D1240" s="6"/>
      <c r="F1240" s="15"/>
    </row>
    <row r="1241" spans="1:6">
      <c r="A1241" s="11">
        <v>38327</v>
      </c>
      <c r="B1241" s="13">
        <v>209116.58052915381</v>
      </c>
      <c r="C1241" s="6"/>
      <c r="D1241" s="6"/>
      <c r="F1241" s="15"/>
    </row>
    <row r="1242" spans="1:6">
      <c r="A1242" s="11">
        <v>38328</v>
      </c>
      <c r="B1242" s="13">
        <v>209179.58285322186</v>
      </c>
      <c r="C1242" s="6"/>
      <c r="D1242" s="6"/>
      <c r="F1242" s="15"/>
    </row>
    <row r="1243" spans="1:6">
      <c r="A1243" s="11">
        <v>38329</v>
      </c>
      <c r="B1243" s="13">
        <v>209935.32432389213</v>
      </c>
      <c r="C1243" s="6"/>
      <c r="D1243" s="6"/>
      <c r="F1243" s="15"/>
    </row>
    <row r="1244" spans="1:6">
      <c r="A1244" s="11">
        <v>38330</v>
      </c>
      <c r="B1244" s="13">
        <v>209179.58285322186</v>
      </c>
      <c r="C1244" s="6"/>
      <c r="D1244" s="6"/>
      <c r="F1244" s="15"/>
    </row>
    <row r="1245" spans="1:6">
      <c r="A1245" s="11">
        <v>38331</v>
      </c>
      <c r="B1245" s="13">
        <v>202377.90961718952</v>
      </c>
      <c r="C1245" s="6"/>
      <c r="D1245" s="6"/>
      <c r="F1245" s="15"/>
    </row>
    <row r="1246" spans="1:6">
      <c r="A1246" s="11">
        <v>38334</v>
      </c>
      <c r="B1246" s="13">
        <v>199354.94373450847</v>
      </c>
      <c r="C1246" s="6"/>
      <c r="D1246" s="6"/>
      <c r="F1246" s="15"/>
    </row>
    <row r="1247" spans="1:6">
      <c r="A1247" s="11">
        <v>38335</v>
      </c>
      <c r="B1247" s="13">
        <v>171392.5093197088</v>
      </c>
      <c r="C1247" s="6"/>
      <c r="D1247" s="6"/>
      <c r="F1247" s="15"/>
    </row>
    <row r="1248" spans="1:6">
      <c r="A1248" s="11">
        <v>38336</v>
      </c>
      <c r="B1248" s="13">
        <v>148720.26519960095</v>
      </c>
      <c r="C1248" s="6"/>
      <c r="D1248" s="6"/>
      <c r="F1248" s="15"/>
    </row>
    <row r="1249" spans="1:6">
      <c r="A1249" s="11">
        <v>38337</v>
      </c>
      <c r="B1249" s="13">
        <v>142516.82762406874</v>
      </c>
      <c r="C1249" s="6"/>
      <c r="D1249" s="6"/>
      <c r="F1249" s="15"/>
    </row>
    <row r="1250" spans="1:6">
      <c r="A1250" s="11">
        <v>38338</v>
      </c>
      <c r="B1250" s="13">
        <v>140092.09740188788</v>
      </c>
      <c r="C1250" s="6"/>
      <c r="D1250" s="6"/>
      <c r="F1250" s="15"/>
    </row>
    <row r="1251" spans="1:6">
      <c r="A1251" s="11">
        <v>38341</v>
      </c>
      <c r="B1251" s="13">
        <v>132377.17688501513</v>
      </c>
      <c r="C1251" s="6"/>
      <c r="D1251" s="6"/>
      <c r="F1251" s="15"/>
    </row>
    <row r="1252" spans="1:6">
      <c r="A1252" s="11">
        <v>38342</v>
      </c>
      <c r="B1252" s="13">
        <v>106524.4610720561</v>
      </c>
      <c r="C1252" s="6"/>
      <c r="D1252" s="6"/>
      <c r="F1252" s="15"/>
    </row>
    <row r="1253" spans="1:6">
      <c r="A1253" s="11">
        <v>38343</v>
      </c>
      <c r="B1253" s="13">
        <v>89898.148717310352</v>
      </c>
      <c r="C1253" s="6"/>
      <c r="D1253" s="6"/>
      <c r="F1253" s="15"/>
    </row>
    <row r="1254" spans="1:6">
      <c r="A1254" s="11">
        <v>38344</v>
      </c>
      <c r="B1254" s="13">
        <v>77050.543715915919</v>
      </c>
      <c r="C1254" s="6"/>
      <c r="D1254" s="6"/>
      <c r="F1254" s="15"/>
    </row>
    <row r="1255" spans="1:6">
      <c r="A1255" s="11">
        <v>38345</v>
      </c>
      <c r="B1255" s="13">
        <v>75539.060774575395</v>
      </c>
      <c r="C1255" s="6"/>
      <c r="D1255" s="6"/>
      <c r="F1255" s="15"/>
    </row>
    <row r="1256" spans="1:6">
      <c r="A1256" s="11">
        <v>38356</v>
      </c>
      <c r="B1256" s="13">
        <v>39645.645401485846</v>
      </c>
      <c r="C1256" s="6"/>
      <c r="D1256" s="6"/>
      <c r="F1256" s="15"/>
    </row>
    <row r="1257" spans="1:6">
      <c r="A1257" s="11">
        <v>38357</v>
      </c>
      <c r="B1257" s="13">
        <v>39645.645401485846</v>
      </c>
      <c r="C1257" s="6"/>
      <c r="D1257" s="6"/>
      <c r="F1257" s="15"/>
    </row>
    <row r="1258" spans="1:6">
      <c r="A1258" s="11">
        <v>38358</v>
      </c>
      <c r="B1258" s="13">
        <v>40417.527803642581</v>
      </c>
      <c r="C1258" s="6"/>
      <c r="D1258" s="6"/>
      <c r="F1258" s="15"/>
    </row>
    <row r="1259" spans="1:6">
      <c r="A1259" s="11">
        <v>38359</v>
      </c>
      <c r="B1259" s="13">
        <v>39645.645401485846</v>
      </c>
      <c r="C1259" s="6"/>
      <c r="D1259" s="6"/>
      <c r="F1259" s="15"/>
    </row>
    <row r="1260" spans="1:6">
      <c r="A1260" s="11">
        <v>38362</v>
      </c>
      <c r="B1260" s="13">
        <v>38873.762999329119</v>
      </c>
      <c r="C1260" s="6"/>
      <c r="D1260" s="6"/>
      <c r="F1260" s="15"/>
    </row>
    <row r="1261" spans="1:6">
      <c r="A1261" s="11">
        <v>38363</v>
      </c>
      <c r="B1261" s="13">
        <v>38558.751378988876</v>
      </c>
      <c r="C1261" s="6"/>
      <c r="D1261" s="6"/>
      <c r="F1261" s="15"/>
    </row>
    <row r="1262" spans="1:6">
      <c r="A1262" s="11">
        <v>38364</v>
      </c>
      <c r="B1262" s="13">
        <v>37786.868976832127</v>
      </c>
      <c r="C1262" s="6"/>
      <c r="D1262" s="6"/>
      <c r="F1262" s="15"/>
    </row>
    <row r="1263" spans="1:6">
      <c r="A1263" s="11">
        <v>38365</v>
      </c>
      <c r="B1263" s="13">
        <v>37014.9865746754</v>
      </c>
      <c r="C1263" s="6"/>
      <c r="D1263" s="6"/>
      <c r="F1263" s="15"/>
    </row>
    <row r="1264" spans="1:6">
      <c r="A1264" s="11">
        <v>38366</v>
      </c>
      <c r="B1264" s="13">
        <v>36243.104172518666</v>
      </c>
      <c r="C1264" s="6"/>
      <c r="D1264" s="6"/>
      <c r="F1264" s="15"/>
    </row>
    <row r="1265" spans="1:6">
      <c r="A1265" s="11">
        <v>38369</v>
      </c>
      <c r="B1265" s="13">
        <v>37014.9865746754</v>
      </c>
      <c r="C1265" s="6"/>
      <c r="D1265" s="6"/>
      <c r="F1265" s="15"/>
    </row>
    <row r="1266" spans="1:6">
      <c r="A1266" s="11">
        <v>38370</v>
      </c>
      <c r="B1266" s="13">
        <v>37786.868976832127</v>
      </c>
      <c r="C1266" s="6"/>
      <c r="D1266" s="6"/>
      <c r="F1266" s="15"/>
    </row>
    <row r="1267" spans="1:6">
      <c r="A1267" s="11">
        <v>38371</v>
      </c>
      <c r="B1267" s="13">
        <v>37014.9865746754</v>
      </c>
      <c r="C1267" s="6"/>
      <c r="D1267" s="6"/>
      <c r="F1267" s="15"/>
    </row>
    <row r="1268" spans="1:6">
      <c r="A1268" s="11">
        <v>38372</v>
      </c>
      <c r="B1268" s="13">
        <v>36046.221909806009</v>
      </c>
      <c r="C1268" s="6"/>
      <c r="D1268" s="6"/>
      <c r="F1268" s="15"/>
    </row>
    <row r="1269" spans="1:6">
      <c r="A1269" s="11">
        <v>38373</v>
      </c>
      <c r="B1269" s="13">
        <v>35077.457244936624</v>
      </c>
      <c r="C1269" s="6"/>
      <c r="D1269" s="6"/>
      <c r="F1269" s="15"/>
    </row>
    <row r="1270" spans="1:6">
      <c r="A1270" s="11">
        <v>38376</v>
      </c>
      <c r="B1270" s="13">
        <v>34880.574982223974</v>
      </c>
      <c r="C1270" s="6"/>
      <c r="D1270" s="6"/>
      <c r="F1270" s="15"/>
    </row>
    <row r="1271" spans="1:6">
      <c r="A1271" s="11">
        <v>38377</v>
      </c>
      <c r="B1271" s="13">
        <v>32368.045513041117</v>
      </c>
      <c r="C1271" s="6"/>
      <c r="D1271" s="6"/>
      <c r="F1271" s="15"/>
    </row>
    <row r="1272" spans="1:6">
      <c r="A1272" s="11">
        <v>38378</v>
      </c>
      <c r="B1272" s="13">
        <v>30052.398306570904</v>
      </c>
      <c r="C1272" s="6"/>
      <c r="D1272" s="6"/>
      <c r="F1272" s="15"/>
    </row>
    <row r="1273" spans="1:6">
      <c r="A1273" s="11">
        <v>38379</v>
      </c>
      <c r="B1273" s="13">
        <v>31596.163110884379</v>
      </c>
      <c r="C1273" s="6"/>
      <c r="D1273" s="6"/>
      <c r="F1273" s="15"/>
    </row>
    <row r="1274" spans="1:6">
      <c r="A1274" s="11">
        <v>38380</v>
      </c>
      <c r="B1274" s="13">
        <v>44718.163947548863</v>
      </c>
      <c r="C1274" s="6"/>
      <c r="D1274" s="6"/>
      <c r="F1274" s="15"/>
    </row>
    <row r="1275" spans="1:6">
      <c r="A1275" s="11">
        <v>38383</v>
      </c>
      <c r="B1275" s="13">
        <v>64787.106403623999</v>
      </c>
      <c r="C1275" s="6"/>
      <c r="D1275" s="6"/>
      <c r="F1275" s="15"/>
    </row>
    <row r="1276" spans="1:6">
      <c r="A1276" s="11">
        <v>38384</v>
      </c>
      <c r="B1276" s="13">
        <v>80996.636848915412</v>
      </c>
      <c r="C1276" s="6"/>
      <c r="D1276" s="6"/>
      <c r="F1276" s="15"/>
    </row>
    <row r="1277" spans="1:6">
      <c r="A1277" s="11">
        <v>38385</v>
      </c>
      <c r="B1277" s="13">
        <v>99521.814500677094</v>
      </c>
      <c r="C1277" s="6"/>
      <c r="D1277" s="6"/>
      <c r="F1277" s="15"/>
    </row>
    <row r="1278" spans="1:6">
      <c r="A1278" s="11">
        <v>38386</v>
      </c>
      <c r="B1278" s="13">
        <v>101065.57930499055</v>
      </c>
      <c r="C1278" s="6"/>
      <c r="D1278" s="6"/>
      <c r="F1278" s="15"/>
    </row>
    <row r="1279" spans="1:6">
      <c r="A1279" s="11">
        <v>38387</v>
      </c>
      <c r="B1279" s="13">
        <v>98749.932098520367</v>
      </c>
      <c r="C1279" s="6"/>
      <c r="D1279" s="6"/>
      <c r="F1279" s="15"/>
    </row>
    <row r="1280" spans="1:6">
      <c r="A1280" s="11">
        <v>38390</v>
      </c>
      <c r="B1280" s="13">
        <v>96812.402768781554</v>
      </c>
      <c r="C1280" s="6"/>
      <c r="D1280" s="6"/>
      <c r="F1280" s="15"/>
    </row>
    <row r="1281" spans="1:6">
      <c r="A1281" s="11">
        <v>38391</v>
      </c>
      <c r="B1281" s="13">
        <v>96040.520366624827</v>
      </c>
      <c r="C1281" s="6"/>
      <c r="D1281" s="6"/>
      <c r="F1281" s="15"/>
    </row>
    <row r="1282" spans="1:6">
      <c r="A1282" s="11">
        <v>38392</v>
      </c>
      <c r="B1282" s="13">
        <v>95268.6379644681</v>
      </c>
      <c r="C1282" s="6"/>
      <c r="D1282" s="6"/>
      <c r="F1282" s="15"/>
    </row>
    <row r="1283" spans="1:6">
      <c r="A1283" s="11">
        <v>38393</v>
      </c>
      <c r="B1283" s="13">
        <v>94496.755562311373</v>
      </c>
      <c r="C1283" s="6"/>
      <c r="D1283" s="6"/>
      <c r="F1283" s="15"/>
    </row>
    <row r="1284" spans="1:6">
      <c r="A1284" s="11">
        <v>38394</v>
      </c>
      <c r="B1284" s="13">
        <v>95268.6379644681</v>
      </c>
      <c r="C1284" s="6"/>
      <c r="D1284" s="6"/>
      <c r="F1284" s="15"/>
    </row>
    <row r="1285" spans="1:6">
      <c r="A1285" s="11">
        <v>38397</v>
      </c>
      <c r="B1285" s="13">
        <v>94496.755562311373</v>
      </c>
      <c r="C1285" s="6"/>
      <c r="D1285" s="6"/>
      <c r="F1285" s="15"/>
    </row>
    <row r="1286" spans="1:6">
      <c r="A1286" s="11">
        <v>38398</v>
      </c>
      <c r="B1286" s="13">
        <v>95268.6379644681</v>
      </c>
      <c r="C1286" s="6"/>
      <c r="D1286" s="6"/>
      <c r="F1286" s="15"/>
    </row>
    <row r="1287" spans="1:6">
      <c r="A1287" s="11">
        <v>38399</v>
      </c>
      <c r="B1287" s="13">
        <v>96812.402768781554</v>
      </c>
      <c r="C1287" s="6"/>
      <c r="D1287" s="6"/>
      <c r="F1287" s="15"/>
    </row>
    <row r="1288" spans="1:6">
      <c r="A1288" s="11">
        <v>38400</v>
      </c>
      <c r="B1288" s="13">
        <v>101443.69718172196</v>
      </c>
      <c r="C1288" s="6"/>
      <c r="D1288" s="6"/>
      <c r="F1288" s="15"/>
    </row>
    <row r="1289" spans="1:6">
      <c r="A1289" s="11">
        <v>38401</v>
      </c>
      <c r="B1289" s="13">
        <v>99049.297070166722</v>
      </c>
      <c r="C1289" s="6"/>
      <c r="D1289" s="6"/>
      <c r="F1289" s="15"/>
    </row>
    <row r="1290" spans="1:6">
      <c r="A1290" s="11">
        <v>38404</v>
      </c>
      <c r="B1290" s="13">
        <v>105917.48578449227</v>
      </c>
      <c r="C1290" s="6"/>
      <c r="D1290" s="6"/>
      <c r="F1290" s="15"/>
    </row>
    <row r="1291" spans="1:6">
      <c r="A1291" s="11">
        <v>38405</v>
      </c>
      <c r="B1291" s="13">
        <v>111241.90969450434</v>
      </c>
      <c r="C1291" s="6"/>
      <c r="D1291" s="6"/>
      <c r="F1291" s="15"/>
    </row>
    <row r="1292" spans="1:6">
      <c r="A1292" s="11">
        <v>38406</v>
      </c>
      <c r="B1292" s="13">
        <v>112706.92159373277</v>
      </c>
      <c r="C1292" s="6"/>
      <c r="D1292" s="6"/>
      <c r="F1292" s="15"/>
    </row>
    <row r="1293" spans="1:6">
      <c r="A1293" s="11">
        <v>38407</v>
      </c>
      <c r="B1293" s="13">
        <v>109540.63908002077</v>
      </c>
      <c r="C1293" s="6"/>
      <c r="D1293" s="6"/>
      <c r="F1293" s="15"/>
    </row>
    <row r="1294" spans="1:6">
      <c r="A1294" s="11">
        <v>38408</v>
      </c>
      <c r="B1294" s="13">
        <v>107146.23896846545</v>
      </c>
      <c r="C1294" s="6"/>
      <c r="D1294" s="6"/>
      <c r="F1294" s="15"/>
    </row>
    <row r="1295" spans="1:6">
      <c r="A1295" s="11">
        <v>38411</v>
      </c>
      <c r="B1295" s="13">
        <v>100892.42684612655</v>
      </c>
      <c r="C1295" s="6"/>
      <c r="D1295" s="6"/>
      <c r="F1295" s="15"/>
    </row>
    <row r="1296" spans="1:6">
      <c r="A1296" s="11">
        <v>38412</v>
      </c>
      <c r="B1296" s="13">
        <v>93866.732321630887</v>
      </c>
      <c r="C1296" s="6"/>
      <c r="D1296" s="6"/>
      <c r="F1296" s="15"/>
    </row>
    <row r="1297" spans="1:6">
      <c r="A1297" s="11">
        <v>38413</v>
      </c>
      <c r="B1297" s="13">
        <v>88384.802601448668</v>
      </c>
      <c r="C1297" s="6"/>
      <c r="D1297" s="6"/>
      <c r="F1297" s="15"/>
    </row>
    <row r="1298" spans="1:6">
      <c r="A1298" s="11">
        <v>38414</v>
      </c>
      <c r="B1298" s="13">
        <v>69780.872044601943</v>
      </c>
      <c r="C1298" s="6"/>
      <c r="D1298" s="6"/>
      <c r="F1298" s="15"/>
    </row>
    <row r="1299" spans="1:6">
      <c r="A1299" s="11">
        <v>38415</v>
      </c>
      <c r="B1299" s="13">
        <v>53492.588694225466</v>
      </c>
      <c r="C1299" s="6"/>
      <c r="D1299" s="6"/>
      <c r="F1299" s="15"/>
    </row>
    <row r="1300" spans="1:6">
      <c r="A1300" s="11">
        <v>38418</v>
      </c>
      <c r="B1300" s="13">
        <v>42607.482158946113</v>
      </c>
      <c r="C1300" s="6"/>
      <c r="D1300" s="6"/>
      <c r="F1300" s="15"/>
    </row>
    <row r="1301" spans="1:6">
      <c r="A1301" s="11">
        <v>38419</v>
      </c>
      <c r="B1301" s="13">
        <v>38669.317243077385</v>
      </c>
      <c r="C1301" s="6"/>
      <c r="D1301" s="6"/>
      <c r="F1301" s="15"/>
    </row>
    <row r="1302" spans="1:6">
      <c r="A1302" s="11">
        <v>38420</v>
      </c>
      <c r="B1302" s="13">
        <v>33959.2699250519</v>
      </c>
      <c r="C1302" s="6"/>
      <c r="D1302" s="6"/>
      <c r="F1302" s="15"/>
    </row>
    <row r="1303" spans="1:6">
      <c r="A1303" s="11">
        <v>38421</v>
      </c>
      <c r="B1303" s="13">
        <v>32257.99931056831</v>
      </c>
      <c r="C1303" s="6"/>
      <c r="D1303" s="6"/>
      <c r="F1303" s="15"/>
    </row>
    <row r="1304" spans="1:6">
      <c r="A1304" s="11">
        <v>38422</v>
      </c>
      <c r="B1304" s="13">
        <v>43678.72953274921</v>
      </c>
      <c r="C1304" s="6"/>
      <c r="D1304" s="6"/>
      <c r="F1304" s="15"/>
    </row>
    <row r="1305" spans="1:6">
      <c r="A1305" s="11">
        <v>38425</v>
      </c>
      <c r="B1305" s="13">
        <v>47380.635733362767</v>
      </c>
      <c r="C1305" s="6"/>
      <c r="D1305" s="6"/>
      <c r="F1305" s="15"/>
    </row>
    <row r="1306" spans="1:6">
      <c r="A1306" s="11">
        <v>38426</v>
      </c>
      <c r="B1306" s="13">
        <v>50310.65953181959</v>
      </c>
      <c r="C1306" s="6"/>
      <c r="D1306" s="6"/>
      <c r="F1306" s="15"/>
    </row>
    <row r="1307" spans="1:6">
      <c r="A1307" s="11">
        <v>38427</v>
      </c>
      <c r="B1307" s="13">
        <v>63157.025200686381</v>
      </c>
      <c r="C1307" s="6"/>
      <c r="D1307" s="6"/>
      <c r="F1307" s="15"/>
    </row>
    <row r="1308" spans="1:6">
      <c r="A1308" s="11">
        <v>38428</v>
      </c>
      <c r="B1308" s="13">
        <v>60108.872044601965</v>
      </c>
      <c r="C1308" s="6"/>
      <c r="D1308" s="6"/>
      <c r="F1308" s="15"/>
    </row>
    <row r="1309" spans="1:6">
      <c r="A1309" s="11">
        <v>38429</v>
      </c>
      <c r="B1309" s="13">
        <v>57793.224838131748</v>
      </c>
      <c r="C1309" s="6"/>
      <c r="D1309" s="6"/>
      <c r="F1309" s="15"/>
    </row>
    <row r="1310" spans="1:6">
      <c r="A1310" s="11">
        <v>38432</v>
      </c>
      <c r="B1310" s="13">
        <v>60030.119139516901</v>
      </c>
      <c r="C1310" s="6"/>
      <c r="D1310" s="6"/>
      <c r="F1310" s="15"/>
    </row>
    <row r="1311" spans="1:6">
      <c r="A1311" s="11">
        <v>38433</v>
      </c>
      <c r="B1311" s="13">
        <v>59258.236737360174</v>
      </c>
      <c r="C1311" s="6"/>
      <c r="D1311" s="6"/>
      <c r="F1311" s="15"/>
    </row>
    <row r="1312" spans="1:6">
      <c r="A1312" s="11">
        <v>38434</v>
      </c>
      <c r="B1312" s="13">
        <v>56091.954223648165</v>
      </c>
      <c r="C1312" s="6"/>
      <c r="D1312" s="6"/>
      <c r="F1312" s="15"/>
    </row>
    <row r="1313" spans="1:6">
      <c r="A1313" s="11">
        <v>38435</v>
      </c>
      <c r="B1313" s="13">
        <v>55083.813106236244</v>
      </c>
      <c r="C1313" s="6"/>
      <c r="D1313" s="6"/>
      <c r="F1313" s="15"/>
    </row>
    <row r="1314" spans="1:6">
      <c r="A1314" s="11">
        <v>38440</v>
      </c>
      <c r="B1314" s="13">
        <v>50988.142380197387</v>
      </c>
      <c r="C1314" s="6"/>
      <c r="D1314" s="6"/>
      <c r="F1314" s="15"/>
    </row>
    <row r="1315" spans="1:6">
      <c r="A1315" s="11">
        <v>38441</v>
      </c>
      <c r="B1315" s="13">
        <v>45348.706849845054</v>
      </c>
      <c r="C1315" s="6"/>
      <c r="D1315" s="6"/>
      <c r="F1315" s="15"/>
    </row>
    <row r="1316" spans="1:6">
      <c r="A1316" s="11">
        <v>38442</v>
      </c>
      <c r="B1316" s="13">
        <v>40481.153721649469</v>
      </c>
      <c r="C1316" s="6"/>
      <c r="D1316" s="6"/>
      <c r="F1316" s="15"/>
    </row>
    <row r="1317" spans="1:6">
      <c r="A1317" s="11">
        <v>38443</v>
      </c>
      <c r="B1317" s="13">
        <v>39630.518414407677</v>
      </c>
      <c r="C1317" s="6"/>
      <c r="D1317" s="6"/>
      <c r="F1317" s="15"/>
    </row>
    <row r="1318" spans="1:6">
      <c r="A1318" s="11">
        <v>38446</v>
      </c>
      <c r="B1318" s="13">
        <v>39551.76550932262</v>
      </c>
      <c r="C1318" s="6"/>
      <c r="D1318" s="6"/>
      <c r="F1318" s="15"/>
    </row>
    <row r="1319" spans="1:6">
      <c r="A1319" s="11">
        <v>38447</v>
      </c>
      <c r="B1319" s="13">
        <v>40244.895006394283</v>
      </c>
      <c r="C1319" s="6"/>
      <c r="D1319" s="6"/>
      <c r="F1319" s="15"/>
    </row>
    <row r="1320" spans="1:6">
      <c r="A1320" s="11">
        <v>38448</v>
      </c>
      <c r="B1320" s="13">
        <v>40166.142101309219</v>
      </c>
      <c r="C1320" s="6"/>
      <c r="D1320" s="6"/>
      <c r="F1320" s="15"/>
    </row>
    <row r="1321" spans="1:6">
      <c r="A1321" s="11">
        <v>38449</v>
      </c>
      <c r="B1321" s="13">
        <v>40087.389196224161</v>
      </c>
      <c r="C1321" s="6"/>
      <c r="D1321" s="6"/>
      <c r="F1321" s="15"/>
    </row>
    <row r="1322" spans="1:6">
      <c r="A1322" s="11">
        <v>38450</v>
      </c>
      <c r="B1322" s="13">
        <v>43096.165899766042</v>
      </c>
      <c r="C1322" s="6"/>
      <c r="D1322" s="6"/>
      <c r="F1322" s="15"/>
    </row>
    <row r="1323" spans="1:6">
      <c r="A1323" s="11">
        <v>38453</v>
      </c>
      <c r="B1323" s="13">
        <v>46955.577910549713</v>
      </c>
      <c r="C1323" s="6"/>
      <c r="D1323" s="6"/>
      <c r="F1323" s="15"/>
    </row>
    <row r="1324" spans="1:6">
      <c r="A1324" s="11">
        <v>38454</v>
      </c>
      <c r="B1324" s="13">
        <v>51586.872323490126</v>
      </c>
      <c r="C1324" s="6"/>
      <c r="D1324" s="6"/>
      <c r="F1324" s="15"/>
    </row>
    <row r="1325" spans="1:6">
      <c r="A1325" s="11">
        <v>38455</v>
      </c>
      <c r="B1325" s="13">
        <v>52358.754725646853</v>
      </c>
      <c r="C1325" s="6"/>
      <c r="D1325" s="6"/>
      <c r="F1325" s="15"/>
    </row>
    <row r="1326" spans="1:6">
      <c r="A1326" s="11">
        <v>38456</v>
      </c>
      <c r="B1326" s="13">
        <v>51586.872323490126</v>
      </c>
      <c r="C1326" s="6"/>
      <c r="D1326" s="6"/>
      <c r="F1326" s="15"/>
    </row>
    <row r="1327" spans="1:6">
      <c r="A1327" s="11">
        <v>38457</v>
      </c>
      <c r="B1327" s="13">
        <v>50814.989921333392</v>
      </c>
      <c r="C1327" s="6"/>
      <c r="D1327" s="6"/>
      <c r="F1327" s="15"/>
    </row>
    <row r="1328" spans="1:6">
      <c r="A1328" s="11">
        <v>38460</v>
      </c>
      <c r="B1328" s="13">
        <v>49271.225117019931</v>
      </c>
      <c r="C1328" s="6"/>
      <c r="D1328" s="6"/>
      <c r="F1328" s="15"/>
    </row>
    <row r="1329" spans="1:6">
      <c r="A1329" s="11">
        <v>38461</v>
      </c>
      <c r="B1329" s="13">
        <v>53130.637127803602</v>
      </c>
      <c r="C1329" s="6"/>
      <c r="D1329" s="6"/>
      <c r="F1329" s="15"/>
    </row>
    <row r="1330" spans="1:6">
      <c r="A1330" s="11">
        <v>38462</v>
      </c>
      <c r="B1330" s="13">
        <v>50736.237016248328</v>
      </c>
      <c r="C1330" s="6"/>
      <c r="D1330" s="6"/>
      <c r="F1330" s="15"/>
    </row>
    <row r="1331" spans="1:6">
      <c r="A1331" s="11">
        <v>38463</v>
      </c>
      <c r="B1331" s="13">
        <v>47569.954502536326</v>
      </c>
      <c r="C1331" s="6"/>
      <c r="D1331" s="6"/>
      <c r="F1331" s="15"/>
    </row>
    <row r="1332" spans="1:6">
      <c r="A1332" s="11">
        <v>38464</v>
      </c>
      <c r="B1332" s="13">
        <v>47491.201597451269</v>
      </c>
      <c r="C1332" s="6"/>
      <c r="D1332" s="6"/>
      <c r="F1332" s="15"/>
    </row>
    <row r="1333" spans="1:6">
      <c r="A1333" s="11">
        <v>38467</v>
      </c>
      <c r="B1333" s="13">
        <v>42781.154279425791</v>
      </c>
      <c r="C1333" s="6"/>
      <c r="D1333" s="6"/>
      <c r="F1333" s="15"/>
    </row>
    <row r="1334" spans="1:6">
      <c r="A1334" s="11">
        <v>38468</v>
      </c>
      <c r="B1334" s="13">
        <v>41158.636570027258</v>
      </c>
      <c r="C1334" s="6"/>
      <c r="D1334" s="6"/>
      <c r="F1334" s="15"/>
    </row>
    <row r="1335" spans="1:6">
      <c r="A1335" s="11">
        <v>38469</v>
      </c>
      <c r="B1335" s="13">
        <v>40308.001262785452</v>
      </c>
      <c r="C1335" s="6"/>
      <c r="D1335" s="6"/>
      <c r="F1335" s="15"/>
    </row>
    <row r="1336" spans="1:6">
      <c r="A1336" s="11">
        <v>38470</v>
      </c>
      <c r="B1336" s="13">
        <v>40229.248357700388</v>
      </c>
      <c r="C1336" s="6"/>
      <c r="D1336" s="6"/>
      <c r="F1336" s="15"/>
    </row>
    <row r="1337" spans="1:6">
      <c r="A1337" s="11">
        <v>38471</v>
      </c>
      <c r="B1337" s="13">
        <v>39378.613050458611</v>
      </c>
      <c r="C1337" s="6"/>
      <c r="D1337" s="6"/>
      <c r="F1337" s="15"/>
    </row>
    <row r="1338" spans="1:6">
      <c r="A1338" s="11">
        <v>38475</v>
      </c>
      <c r="B1338" s="13">
        <v>40843.624949687015</v>
      </c>
      <c r="C1338" s="6"/>
      <c r="D1338" s="6"/>
      <c r="F1338" s="15"/>
    </row>
    <row r="1339" spans="1:6">
      <c r="A1339" s="11">
        <v>38476</v>
      </c>
      <c r="B1339" s="13">
        <v>39992.989642445209</v>
      </c>
      <c r="C1339" s="6"/>
      <c r="D1339" s="6"/>
      <c r="F1339" s="15"/>
    </row>
    <row r="1340" spans="1:6">
      <c r="A1340" s="11">
        <v>38477</v>
      </c>
      <c r="B1340" s="13">
        <v>39914.236737360145</v>
      </c>
      <c r="C1340" s="6"/>
      <c r="D1340" s="6"/>
      <c r="F1340" s="15"/>
    </row>
    <row r="1341" spans="1:6">
      <c r="A1341" s="11">
        <v>38478</v>
      </c>
      <c r="B1341" s="13">
        <v>42151.131038745312</v>
      </c>
      <c r="C1341" s="6"/>
      <c r="D1341" s="6"/>
      <c r="F1341" s="15"/>
    </row>
    <row r="1342" spans="1:6">
      <c r="A1342" s="11">
        <v>38481</v>
      </c>
      <c r="B1342" s="13">
        <v>41300.495731503506</v>
      </c>
      <c r="C1342" s="6"/>
      <c r="D1342" s="6"/>
      <c r="F1342" s="15"/>
    </row>
    <row r="1343" spans="1:6">
      <c r="A1343" s="11">
        <v>38482</v>
      </c>
      <c r="B1343" s="13">
        <v>37441.083720719842</v>
      </c>
      <c r="C1343" s="6"/>
      <c r="D1343" s="6"/>
      <c r="F1343" s="15"/>
    </row>
    <row r="1344" spans="1:6">
      <c r="A1344" s="11">
        <v>38483</v>
      </c>
      <c r="B1344" s="13">
        <v>35125.436514249639</v>
      </c>
      <c r="C1344" s="6"/>
      <c r="D1344" s="6"/>
      <c r="F1344" s="15"/>
    </row>
    <row r="1345" spans="1:6">
      <c r="A1345" s="11">
        <v>38484</v>
      </c>
      <c r="B1345" s="13">
        <v>32809.789307779429</v>
      </c>
      <c r="C1345" s="6"/>
      <c r="D1345" s="6"/>
      <c r="F1345" s="15"/>
    </row>
    <row r="1346" spans="1:6">
      <c r="A1346" s="11">
        <v>38485</v>
      </c>
      <c r="B1346" s="13">
        <v>31266.024503465957</v>
      </c>
      <c r="C1346" s="6"/>
      <c r="D1346" s="6"/>
      <c r="F1346" s="15"/>
    </row>
    <row r="1347" spans="1:6">
      <c r="A1347" s="11">
        <v>38488</v>
      </c>
      <c r="B1347" s="13">
        <v>28950.377296995754</v>
      </c>
      <c r="C1347" s="6"/>
      <c r="D1347" s="6"/>
      <c r="F1347" s="15"/>
    </row>
    <row r="1348" spans="1:6">
      <c r="A1348" s="11">
        <v>38489</v>
      </c>
      <c r="B1348" s="13">
        <v>26634.730090525543</v>
      </c>
      <c r="C1348" s="6"/>
      <c r="D1348" s="6"/>
      <c r="F1348" s="15"/>
    </row>
    <row r="1349" spans="1:6">
      <c r="A1349" s="11">
        <v>38490</v>
      </c>
      <c r="B1349" s="13">
        <v>25862.847688368816</v>
      </c>
      <c r="C1349" s="6"/>
      <c r="D1349" s="6"/>
      <c r="F1349" s="15"/>
    </row>
    <row r="1350" spans="1:6">
      <c r="A1350" s="11">
        <v>38491</v>
      </c>
      <c r="B1350" s="13">
        <v>21231.553275428392</v>
      </c>
      <c r="C1350" s="6"/>
      <c r="D1350" s="6"/>
      <c r="F1350" s="15"/>
    </row>
    <row r="1351" spans="1:6">
      <c r="A1351" s="11">
        <v>38492</v>
      </c>
      <c r="B1351" s="13">
        <v>20459.670873271662</v>
      </c>
      <c r="C1351" s="6"/>
      <c r="D1351" s="6"/>
      <c r="F1351" s="15"/>
    </row>
    <row r="1352" spans="1:6">
      <c r="A1352" s="11">
        <v>38495</v>
      </c>
      <c r="B1352" s="13">
        <v>19687.788471114927</v>
      </c>
      <c r="C1352" s="6"/>
      <c r="D1352" s="6"/>
      <c r="F1352" s="15"/>
    </row>
    <row r="1353" spans="1:6">
      <c r="A1353" s="11">
        <v>38496</v>
      </c>
      <c r="B1353" s="13">
        <v>19687.788471114927</v>
      </c>
      <c r="C1353" s="6"/>
      <c r="D1353" s="6"/>
      <c r="F1353" s="15"/>
    </row>
    <row r="1354" spans="1:6">
      <c r="A1354" s="11">
        <v>38497</v>
      </c>
      <c r="B1354" s="13">
        <v>22003.43567758513</v>
      </c>
      <c r="C1354" s="6"/>
      <c r="D1354" s="6"/>
      <c r="F1354" s="15"/>
    </row>
    <row r="1355" spans="1:6">
      <c r="A1355" s="11">
        <v>38498</v>
      </c>
      <c r="B1355" s="13">
        <v>24319.082884055329</v>
      </c>
      <c r="C1355" s="6"/>
      <c r="D1355" s="6"/>
      <c r="F1355" s="15"/>
    </row>
    <row r="1356" spans="1:6">
      <c r="A1356" s="11">
        <v>38499</v>
      </c>
      <c r="B1356" s="13">
        <v>25090.965286212067</v>
      </c>
      <c r="C1356" s="6"/>
      <c r="D1356" s="6"/>
      <c r="F1356" s="15"/>
    </row>
    <row r="1357" spans="1:6">
      <c r="A1357" s="11">
        <v>38503</v>
      </c>
      <c r="B1357" s="13">
        <v>24319.082884055329</v>
      </c>
      <c r="C1357" s="6"/>
      <c r="D1357" s="6"/>
      <c r="F1357" s="15"/>
    </row>
    <row r="1358" spans="1:6">
      <c r="A1358" s="11">
        <v>38504</v>
      </c>
      <c r="B1358" s="13">
        <v>22775.318079741868</v>
      </c>
      <c r="C1358" s="6"/>
      <c r="D1358" s="6"/>
      <c r="F1358" s="15"/>
    </row>
    <row r="1359" spans="1:6">
      <c r="A1359" s="11">
        <v>38505</v>
      </c>
      <c r="B1359" s="13">
        <v>22003.43567758513</v>
      </c>
      <c r="C1359" s="6"/>
      <c r="D1359" s="6"/>
      <c r="F1359" s="15"/>
    </row>
    <row r="1360" spans="1:6">
      <c r="A1360" s="11">
        <v>38506</v>
      </c>
      <c r="B1360" s="13">
        <v>22003.43567758513</v>
      </c>
      <c r="C1360" s="6"/>
      <c r="D1360" s="6"/>
      <c r="F1360" s="15"/>
    </row>
    <row r="1361" spans="1:6">
      <c r="A1361" s="11">
        <v>38509</v>
      </c>
      <c r="B1361" s="13">
        <v>21231.553275428392</v>
      </c>
      <c r="C1361" s="6"/>
      <c r="D1361" s="6"/>
      <c r="F1361" s="15"/>
    </row>
    <row r="1362" spans="1:6">
      <c r="A1362" s="11">
        <v>38510</v>
      </c>
      <c r="B1362" s="13">
        <v>21231.553275428392</v>
      </c>
      <c r="C1362" s="6"/>
      <c r="D1362" s="6"/>
      <c r="F1362" s="15"/>
    </row>
    <row r="1363" spans="1:6">
      <c r="A1363" s="11">
        <v>38511</v>
      </c>
      <c r="B1363" s="13">
        <v>20459.670873271662</v>
      </c>
      <c r="C1363" s="6"/>
      <c r="D1363" s="6"/>
      <c r="F1363" s="15"/>
    </row>
    <row r="1364" spans="1:6">
      <c r="A1364" s="11">
        <v>38512</v>
      </c>
      <c r="B1364" s="13">
        <v>18144.023666801459</v>
      </c>
      <c r="C1364" s="6"/>
      <c r="D1364" s="6"/>
      <c r="F1364" s="15"/>
    </row>
    <row r="1365" spans="1:6">
      <c r="A1365" s="11">
        <v>38513</v>
      </c>
      <c r="B1365" s="13">
        <v>18144.023666801459</v>
      </c>
      <c r="C1365" s="6"/>
      <c r="D1365" s="6"/>
      <c r="F1365" s="15"/>
    </row>
    <row r="1366" spans="1:6">
      <c r="A1366" s="11">
        <v>38516</v>
      </c>
      <c r="B1366" s="13">
        <v>18144.023666801459</v>
      </c>
      <c r="C1366" s="6"/>
      <c r="D1366" s="6"/>
      <c r="F1366" s="15"/>
    </row>
    <row r="1367" spans="1:6">
      <c r="A1367" s="11">
        <v>38517</v>
      </c>
      <c r="B1367" s="13">
        <v>17372.141264644721</v>
      </c>
      <c r="C1367" s="6"/>
      <c r="D1367" s="6"/>
      <c r="F1367" s="15"/>
    </row>
    <row r="1368" spans="1:6">
      <c r="A1368" s="11">
        <v>38518</v>
      </c>
      <c r="B1368" s="13">
        <v>17309.138940576671</v>
      </c>
      <c r="C1368" s="6"/>
      <c r="D1368" s="6"/>
      <c r="F1368" s="15"/>
    </row>
    <row r="1369" spans="1:6">
      <c r="A1369" s="11">
        <v>38519</v>
      </c>
      <c r="B1369" s="13">
        <v>16474.254214351891</v>
      </c>
      <c r="C1369" s="6"/>
      <c r="D1369" s="6"/>
      <c r="F1369" s="15"/>
    </row>
    <row r="1370" spans="1:6">
      <c r="A1370" s="11">
        <v>38520</v>
      </c>
      <c r="B1370" s="13">
        <v>15639.369488127102</v>
      </c>
      <c r="C1370" s="6"/>
      <c r="D1370" s="6"/>
      <c r="F1370" s="15"/>
    </row>
    <row r="1371" spans="1:6">
      <c r="A1371" s="11">
        <v>38523</v>
      </c>
      <c r="B1371" s="13">
        <v>15576.367164059047</v>
      </c>
      <c r="C1371" s="6"/>
      <c r="D1371" s="6"/>
      <c r="F1371" s="15"/>
    </row>
    <row r="1372" spans="1:6">
      <c r="A1372" s="11">
        <v>38524</v>
      </c>
      <c r="B1372" s="13">
        <v>14741.482437834267</v>
      </c>
      <c r="C1372" s="6"/>
      <c r="D1372" s="6"/>
      <c r="F1372" s="15"/>
    </row>
    <row r="1373" spans="1:6">
      <c r="A1373" s="11">
        <v>38525</v>
      </c>
      <c r="B1373" s="13">
        <v>19309.774526706631</v>
      </c>
      <c r="C1373" s="6"/>
      <c r="D1373" s="6"/>
      <c r="F1373" s="15"/>
    </row>
    <row r="1374" spans="1:6">
      <c r="A1374" s="11">
        <v>38526</v>
      </c>
      <c r="B1374" s="13">
        <v>20790.537006952047</v>
      </c>
      <c r="C1374" s="6"/>
      <c r="D1374" s="6"/>
      <c r="F1374" s="15"/>
    </row>
    <row r="1375" spans="1:6">
      <c r="A1375" s="11">
        <v>38527</v>
      </c>
      <c r="B1375" s="13">
        <v>23074.683051388238</v>
      </c>
      <c r="C1375" s="6"/>
      <c r="D1375" s="6"/>
      <c r="F1375" s="15"/>
    </row>
    <row r="1376" spans="1:6">
      <c r="A1376" s="11">
        <v>38530</v>
      </c>
      <c r="B1376" s="13">
        <v>23074.683051388238</v>
      </c>
      <c r="C1376" s="6"/>
      <c r="D1376" s="6"/>
      <c r="F1376" s="15"/>
    </row>
    <row r="1377" spans="1:6">
      <c r="A1377" s="11">
        <v>38531</v>
      </c>
      <c r="B1377" s="13">
        <v>24618.447855701703</v>
      </c>
      <c r="C1377" s="6"/>
      <c r="D1377" s="6"/>
      <c r="F1377" s="15"/>
    </row>
    <row r="1378" spans="1:6">
      <c r="A1378" s="11">
        <v>38532</v>
      </c>
      <c r="B1378" s="13">
        <v>26162.212660015175</v>
      </c>
      <c r="C1378" s="6"/>
      <c r="D1378" s="6"/>
      <c r="F1378" s="15"/>
    </row>
    <row r="1379" spans="1:6">
      <c r="A1379" s="11">
        <v>38533</v>
      </c>
      <c r="B1379" s="13">
        <v>26934.095062171913</v>
      </c>
      <c r="C1379" s="6"/>
      <c r="D1379" s="6"/>
      <c r="F1379" s="15"/>
    </row>
    <row r="1380" spans="1:6">
      <c r="A1380" s="11">
        <v>38534</v>
      </c>
      <c r="B1380" s="13">
        <v>30021.624670798854</v>
      </c>
      <c r="C1380" s="6"/>
      <c r="D1380" s="6"/>
      <c r="F1380" s="15"/>
    </row>
    <row r="1381" spans="1:6">
      <c r="A1381" s="11">
        <v>38537</v>
      </c>
      <c r="B1381" s="13">
        <v>32258.518972184003</v>
      </c>
      <c r="C1381" s="6"/>
      <c r="D1381" s="6"/>
      <c r="F1381" s="15"/>
    </row>
    <row r="1382" spans="1:6">
      <c r="A1382" s="11">
        <v>38538</v>
      </c>
      <c r="B1382" s="13">
        <v>33030.401374340734</v>
      </c>
      <c r="C1382" s="6"/>
      <c r="D1382" s="6"/>
      <c r="F1382" s="15"/>
    </row>
    <row r="1383" spans="1:6">
      <c r="A1383" s="11">
        <v>38539</v>
      </c>
      <c r="B1383" s="13">
        <v>36117.930982967671</v>
      </c>
      <c r="C1383" s="6"/>
      <c r="D1383" s="6"/>
      <c r="F1383" s="15"/>
    </row>
    <row r="1384" spans="1:6">
      <c r="A1384" s="11">
        <v>38540</v>
      </c>
      <c r="B1384" s="13">
        <v>43836.755004535022</v>
      </c>
      <c r="C1384" s="6"/>
      <c r="D1384" s="6"/>
      <c r="F1384" s="15"/>
    </row>
    <row r="1385" spans="1:6">
      <c r="A1385" s="11">
        <v>38541</v>
      </c>
      <c r="B1385" s="13">
        <v>47617.414110233651</v>
      </c>
      <c r="C1385" s="6"/>
      <c r="D1385" s="6"/>
      <c r="F1385" s="15"/>
    </row>
    <row r="1386" spans="1:6">
      <c r="A1386" s="11">
        <v>38544</v>
      </c>
      <c r="B1386" s="13">
        <v>53020.590925330791</v>
      </c>
      <c r="C1386" s="6"/>
      <c r="D1386" s="6"/>
      <c r="F1386" s="15"/>
    </row>
    <row r="1387" spans="1:6">
      <c r="A1387" s="11">
        <v>38545</v>
      </c>
      <c r="B1387" s="13">
        <v>55336.238131800994</v>
      </c>
      <c r="C1387" s="6"/>
      <c r="D1387" s="6"/>
      <c r="F1387" s="15"/>
    </row>
    <row r="1388" spans="1:6">
      <c r="A1388" s="11">
        <v>38546</v>
      </c>
      <c r="B1388" s="13">
        <v>55336.238131800994</v>
      </c>
      <c r="C1388" s="6"/>
      <c r="D1388" s="6"/>
      <c r="F1388" s="15"/>
    </row>
    <row r="1389" spans="1:6">
      <c r="A1389" s="11">
        <v>38547</v>
      </c>
      <c r="B1389" s="13">
        <v>56108.120533957735</v>
      </c>
      <c r="C1389" s="6"/>
      <c r="D1389" s="6"/>
      <c r="F1389" s="15"/>
    </row>
    <row r="1390" spans="1:6">
      <c r="A1390" s="11">
        <v>38548</v>
      </c>
      <c r="B1390" s="13">
        <v>55336.238131800994</v>
      </c>
      <c r="C1390" s="6"/>
      <c r="D1390" s="6"/>
      <c r="F1390" s="15"/>
    </row>
    <row r="1391" spans="1:6">
      <c r="A1391" s="11">
        <v>38551</v>
      </c>
      <c r="B1391" s="13">
        <v>56880.002936114477</v>
      </c>
      <c r="C1391" s="6"/>
      <c r="D1391" s="6"/>
      <c r="F1391" s="15"/>
    </row>
    <row r="1392" spans="1:6">
      <c r="A1392" s="11">
        <v>38552</v>
      </c>
      <c r="B1392" s="13">
        <v>59195.65014258468</v>
      </c>
      <c r="C1392" s="6"/>
      <c r="D1392" s="6"/>
      <c r="F1392" s="15"/>
    </row>
    <row r="1393" spans="1:6">
      <c r="A1393" s="11">
        <v>38553</v>
      </c>
      <c r="B1393" s="13">
        <v>58423.767740427938</v>
      </c>
      <c r="C1393" s="6"/>
      <c r="D1393" s="6"/>
      <c r="F1393" s="15"/>
    </row>
    <row r="1394" spans="1:6">
      <c r="A1394" s="11">
        <v>38554</v>
      </c>
      <c r="B1394" s="13">
        <v>57651.885338271204</v>
      </c>
      <c r="C1394" s="6"/>
      <c r="D1394" s="6"/>
      <c r="F1394" s="15"/>
    </row>
    <row r="1395" spans="1:6">
      <c r="A1395" s="11">
        <v>38555</v>
      </c>
      <c r="B1395" s="13">
        <v>56801.250031029413</v>
      </c>
      <c r="C1395" s="6"/>
      <c r="D1395" s="6"/>
      <c r="F1395" s="15"/>
    </row>
    <row r="1396" spans="1:6">
      <c r="A1396" s="11">
        <v>38558</v>
      </c>
      <c r="B1396" s="13">
        <v>55178.732321630872</v>
      </c>
      <c r="C1396" s="6"/>
      <c r="D1396" s="6"/>
      <c r="F1396" s="15"/>
    </row>
    <row r="1397" spans="1:6">
      <c r="A1397" s="11">
        <v>38559</v>
      </c>
      <c r="B1397" s="13">
        <v>53556.214612232354</v>
      </c>
      <c r="C1397" s="6"/>
      <c r="D1397" s="6"/>
      <c r="F1397" s="15"/>
    </row>
    <row r="1398" spans="1:6">
      <c r="A1398" s="11">
        <v>38560</v>
      </c>
      <c r="B1398" s="13">
        <v>49618.049696363603</v>
      </c>
      <c r="C1398" s="6"/>
      <c r="D1398" s="6"/>
      <c r="F1398" s="15"/>
    </row>
    <row r="1399" spans="1:6">
      <c r="A1399" s="11">
        <v>38561</v>
      </c>
      <c r="B1399" s="13">
        <v>45679.884780494867</v>
      </c>
      <c r="C1399" s="6"/>
      <c r="D1399" s="6"/>
      <c r="F1399" s="15"/>
    </row>
    <row r="1400" spans="1:6">
      <c r="A1400" s="11">
        <v>38562</v>
      </c>
      <c r="B1400" s="13">
        <v>44057.367071096349</v>
      </c>
      <c r="C1400" s="6"/>
      <c r="D1400" s="6"/>
      <c r="F1400" s="15"/>
    </row>
    <row r="1401" spans="1:6">
      <c r="A1401" s="11">
        <v>38565</v>
      </c>
      <c r="B1401" s="13">
        <v>41741.719864626131</v>
      </c>
      <c r="C1401" s="6"/>
      <c r="D1401" s="6"/>
      <c r="F1401" s="15"/>
    </row>
    <row r="1402" spans="1:6">
      <c r="A1402" s="11">
        <v>38566</v>
      </c>
      <c r="B1402" s="13">
        <v>34794.778245215508</v>
      </c>
      <c r="C1402" s="6"/>
      <c r="D1402" s="6"/>
      <c r="F1402" s="15"/>
    </row>
    <row r="1403" spans="1:6">
      <c r="A1403" s="11">
        <v>38567</v>
      </c>
      <c r="B1403" s="13">
        <v>30163.483832275106</v>
      </c>
      <c r="C1403" s="6"/>
      <c r="D1403" s="6"/>
      <c r="F1403" s="15"/>
    </row>
    <row r="1404" spans="1:6">
      <c r="A1404" s="11">
        <v>38568</v>
      </c>
      <c r="B1404" s="13">
        <v>29391.601430118368</v>
      </c>
      <c r="C1404" s="6"/>
      <c r="D1404" s="6"/>
      <c r="F1404" s="15"/>
    </row>
    <row r="1405" spans="1:6">
      <c r="A1405" s="11">
        <v>38569</v>
      </c>
      <c r="B1405" s="13">
        <v>28619.719027961633</v>
      </c>
      <c r="C1405" s="6"/>
      <c r="D1405" s="6"/>
      <c r="F1405" s="15"/>
    </row>
    <row r="1406" spans="1:6">
      <c r="A1406" s="11">
        <v>38572</v>
      </c>
      <c r="B1406" s="13">
        <v>27075.954223648168</v>
      </c>
      <c r="C1406" s="6"/>
      <c r="D1406" s="6"/>
      <c r="F1406" s="15"/>
    </row>
    <row r="1407" spans="1:6">
      <c r="A1407" s="11">
        <v>38573</v>
      </c>
      <c r="B1407" s="13">
        <v>24760.307017177965</v>
      </c>
      <c r="C1407" s="6"/>
      <c r="D1407" s="6"/>
      <c r="F1407" s="15"/>
    </row>
    <row r="1408" spans="1:6">
      <c r="A1408" s="11">
        <v>38574</v>
      </c>
      <c r="B1408" s="13">
        <v>22208.401095452573</v>
      </c>
      <c r="C1408" s="6"/>
      <c r="D1408" s="6"/>
      <c r="F1408" s="15"/>
    </row>
    <row r="1409" spans="1:6">
      <c r="A1409" s="11">
        <v>38575</v>
      </c>
      <c r="B1409" s="13">
        <v>19892.753888982359</v>
      </c>
      <c r="C1409" s="6"/>
      <c r="D1409" s="6"/>
      <c r="F1409" s="15"/>
    </row>
    <row r="1410" spans="1:6">
      <c r="A1410" s="11">
        <v>38576</v>
      </c>
      <c r="B1410" s="13">
        <v>20664.636291139097</v>
      </c>
      <c r="C1410" s="6"/>
      <c r="D1410" s="6"/>
      <c r="F1410" s="15"/>
    </row>
    <row r="1411" spans="1:6">
      <c r="A1411" s="11">
        <v>38579</v>
      </c>
      <c r="B1411" s="13">
        <v>22208.401095452573</v>
      </c>
      <c r="C1411" s="6"/>
      <c r="D1411" s="6"/>
      <c r="F1411" s="15"/>
    </row>
    <row r="1412" spans="1:6">
      <c r="A1412" s="11">
        <v>38580</v>
      </c>
      <c r="B1412" s="13">
        <v>25295.93070407951</v>
      </c>
      <c r="C1412" s="6"/>
      <c r="D1412" s="6"/>
      <c r="F1412" s="15"/>
    </row>
    <row r="1413" spans="1:6">
      <c r="A1413" s="11">
        <v>38581</v>
      </c>
      <c r="B1413" s="13">
        <v>28383.460312706447</v>
      </c>
      <c r="C1413" s="6"/>
      <c r="D1413" s="6"/>
      <c r="F1413" s="15"/>
    </row>
    <row r="1414" spans="1:6">
      <c r="A1414" s="11">
        <v>38582</v>
      </c>
      <c r="B1414" s="13">
        <v>30699.10751917665</v>
      </c>
      <c r="C1414" s="6"/>
      <c r="D1414" s="6"/>
      <c r="F1414" s="15"/>
    </row>
    <row r="1415" spans="1:6">
      <c r="A1415" s="11">
        <v>38583</v>
      </c>
      <c r="B1415" s="13">
        <v>31077.225395908092</v>
      </c>
      <c r="C1415" s="6"/>
      <c r="D1415" s="6"/>
      <c r="F1415" s="15"/>
    </row>
    <row r="1416" spans="1:6">
      <c r="A1416" s="11">
        <v>38586</v>
      </c>
      <c r="B1416" s="13">
        <v>29139.696066169312</v>
      </c>
      <c r="C1416" s="6"/>
      <c r="D1416" s="6"/>
      <c r="F1416" s="15"/>
    </row>
    <row r="1417" spans="1:6">
      <c r="A1417" s="11">
        <v>38587</v>
      </c>
      <c r="B1417" s="13">
        <v>27974.049138587274</v>
      </c>
      <c r="C1417" s="6"/>
      <c r="D1417" s="6"/>
      <c r="F1417" s="15"/>
    </row>
    <row r="1418" spans="1:6">
      <c r="A1418" s="11">
        <v>38588</v>
      </c>
      <c r="B1418" s="13">
        <v>26808.402211005228</v>
      </c>
      <c r="C1418" s="6"/>
      <c r="D1418" s="6"/>
      <c r="F1418" s="15"/>
    </row>
    <row r="1419" spans="1:6">
      <c r="A1419" s="11">
        <v>38589</v>
      </c>
      <c r="B1419" s="13">
        <v>24098.990479109729</v>
      </c>
      <c r="C1419" s="6"/>
      <c r="D1419" s="6"/>
      <c r="F1419" s="15"/>
    </row>
    <row r="1420" spans="1:6">
      <c r="A1420" s="11">
        <v>38590</v>
      </c>
      <c r="B1420" s="13">
        <v>23705.225953684421</v>
      </c>
      <c r="C1420" s="6"/>
      <c r="D1420" s="6"/>
      <c r="F1420" s="15"/>
    </row>
    <row r="1421" spans="1:6">
      <c r="A1421" s="11">
        <v>38594</v>
      </c>
      <c r="B1421" s="13">
        <v>20995.814221788904</v>
      </c>
      <c r="C1421" s="6"/>
      <c r="D1421" s="6"/>
      <c r="F1421" s="15"/>
    </row>
    <row r="1422" spans="1:6">
      <c r="A1422" s="11">
        <v>38595</v>
      </c>
      <c r="B1422" s="13">
        <v>21373.932098520349</v>
      </c>
      <c r="C1422" s="6"/>
      <c r="D1422" s="6"/>
      <c r="F1422" s="15"/>
    </row>
    <row r="1423" spans="1:6">
      <c r="A1423" s="11">
        <v>38596</v>
      </c>
      <c r="B1423" s="13">
        <v>22523.932377408506</v>
      </c>
      <c r="C1423" s="6"/>
      <c r="D1423" s="6"/>
      <c r="F1423" s="15"/>
    </row>
    <row r="1424" spans="1:6">
      <c r="A1424" s="11">
        <v>38597</v>
      </c>
      <c r="B1424" s="13">
        <v>24682.073773708584</v>
      </c>
      <c r="C1424" s="6"/>
      <c r="D1424" s="6"/>
      <c r="F1424" s="15"/>
    </row>
    <row r="1425" spans="1:6">
      <c r="A1425" s="11">
        <v>38600</v>
      </c>
      <c r="B1425" s="13">
        <v>25296.450365695204</v>
      </c>
      <c r="C1425" s="6"/>
      <c r="D1425" s="6"/>
      <c r="F1425" s="15"/>
    </row>
    <row r="1426" spans="1:6">
      <c r="A1426" s="11">
        <v>38601</v>
      </c>
      <c r="B1426" s="13">
        <v>28998.356566308757</v>
      </c>
      <c r="C1426" s="6"/>
      <c r="D1426" s="6"/>
      <c r="F1426" s="15"/>
    </row>
    <row r="1427" spans="1:6">
      <c r="A1427" s="11">
        <v>38602</v>
      </c>
      <c r="B1427" s="13">
        <v>29612.733158295381</v>
      </c>
      <c r="C1427" s="6"/>
      <c r="D1427" s="6"/>
      <c r="F1427" s="15"/>
    </row>
    <row r="1428" spans="1:6">
      <c r="A1428" s="11">
        <v>38603</v>
      </c>
      <c r="B1428" s="13">
        <v>28683.344945968514</v>
      </c>
      <c r="C1428" s="6"/>
      <c r="D1428" s="6"/>
      <c r="F1428" s="15"/>
    </row>
    <row r="1429" spans="1:6">
      <c r="A1429" s="11">
        <v>38604</v>
      </c>
      <c r="B1429" s="13">
        <v>28919.603661223697</v>
      </c>
      <c r="C1429" s="6"/>
      <c r="D1429" s="6"/>
      <c r="F1429" s="15"/>
    </row>
    <row r="1430" spans="1:6">
      <c r="A1430" s="11">
        <v>38607</v>
      </c>
      <c r="B1430" s="13">
        <v>29155.862376478879</v>
      </c>
      <c r="C1430" s="6"/>
      <c r="D1430" s="6"/>
      <c r="F1430" s="15"/>
    </row>
    <row r="1431" spans="1:6">
      <c r="A1431" s="11">
        <v>38608</v>
      </c>
      <c r="B1431" s="13">
        <v>29392.121091734061</v>
      </c>
      <c r="C1431" s="6"/>
      <c r="D1431" s="6"/>
      <c r="F1431" s="15"/>
    </row>
    <row r="1432" spans="1:6">
      <c r="A1432" s="11">
        <v>38609</v>
      </c>
      <c r="B1432" s="13">
        <v>31944.027013459447</v>
      </c>
      <c r="C1432" s="6"/>
      <c r="D1432" s="6"/>
      <c r="F1432" s="15"/>
    </row>
    <row r="1433" spans="1:6">
      <c r="A1433" s="11">
        <v>38610</v>
      </c>
      <c r="B1433" s="13">
        <v>34377.80357755725</v>
      </c>
      <c r="C1433" s="6"/>
      <c r="D1433" s="6"/>
      <c r="F1433" s="15"/>
    </row>
    <row r="1434" spans="1:6">
      <c r="A1434" s="11">
        <v>38611</v>
      </c>
      <c r="B1434" s="13">
        <v>39899.109750281983</v>
      </c>
      <c r="C1434" s="6"/>
      <c r="D1434" s="6"/>
      <c r="F1434" s="15"/>
    </row>
    <row r="1435" spans="1:6">
      <c r="A1435" s="11">
        <v>38614</v>
      </c>
      <c r="B1435" s="13">
        <v>43104.768716536521</v>
      </c>
      <c r="C1435" s="6"/>
      <c r="D1435" s="6"/>
      <c r="F1435" s="15"/>
    </row>
    <row r="1436" spans="1:6">
      <c r="A1436" s="11">
        <v>38615</v>
      </c>
      <c r="B1436" s="13">
        <v>48626.074889261261</v>
      </c>
      <c r="C1436" s="6"/>
      <c r="D1436" s="6"/>
      <c r="F1436" s="15"/>
    </row>
    <row r="1437" spans="1:6">
      <c r="A1437" s="11">
        <v>38616</v>
      </c>
      <c r="B1437" s="13">
        <v>55691.145866299477</v>
      </c>
      <c r="C1437" s="6"/>
      <c r="D1437" s="6"/>
      <c r="F1437" s="15"/>
    </row>
    <row r="1438" spans="1:6">
      <c r="A1438" s="11">
        <v>38617</v>
      </c>
      <c r="B1438" s="13">
        <v>56581.15762608379</v>
      </c>
      <c r="C1438" s="6"/>
      <c r="D1438" s="6"/>
      <c r="F1438" s="15"/>
    </row>
    <row r="1439" spans="1:6">
      <c r="A1439" s="11">
        <v>38618</v>
      </c>
      <c r="B1439" s="13">
        <v>55966.78103409717</v>
      </c>
      <c r="C1439" s="6"/>
      <c r="D1439" s="6"/>
      <c r="F1439" s="15"/>
    </row>
    <row r="1440" spans="1:6">
      <c r="A1440" s="11">
        <v>38621</v>
      </c>
      <c r="B1440" s="13">
        <v>55966.78103409717</v>
      </c>
      <c r="C1440" s="6"/>
      <c r="D1440" s="6"/>
      <c r="F1440" s="15"/>
    </row>
    <row r="1441" spans="1:6">
      <c r="A1441" s="11">
        <v>38622</v>
      </c>
      <c r="B1441" s="13">
        <v>54423.016229783701</v>
      </c>
      <c r="C1441" s="6"/>
      <c r="D1441" s="6"/>
      <c r="F1441" s="15"/>
    </row>
    <row r="1442" spans="1:6">
      <c r="A1442" s="11">
        <v>38623</v>
      </c>
      <c r="B1442" s="13">
        <v>53651.133827626974</v>
      </c>
      <c r="C1442" s="6"/>
      <c r="D1442" s="6"/>
      <c r="F1442" s="15"/>
    </row>
    <row r="1443" spans="1:6">
      <c r="A1443" s="11">
        <v>38624</v>
      </c>
      <c r="B1443" s="13">
        <v>50563.604219000044</v>
      </c>
      <c r="C1443" s="6"/>
      <c r="D1443" s="6"/>
      <c r="F1443" s="15"/>
    </row>
    <row r="1444" spans="1:6">
      <c r="A1444" s="11">
        <v>38625</v>
      </c>
      <c r="B1444" s="13">
        <v>49019.839414686547</v>
      </c>
      <c r="C1444" s="6"/>
      <c r="D1444" s="6"/>
      <c r="F1444" s="15"/>
    </row>
    <row r="1445" spans="1:6">
      <c r="A1445" s="11">
        <v>38628</v>
      </c>
      <c r="B1445" s="13">
        <v>47476.074610373071</v>
      </c>
      <c r="C1445" s="6"/>
      <c r="D1445" s="6"/>
      <c r="F1445" s="15"/>
    </row>
    <row r="1446" spans="1:6">
      <c r="A1446" s="11">
        <v>38629</v>
      </c>
      <c r="B1446" s="13">
        <v>47476.074610373071</v>
      </c>
      <c r="C1446" s="6"/>
      <c r="D1446" s="6"/>
      <c r="F1446" s="15"/>
    </row>
    <row r="1447" spans="1:6">
      <c r="A1447" s="11">
        <v>38630</v>
      </c>
      <c r="B1447" s="13">
        <v>48247.95701252982</v>
      </c>
      <c r="C1447" s="6"/>
      <c r="D1447" s="6"/>
      <c r="F1447" s="15"/>
    </row>
    <row r="1448" spans="1:6">
      <c r="A1448" s="11">
        <v>38631</v>
      </c>
      <c r="B1448" s="13">
        <v>47476.074610373071</v>
      </c>
      <c r="C1448" s="6"/>
      <c r="D1448" s="6"/>
      <c r="F1448" s="15"/>
    </row>
    <row r="1449" spans="1:6">
      <c r="A1449" s="11">
        <v>38632</v>
      </c>
      <c r="B1449" s="13">
        <v>47633.5804205432</v>
      </c>
      <c r="C1449" s="6"/>
      <c r="D1449" s="6"/>
      <c r="F1449" s="15"/>
    </row>
    <row r="1450" spans="1:6">
      <c r="A1450" s="11">
        <v>38635</v>
      </c>
      <c r="B1450" s="13">
        <v>47633.5804205432</v>
      </c>
      <c r="C1450" s="6"/>
      <c r="D1450" s="6"/>
      <c r="F1450" s="15"/>
    </row>
    <row r="1451" spans="1:6">
      <c r="A1451" s="11">
        <v>38636</v>
      </c>
      <c r="B1451" s="13">
        <v>47633.5804205432</v>
      </c>
      <c r="C1451" s="6"/>
      <c r="D1451" s="6"/>
      <c r="F1451" s="15"/>
    </row>
    <row r="1452" spans="1:6">
      <c r="A1452" s="11">
        <v>38637</v>
      </c>
      <c r="B1452" s="13">
        <v>48405.462822699948</v>
      </c>
      <c r="C1452" s="6"/>
      <c r="D1452" s="6"/>
      <c r="F1452" s="15"/>
    </row>
    <row r="1453" spans="1:6">
      <c r="A1453" s="11">
        <v>38638</v>
      </c>
      <c r="B1453" s="13">
        <v>47633.5804205432</v>
      </c>
      <c r="C1453" s="6"/>
      <c r="D1453" s="6"/>
      <c r="F1453" s="15"/>
    </row>
    <row r="1454" spans="1:6">
      <c r="A1454" s="11">
        <v>38639</v>
      </c>
      <c r="B1454" s="13">
        <v>51492.992431326878</v>
      </c>
      <c r="C1454" s="6"/>
      <c r="D1454" s="6"/>
      <c r="F1454" s="15"/>
    </row>
    <row r="1455" spans="1:6">
      <c r="A1455" s="11">
        <v>38642</v>
      </c>
      <c r="B1455" s="13">
        <v>53036.757235640362</v>
      </c>
      <c r="C1455" s="6"/>
      <c r="D1455" s="6"/>
      <c r="F1455" s="15"/>
    </row>
    <row r="1456" spans="1:6">
      <c r="A1456" s="11">
        <v>38643</v>
      </c>
      <c r="B1456" s="13">
        <v>53036.757235640362</v>
      </c>
      <c r="C1456" s="6"/>
      <c r="D1456" s="6"/>
      <c r="F1456" s="15"/>
    </row>
    <row r="1457" spans="1:6">
      <c r="A1457" s="11">
        <v>38644</v>
      </c>
      <c r="B1457" s="13">
        <v>54580.52203995383</v>
      </c>
      <c r="C1457" s="6"/>
      <c r="D1457" s="6"/>
      <c r="F1457" s="15"/>
    </row>
    <row r="1458" spans="1:6">
      <c r="A1458" s="11">
        <v>38645</v>
      </c>
      <c r="B1458" s="13">
        <v>56124.286844267299</v>
      </c>
      <c r="C1458" s="6"/>
      <c r="D1458" s="6"/>
      <c r="F1458" s="15"/>
    </row>
    <row r="1459" spans="1:6">
      <c r="A1459" s="11">
        <v>38646</v>
      </c>
      <c r="B1459" s="13">
        <v>56896.16924642404</v>
      </c>
      <c r="C1459" s="6"/>
      <c r="D1459" s="6"/>
      <c r="F1459" s="15"/>
    </row>
    <row r="1460" spans="1:6">
      <c r="A1460" s="11">
        <v>38649</v>
      </c>
      <c r="B1460" s="13">
        <v>58439.934050737516</v>
      </c>
      <c r="C1460" s="6"/>
      <c r="D1460" s="6"/>
      <c r="F1460" s="15"/>
    </row>
    <row r="1461" spans="1:6">
      <c r="A1461" s="11">
        <v>38650</v>
      </c>
      <c r="B1461" s="13">
        <v>62299.346061521166</v>
      </c>
      <c r="C1461" s="6"/>
      <c r="D1461" s="6"/>
      <c r="F1461" s="15"/>
    </row>
    <row r="1462" spans="1:6">
      <c r="A1462" s="11">
        <v>38651</v>
      </c>
      <c r="B1462" s="13">
        <v>70868.805390330352</v>
      </c>
      <c r="C1462" s="6"/>
      <c r="D1462" s="6"/>
      <c r="F1462" s="15"/>
    </row>
    <row r="1463" spans="1:6">
      <c r="A1463" s="11">
        <v>38652</v>
      </c>
      <c r="B1463" s="13">
        <v>74035.087904042317</v>
      </c>
      <c r="C1463" s="6"/>
      <c r="D1463" s="6"/>
      <c r="F1463" s="15"/>
    </row>
    <row r="1464" spans="1:6">
      <c r="A1464" s="11">
        <v>38653</v>
      </c>
      <c r="B1464" s="13">
        <v>78745.135222067809</v>
      </c>
      <c r="C1464" s="6"/>
      <c r="D1464" s="6"/>
      <c r="F1464" s="15"/>
    </row>
    <row r="1465" spans="1:6">
      <c r="A1465" s="11">
        <v>38656</v>
      </c>
      <c r="B1465" s="13">
        <v>78823.888127152866</v>
      </c>
      <c r="C1465" s="6"/>
      <c r="D1465" s="6"/>
      <c r="F1465" s="15"/>
    </row>
    <row r="1466" spans="1:6">
      <c r="A1466" s="11">
        <v>38657</v>
      </c>
      <c r="B1466" s="13">
        <v>78902.641032237923</v>
      </c>
      <c r="C1466" s="6"/>
      <c r="D1466" s="6"/>
      <c r="F1466" s="15"/>
    </row>
    <row r="1467" spans="1:6">
      <c r="A1467" s="11">
        <v>38658</v>
      </c>
      <c r="B1467" s="13">
        <v>82840.805948106659</v>
      </c>
      <c r="C1467" s="6"/>
      <c r="D1467" s="6"/>
      <c r="F1467" s="15"/>
    </row>
    <row r="1468" spans="1:6">
      <c r="A1468" s="11">
        <v>38659</v>
      </c>
      <c r="B1468" s="13">
        <v>83691.441255348458</v>
      </c>
      <c r="C1468" s="6"/>
      <c r="D1468" s="6"/>
      <c r="F1468" s="15"/>
    </row>
    <row r="1469" spans="1:6">
      <c r="A1469" s="11">
        <v>38660</v>
      </c>
      <c r="B1469" s="13">
        <v>87629.60617121718</v>
      </c>
      <c r="C1469" s="6"/>
      <c r="D1469" s="6"/>
      <c r="F1469" s="15"/>
    </row>
    <row r="1470" spans="1:6">
      <c r="A1470" s="11">
        <v>38663</v>
      </c>
      <c r="B1470" s="13">
        <v>93111.535891399399</v>
      </c>
      <c r="C1470" s="6"/>
      <c r="D1470" s="6"/>
      <c r="F1470" s="15"/>
    </row>
    <row r="1471" spans="1:6">
      <c r="A1471" s="11">
        <v>38664</v>
      </c>
      <c r="B1471" s="13">
        <v>96277.818405111408</v>
      </c>
      <c r="C1471" s="6"/>
      <c r="D1471" s="6"/>
      <c r="F1471" s="15"/>
    </row>
    <row r="1472" spans="1:6">
      <c r="A1472" s="11">
        <v>38665</v>
      </c>
      <c r="B1472" s="13">
        <v>102452.87762236528</v>
      </c>
      <c r="C1472" s="6"/>
      <c r="D1472" s="6"/>
      <c r="F1472" s="15"/>
    </row>
    <row r="1473" spans="1:6">
      <c r="A1473" s="11">
        <v>38666</v>
      </c>
      <c r="B1473" s="13">
        <v>117890.52566549998</v>
      </c>
      <c r="C1473" s="6"/>
      <c r="D1473" s="6"/>
      <c r="F1473" s="15"/>
    </row>
    <row r="1474" spans="1:6">
      <c r="A1474" s="11">
        <v>38667</v>
      </c>
      <c r="B1474" s="13">
        <v>128696.87929569425</v>
      </c>
      <c r="C1474" s="6"/>
      <c r="D1474" s="6"/>
      <c r="F1474" s="15"/>
    </row>
    <row r="1475" spans="1:6">
      <c r="A1475" s="11">
        <v>38670</v>
      </c>
      <c r="B1475" s="13">
        <v>137187.58571941836</v>
      </c>
      <c r="C1475" s="6"/>
      <c r="D1475" s="6"/>
      <c r="F1475" s="15"/>
    </row>
    <row r="1476" spans="1:6">
      <c r="A1476" s="11">
        <v>38671</v>
      </c>
      <c r="B1476" s="13">
        <v>138731.35052373185</v>
      </c>
      <c r="C1476" s="6"/>
      <c r="D1476" s="6"/>
      <c r="F1476" s="15"/>
    </row>
    <row r="1477" spans="1:6">
      <c r="A1477" s="11">
        <v>38672</v>
      </c>
      <c r="B1477" s="13">
        <v>141046.99773020204</v>
      </c>
      <c r="C1477" s="6"/>
      <c r="D1477" s="6"/>
      <c r="F1477" s="15"/>
    </row>
    <row r="1478" spans="1:6">
      <c r="A1478" s="11">
        <v>38673</v>
      </c>
      <c r="B1478" s="13">
        <v>144906.40974098575</v>
      </c>
      <c r="C1478" s="6"/>
      <c r="D1478" s="6"/>
      <c r="F1478" s="15"/>
    </row>
    <row r="1479" spans="1:6">
      <c r="A1479" s="11">
        <v>38674</v>
      </c>
      <c r="B1479" s="13">
        <v>148765.82175176943</v>
      </c>
      <c r="C1479" s="6"/>
      <c r="D1479" s="6"/>
      <c r="F1479" s="15"/>
    </row>
    <row r="1480" spans="1:6">
      <c r="A1480" s="11">
        <v>38677</v>
      </c>
      <c r="B1480" s="13">
        <v>148151.44515978274</v>
      </c>
      <c r="C1480" s="6"/>
      <c r="D1480" s="6"/>
      <c r="F1480" s="15"/>
    </row>
    <row r="1481" spans="1:6">
      <c r="A1481" s="11">
        <v>38678</v>
      </c>
      <c r="B1481" s="13">
        <v>145993.30376348269</v>
      </c>
      <c r="C1481" s="6"/>
      <c r="D1481" s="6"/>
      <c r="F1481" s="15"/>
    </row>
    <row r="1482" spans="1:6">
      <c r="A1482" s="11">
        <v>38679</v>
      </c>
      <c r="B1482" s="13">
        <v>143835.16236718264</v>
      </c>
      <c r="C1482" s="6"/>
      <c r="D1482" s="6"/>
      <c r="F1482" s="15"/>
    </row>
    <row r="1483" spans="1:6">
      <c r="A1483" s="11">
        <v>38680</v>
      </c>
      <c r="B1483" s="13">
        <v>140905.13856872582</v>
      </c>
      <c r="C1483" s="6"/>
      <c r="D1483" s="6"/>
      <c r="F1483" s="15"/>
    </row>
    <row r="1484" spans="1:6">
      <c r="A1484" s="11">
        <v>38681</v>
      </c>
      <c r="B1484" s="13">
        <v>138746.9971724257</v>
      </c>
      <c r="C1484" s="6"/>
      <c r="D1484" s="6"/>
      <c r="F1484" s="15"/>
    </row>
    <row r="1485" spans="1:6">
      <c r="A1485" s="11">
        <v>38684</v>
      </c>
      <c r="B1485" s="13">
        <v>136588.85577612565</v>
      </c>
      <c r="C1485" s="6"/>
      <c r="D1485" s="6"/>
      <c r="F1485" s="15"/>
    </row>
    <row r="1486" spans="1:6">
      <c r="A1486" s="11">
        <v>38685</v>
      </c>
      <c r="B1486" s="13">
        <v>134430.71437982551</v>
      </c>
      <c r="C1486" s="6"/>
      <c r="D1486" s="6"/>
      <c r="F1486" s="15"/>
    </row>
    <row r="1487" spans="1:6">
      <c r="A1487" s="11">
        <v>38686</v>
      </c>
      <c r="B1487" s="13">
        <v>132272.57298352543</v>
      </c>
      <c r="C1487" s="6"/>
      <c r="D1487" s="6"/>
      <c r="F1487" s="15"/>
    </row>
    <row r="1488" spans="1:6">
      <c r="A1488" s="11">
        <v>38687</v>
      </c>
      <c r="B1488" s="13">
        <v>128491.91387782684</v>
      </c>
      <c r="C1488" s="6"/>
      <c r="D1488" s="6"/>
      <c r="F1488" s="15"/>
    </row>
    <row r="1489" spans="1:6">
      <c r="A1489" s="11">
        <v>38688</v>
      </c>
      <c r="B1489" s="13">
        <v>127026.90197859844</v>
      </c>
      <c r="C1489" s="6"/>
      <c r="D1489" s="6"/>
      <c r="F1489" s="15"/>
    </row>
    <row r="1490" spans="1:6">
      <c r="A1490" s="11">
        <v>38691</v>
      </c>
      <c r="B1490" s="13">
        <v>124096.87818014162</v>
      </c>
      <c r="C1490" s="6"/>
      <c r="D1490" s="6"/>
      <c r="F1490" s="15"/>
    </row>
    <row r="1491" spans="1:6">
      <c r="A1491" s="11">
        <v>38692</v>
      </c>
      <c r="B1491" s="13">
        <v>121702.47806858634</v>
      </c>
      <c r="C1491" s="6"/>
      <c r="D1491" s="6"/>
      <c r="F1491" s="15"/>
    </row>
    <row r="1492" spans="1:6">
      <c r="A1492" s="11">
        <v>38693</v>
      </c>
      <c r="B1492" s="13">
        <v>119843.70164393263</v>
      </c>
      <c r="C1492" s="6"/>
      <c r="D1492" s="6"/>
      <c r="F1492" s="15"/>
    </row>
    <row r="1493" spans="1:6">
      <c r="A1493" s="11">
        <v>38694</v>
      </c>
      <c r="B1493" s="13">
        <v>110581.1128180518</v>
      </c>
      <c r="C1493" s="6"/>
      <c r="D1493" s="6"/>
      <c r="F1493" s="15"/>
    </row>
    <row r="1494" spans="1:6">
      <c r="A1494" s="11">
        <v>38695</v>
      </c>
      <c r="B1494" s="13">
        <v>109809.23041589507</v>
      </c>
      <c r="C1494" s="6"/>
      <c r="D1494" s="6"/>
      <c r="F1494" s="15"/>
    </row>
    <row r="1495" spans="1:6">
      <c r="A1495" s="11">
        <v>38698</v>
      </c>
      <c r="B1495" s="13">
        <v>109809.23041589507</v>
      </c>
      <c r="C1495" s="6"/>
      <c r="D1495" s="6"/>
      <c r="F1495" s="15"/>
    </row>
    <row r="1496" spans="1:6">
      <c r="A1496" s="11">
        <v>38699</v>
      </c>
      <c r="B1496" s="13">
        <v>106721.70080726815</v>
      </c>
      <c r="C1496" s="6"/>
      <c r="D1496" s="6"/>
      <c r="F1496" s="15"/>
    </row>
    <row r="1497" spans="1:6">
      <c r="A1497" s="11">
        <v>38700</v>
      </c>
      <c r="B1497" s="13">
        <v>102862.28879648446</v>
      </c>
      <c r="C1497" s="6"/>
      <c r="D1497" s="6"/>
      <c r="F1497" s="15"/>
    </row>
    <row r="1498" spans="1:6">
      <c r="A1498" s="11">
        <v>38701</v>
      </c>
      <c r="B1498" s="13">
        <v>100546.64159001425</v>
      </c>
      <c r="C1498" s="6"/>
      <c r="D1498" s="6"/>
      <c r="F1498" s="15"/>
    </row>
    <row r="1499" spans="1:6">
      <c r="A1499" s="11">
        <v>38702</v>
      </c>
      <c r="B1499" s="13">
        <v>98230.994383544064</v>
      </c>
      <c r="C1499" s="6"/>
      <c r="D1499" s="6"/>
      <c r="F1499" s="15"/>
    </row>
    <row r="1500" spans="1:6">
      <c r="A1500" s="11">
        <v>38705</v>
      </c>
      <c r="B1500" s="13">
        <v>97459.111981387323</v>
      </c>
      <c r="C1500" s="6"/>
      <c r="D1500" s="6"/>
      <c r="F1500" s="15"/>
    </row>
    <row r="1501" spans="1:6">
      <c r="A1501" s="11">
        <v>38706</v>
      </c>
      <c r="B1501" s="13">
        <v>94135.323657505185</v>
      </c>
      <c r="C1501" s="6"/>
      <c r="D1501" s="6"/>
      <c r="F1501" s="15"/>
    </row>
    <row r="1502" spans="1:6">
      <c r="A1502" s="11">
        <v>38707</v>
      </c>
      <c r="B1502" s="13">
        <v>83864.59371421246</v>
      </c>
      <c r="C1502" s="6"/>
      <c r="D1502" s="6"/>
      <c r="F1502" s="15"/>
    </row>
    <row r="1503" spans="1:6">
      <c r="A1503" s="11">
        <v>38708</v>
      </c>
      <c r="B1503" s="13">
        <v>75137.628575233175</v>
      </c>
      <c r="C1503" s="6"/>
      <c r="D1503" s="6"/>
      <c r="F1503" s="15"/>
    </row>
    <row r="1504" spans="1:6">
      <c r="A1504" s="11">
        <v>38709</v>
      </c>
      <c r="B1504" s="13">
        <v>67182.545838410661</v>
      </c>
      <c r="C1504" s="6"/>
      <c r="D1504" s="6"/>
      <c r="F1504" s="15"/>
    </row>
    <row r="1505" spans="1:6">
      <c r="A1505" s="11">
        <v>38720</v>
      </c>
      <c r="B1505" s="13">
        <v>80344.879636400336</v>
      </c>
      <c r="C1505" s="6"/>
      <c r="D1505" s="6"/>
      <c r="F1505" s="15"/>
    </row>
    <row r="1506" spans="1:6">
      <c r="A1506" s="11">
        <v>38721</v>
      </c>
      <c r="B1506" s="13">
        <v>75101.382750651508</v>
      </c>
      <c r="C1506" s="6"/>
      <c r="D1506" s="6"/>
      <c r="F1506" s="15"/>
    </row>
    <row r="1507" spans="1:6">
      <c r="A1507" s="11">
        <v>38722</v>
      </c>
      <c r="B1507" s="13">
        <v>66362.221274403491</v>
      </c>
      <c r="C1507" s="6"/>
      <c r="D1507" s="6"/>
      <c r="F1507" s="15"/>
    </row>
    <row r="1508" spans="1:6">
      <c r="A1508" s="11">
        <v>38723</v>
      </c>
      <c r="B1508" s="13">
        <v>60244.808241029881</v>
      </c>
      <c r="C1508" s="6"/>
      <c r="D1508" s="6"/>
      <c r="F1508" s="15"/>
    </row>
    <row r="1509" spans="1:6">
      <c r="A1509" s="11">
        <v>38726</v>
      </c>
      <c r="B1509" s="13">
        <v>57623.059798155475</v>
      </c>
      <c r="C1509" s="6"/>
      <c r="D1509" s="6"/>
      <c r="F1509" s="15"/>
    </row>
    <row r="1510" spans="1:6">
      <c r="A1510" s="11">
        <v>38727</v>
      </c>
      <c r="B1510" s="13">
        <v>53253.479060031459</v>
      </c>
      <c r="C1510" s="6"/>
      <c r="D1510" s="6"/>
      <c r="F1510" s="15"/>
    </row>
    <row r="1511" spans="1:6">
      <c r="A1511" s="11">
        <v>38728</v>
      </c>
      <c r="B1511" s="13">
        <v>48883.898321907451</v>
      </c>
      <c r="C1511" s="6"/>
      <c r="D1511" s="6"/>
      <c r="F1511" s="15"/>
    </row>
    <row r="1512" spans="1:6">
      <c r="A1512" s="11">
        <v>38729</v>
      </c>
      <c r="B1512" s="13">
        <v>43640.401436158638</v>
      </c>
      <c r="C1512" s="6"/>
      <c r="D1512" s="6"/>
      <c r="F1512" s="15"/>
    </row>
    <row r="1513" spans="1:6">
      <c r="A1513" s="11">
        <v>38730</v>
      </c>
      <c r="B1513" s="13">
        <v>46899.807311402656</v>
      </c>
      <c r="C1513" s="6"/>
      <c r="D1513" s="6"/>
      <c r="F1513" s="15"/>
    </row>
    <row r="1514" spans="1:6">
      <c r="A1514" s="11">
        <v>38733</v>
      </c>
      <c r="B1514" s="13">
        <v>53017.22034477628</v>
      </c>
      <c r="C1514" s="6"/>
      <c r="D1514" s="6"/>
      <c r="F1514" s="15"/>
    </row>
    <row r="1515" spans="1:6">
      <c r="A1515" s="11">
        <v>38734</v>
      </c>
      <c r="B1515" s="13">
        <v>64378.130263898711</v>
      </c>
      <c r="C1515" s="6"/>
      <c r="D1515" s="6"/>
      <c r="F1515" s="15"/>
    </row>
    <row r="1516" spans="1:6">
      <c r="A1516" s="11">
        <v>38735</v>
      </c>
      <c r="B1516" s="13">
        <v>82730.369364019556</v>
      </c>
      <c r="C1516" s="6"/>
      <c r="D1516" s="6"/>
      <c r="F1516" s="15"/>
    </row>
    <row r="1517" spans="1:6">
      <c r="A1517" s="11">
        <v>38736</v>
      </c>
      <c r="B1517" s="13">
        <v>87973.866249768369</v>
      </c>
      <c r="C1517" s="6"/>
      <c r="D1517" s="6"/>
      <c r="F1517" s="15"/>
    </row>
    <row r="1518" spans="1:6">
      <c r="A1518" s="11">
        <v>38737</v>
      </c>
      <c r="B1518" s="13">
        <v>92343.446987892399</v>
      </c>
      <c r="C1518" s="6"/>
      <c r="D1518" s="6"/>
      <c r="F1518" s="15"/>
    </row>
    <row r="1519" spans="1:6">
      <c r="A1519" s="11">
        <v>38740</v>
      </c>
      <c r="B1519" s="13">
        <v>99334.776168890792</v>
      </c>
      <c r="C1519" s="6"/>
      <c r="D1519" s="6"/>
      <c r="F1519" s="15"/>
    </row>
    <row r="1520" spans="1:6">
      <c r="A1520" s="11">
        <v>38741</v>
      </c>
      <c r="B1520" s="13">
        <v>113317.43453088764</v>
      </c>
      <c r="C1520" s="6"/>
      <c r="D1520" s="6"/>
      <c r="F1520" s="15"/>
    </row>
    <row r="1521" spans="1:6">
      <c r="A1521" s="11">
        <v>38742</v>
      </c>
      <c r="B1521" s="13">
        <v>130480.74586304346</v>
      </c>
      <c r="C1521" s="6"/>
      <c r="D1521" s="6"/>
      <c r="F1521" s="15"/>
    </row>
    <row r="1522" spans="1:6">
      <c r="A1522" s="11">
        <v>38743</v>
      </c>
      <c r="B1522" s="13">
        <v>126670.06965220399</v>
      </c>
      <c r="C1522" s="6"/>
      <c r="D1522" s="6"/>
      <c r="F1522" s="15"/>
    </row>
    <row r="1523" spans="1:6">
      <c r="A1523" s="11">
        <v>38744</v>
      </c>
      <c r="B1523" s="13">
        <v>123733.30958898936</v>
      </c>
      <c r="C1523" s="6"/>
      <c r="D1523" s="6"/>
      <c r="F1523" s="15"/>
    </row>
    <row r="1524" spans="1:6">
      <c r="A1524" s="11">
        <v>38747</v>
      </c>
      <c r="B1524" s="13">
        <v>120796.5495257747</v>
      </c>
      <c r="C1524" s="6"/>
      <c r="D1524" s="6"/>
      <c r="F1524" s="15"/>
    </row>
    <row r="1525" spans="1:6">
      <c r="A1525" s="11">
        <v>38748</v>
      </c>
      <c r="B1525" s="13">
        <v>117859.78946256005</v>
      </c>
      <c r="C1525" s="6"/>
      <c r="D1525" s="6"/>
      <c r="F1525" s="15"/>
    </row>
    <row r="1526" spans="1:6">
      <c r="A1526" s="11">
        <v>38749</v>
      </c>
      <c r="B1526" s="13">
        <v>116111.95716731045</v>
      </c>
      <c r="C1526" s="6"/>
      <c r="D1526" s="6"/>
      <c r="F1526" s="15"/>
    </row>
    <row r="1527" spans="1:6">
      <c r="A1527" s="11">
        <v>38750</v>
      </c>
      <c r="B1527" s="13">
        <v>107372.79569106242</v>
      </c>
      <c r="C1527" s="6"/>
      <c r="D1527" s="6"/>
      <c r="F1527" s="15"/>
    </row>
    <row r="1528" spans="1:6">
      <c r="A1528" s="11">
        <v>38751</v>
      </c>
      <c r="B1528" s="13">
        <v>105624.96339581283</v>
      </c>
      <c r="C1528" s="6"/>
      <c r="D1528" s="6"/>
      <c r="F1528" s="15"/>
    </row>
    <row r="1529" spans="1:6">
      <c r="A1529" s="11">
        <v>38754</v>
      </c>
      <c r="B1529" s="13">
        <v>103003.21495293843</v>
      </c>
      <c r="C1529" s="6"/>
      <c r="D1529" s="6"/>
      <c r="F1529" s="15"/>
    </row>
    <row r="1530" spans="1:6">
      <c r="A1530" s="11">
        <v>38755</v>
      </c>
      <c r="B1530" s="13">
        <v>81155.311262318355</v>
      </c>
      <c r="C1530" s="6"/>
      <c r="D1530" s="6"/>
      <c r="F1530" s="15"/>
    </row>
    <row r="1531" spans="1:6">
      <c r="A1531" s="11">
        <v>38756</v>
      </c>
      <c r="B1531" s="13">
        <v>74163.982081319904</v>
      </c>
      <c r="C1531" s="6"/>
      <c r="D1531" s="6"/>
      <c r="F1531" s="15"/>
    </row>
    <row r="1532" spans="1:6">
      <c r="A1532" s="11">
        <v>38757</v>
      </c>
      <c r="B1532" s="13">
        <v>70668.3174908207</v>
      </c>
      <c r="C1532" s="6"/>
      <c r="D1532" s="6"/>
      <c r="F1532" s="15"/>
    </row>
    <row r="1533" spans="1:6">
      <c r="A1533" s="11">
        <v>38758</v>
      </c>
      <c r="B1533" s="13">
        <v>66298.736752696714</v>
      </c>
      <c r="C1533" s="6"/>
      <c r="D1533" s="6"/>
      <c r="F1533" s="15"/>
    </row>
    <row r="1534" spans="1:6">
      <c r="A1534" s="11">
        <v>38761</v>
      </c>
      <c r="B1534" s="13">
        <v>67172.652900321496</v>
      </c>
      <c r="C1534" s="6"/>
      <c r="D1534" s="6"/>
      <c r="F1534" s="15"/>
    </row>
    <row r="1535" spans="1:6">
      <c r="A1535" s="11">
        <v>38762</v>
      </c>
      <c r="B1535" s="13">
        <v>74163.982081319904</v>
      </c>
      <c r="C1535" s="6"/>
      <c r="D1535" s="6"/>
      <c r="F1535" s="15"/>
    </row>
    <row r="1536" spans="1:6">
      <c r="A1536" s="11">
        <v>38763</v>
      </c>
      <c r="B1536" s="13">
        <v>89736.966928396243</v>
      </c>
      <c r="C1536" s="6"/>
      <c r="D1536" s="6"/>
      <c r="F1536" s="15"/>
    </row>
    <row r="1537" spans="1:6">
      <c r="A1537" s="11">
        <v>38764</v>
      </c>
      <c r="B1537" s="13">
        <v>97444.706446849334</v>
      </c>
      <c r="C1537" s="6"/>
      <c r="D1537" s="6"/>
      <c r="F1537" s="15"/>
    </row>
    <row r="1538" spans="1:6">
      <c r="A1538" s="11">
        <v>38765</v>
      </c>
      <c r="B1538" s="13">
        <v>99908.94907955364</v>
      </c>
      <c r="C1538" s="6"/>
      <c r="D1538" s="6"/>
      <c r="F1538" s="15"/>
    </row>
    <row r="1539" spans="1:6">
      <c r="A1539" s="11">
        <v>38768</v>
      </c>
      <c r="B1539" s="13">
        <v>99751.443269383512</v>
      </c>
      <c r="C1539" s="6"/>
      <c r="D1539" s="6"/>
      <c r="F1539" s="15"/>
    </row>
    <row r="1540" spans="1:6">
      <c r="A1540" s="11">
        <v>38769</v>
      </c>
      <c r="B1540" s="13">
        <v>86485.195244841365</v>
      </c>
      <c r="C1540" s="6"/>
      <c r="D1540" s="6"/>
      <c r="F1540" s="15"/>
    </row>
    <row r="1541" spans="1:6">
      <c r="A1541" s="11">
        <v>38770</v>
      </c>
      <c r="B1541" s="13">
        <v>72502.536882844506</v>
      </c>
      <c r="C1541" s="6"/>
      <c r="D1541" s="6"/>
      <c r="F1541" s="15"/>
    </row>
    <row r="1542" spans="1:6">
      <c r="A1542" s="11">
        <v>38771</v>
      </c>
      <c r="B1542" s="13">
        <v>66385.123849470881</v>
      </c>
      <c r="C1542" s="6"/>
      <c r="D1542" s="6"/>
      <c r="F1542" s="15"/>
    </row>
    <row r="1543" spans="1:6">
      <c r="A1543" s="11">
        <v>38772</v>
      </c>
      <c r="B1543" s="13">
        <v>57645.962373222872</v>
      </c>
      <c r="C1543" s="6"/>
      <c r="D1543" s="6"/>
      <c r="F1543" s="15"/>
    </row>
    <row r="1544" spans="1:6">
      <c r="A1544" s="11">
        <v>38775</v>
      </c>
      <c r="B1544" s="13">
        <v>45411.136306475637</v>
      </c>
      <c r="C1544" s="6"/>
      <c r="D1544" s="6"/>
      <c r="F1544" s="15"/>
    </row>
    <row r="1545" spans="1:6">
      <c r="A1545" s="11">
        <v>38776</v>
      </c>
      <c r="B1545" s="13">
        <v>43663.304011226013</v>
      </c>
      <c r="C1545" s="6"/>
      <c r="D1545" s="6"/>
      <c r="F1545" s="15"/>
    </row>
    <row r="1546" spans="1:6">
      <c r="A1546" s="11">
        <v>38777</v>
      </c>
      <c r="B1546" s="13">
        <v>42789.387863601216</v>
      </c>
      <c r="C1546" s="6"/>
      <c r="D1546" s="6"/>
      <c r="F1546" s="15"/>
    </row>
    <row r="1547" spans="1:6">
      <c r="A1547" s="11">
        <v>38778</v>
      </c>
      <c r="B1547" s="13">
        <v>44537.220158850825</v>
      </c>
      <c r="C1547" s="6"/>
      <c r="D1547" s="6"/>
      <c r="F1547" s="15"/>
    </row>
    <row r="1548" spans="1:6">
      <c r="A1548" s="11">
        <v>38779</v>
      </c>
      <c r="B1548" s="13">
        <v>47158.968601725239</v>
      </c>
      <c r="C1548" s="6"/>
      <c r="D1548" s="6"/>
      <c r="F1548" s="15"/>
    </row>
    <row r="1549" spans="1:6">
      <c r="A1549" s="11">
        <v>38782</v>
      </c>
      <c r="B1549" s="13">
        <v>48906.800896974848</v>
      </c>
      <c r="C1549" s="6"/>
      <c r="D1549" s="6"/>
      <c r="F1549" s="15"/>
    </row>
    <row r="1550" spans="1:6">
      <c r="A1550" s="11">
        <v>38783</v>
      </c>
      <c r="B1550" s="13">
        <v>49780.717044599653</v>
      </c>
      <c r="C1550" s="6"/>
      <c r="D1550" s="6"/>
      <c r="F1550" s="15"/>
    </row>
    <row r="1551" spans="1:6">
      <c r="A1551" s="11">
        <v>38784</v>
      </c>
      <c r="B1551" s="13">
        <v>49780.717044599653</v>
      </c>
      <c r="C1551" s="6"/>
      <c r="D1551" s="6"/>
      <c r="F1551" s="15"/>
    </row>
    <row r="1552" spans="1:6">
      <c r="A1552" s="11">
        <v>38785</v>
      </c>
      <c r="B1552" s="13">
        <v>48906.800896974848</v>
      </c>
      <c r="C1552" s="6"/>
      <c r="D1552" s="6"/>
      <c r="F1552" s="15"/>
    </row>
    <row r="1553" spans="1:6">
      <c r="A1553" s="11">
        <v>38786</v>
      </c>
      <c r="B1553" s="13">
        <v>48513.036371549548</v>
      </c>
      <c r="C1553" s="6"/>
      <c r="D1553" s="6"/>
      <c r="F1553" s="15"/>
    </row>
    <row r="1554" spans="1:6">
      <c r="A1554" s="11">
        <v>38789</v>
      </c>
      <c r="B1554" s="13">
        <v>47639.120223924736</v>
      </c>
      <c r="C1554" s="6"/>
      <c r="D1554" s="6"/>
      <c r="F1554" s="15"/>
    </row>
    <row r="1555" spans="1:6">
      <c r="A1555" s="11">
        <v>38790</v>
      </c>
      <c r="B1555" s="13">
        <v>46765.204076299939</v>
      </c>
      <c r="C1555" s="6"/>
      <c r="D1555" s="6"/>
      <c r="F1555" s="15"/>
    </row>
    <row r="1556" spans="1:6">
      <c r="A1556" s="11">
        <v>38791</v>
      </c>
      <c r="B1556" s="13">
        <v>46765.204076299939</v>
      </c>
      <c r="C1556" s="6"/>
      <c r="D1556" s="6"/>
      <c r="F1556" s="15"/>
    </row>
    <row r="1557" spans="1:6">
      <c r="A1557" s="11">
        <v>38792</v>
      </c>
      <c r="B1557" s="13">
        <v>50260.86866679915</v>
      </c>
      <c r="C1557" s="6"/>
      <c r="D1557" s="6"/>
      <c r="F1557" s="15"/>
    </row>
    <row r="1558" spans="1:6">
      <c r="A1558" s="11">
        <v>38793</v>
      </c>
      <c r="B1558" s="13">
        <v>52882.617109673549</v>
      </c>
      <c r="C1558" s="6"/>
      <c r="D1558" s="6"/>
      <c r="F1558" s="15"/>
    </row>
    <row r="1559" spans="1:6">
      <c r="A1559" s="11">
        <v>38796</v>
      </c>
      <c r="B1559" s="13">
        <v>52008.700962048752</v>
      </c>
      <c r="C1559" s="6"/>
      <c r="D1559" s="6"/>
      <c r="F1559" s="15"/>
    </row>
    <row r="1560" spans="1:6">
      <c r="A1560" s="11">
        <v>38797</v>
      </c>
      <c r="B1560" s="13">
        <v>52008.700962048752</v>
      </c>
      <c r="C1560" s="6"/>
      <c r="D1560" s="6"/>
      <c r="F1560" s="15"/>
    </row>
    <row r="1561" spans="1:6">
      <c r="A1561" s="11">
        <v>38798</v>
      </c>
      <c r="B1561" s="13">
        <v>51134.784814423947</v>
      </c>
      <c r="C1561" s="6"/>
      <c r="D1561" s="6"/>
      <c r="F1561" s="15"/>
    </row>
    <row r="1562" spans="1:6">
      <c r="A1562" s="11">
        <v>38799</v>
      </c>
      <c r="B1562" s="13">
        <v>48513.036371549548</v>
      </c>
      <c r="C1562" s="6"/>
      <c r="D1562" s="6"/>
      <c r="F1562" s="15"/>
    </row>
    <row r="1563" spans="1:6">
      <c r="A1563" s="11">
        <v>38800</v>
      </c>
      <c r="B1563" s="13">
        <v>42395.623338175916</v>
      </c>
      <c r="C1563" s="6"/>
      <c r="D1563" s="6"/>
      <c r="F1563" s="15"/>
    </row>
    <row r="1564" spans="1:6">
      <c r="A1564" s="11">
        <v>38803</v>
      </c>
      <c r="B1564" s="13">
        <v>35404.294157177508</v>
      </c>
      <c r="C1564" s="6"/>
      <c r="D1564" s="6"/>
      <c r="F1564" s="15"/>
    </row>
    <row r="1565" spans="1:6">
      <c r="A1565" s="11">
        <v>38804</v>
      </c>
      <c r="B1565" s="13">
        <v>33656.461861927899</v>
      </c>
      <c r="C1565" s="6"/>
      <c r="D1565" s="6"/>
      <c r="F1565" s="15"/>
    </row>
    <row r="1566" spans="1:6">
      <c r="A1566" s="11">
        <v>38805</v>
      </c>
      <c r="B1566" s="13">
        <v>29286.881123803898</v>
      </c>
      <c r="C1566" s="6"/>
      <c r="D1566" s="6"/>
      <c r="F1566" s="15"/>
    </row>
    <row r="1567" spans="1:6">
      <c r="A1567" s="11">
        <v>38806</v>
      </c>
      <c r="B1567" s="13">
        <v>25791.216533304676</v>
      </c>
      <c r="C1567" s="6"/>
      <c r="D1567" s="6"/>
      <c r="F1567" s="15"/>
    </row>
    <row r="1568" spans="1:6">
      <c r="A1568" s="11">
        <v>38807</v>
      </c>
      <c r="B1568" s="13">
        <v>23169.468090430273</v>
      </c>
      <c r="C1568" s="6"/>
      <c r="D1568" s="6"/>
      <c r="F1568" s="15"/>
    </row>
    <row r="1569" spans="1:6">
      <c r="A1569" s="11">
        <v>38810</v>
      </c>
      <c r="B1569" s="13">
        <v>22295.551942805476</v>
      </c>
      <c r="C1569" s="6"/>
      <c r="D1569" s="6"/>
      <c r="F1569" s="15"/>
    </row>
    <row r="1570" spans="1:6">
      <c r="A1570" s="11">
        <v>38811</v>
      </c>
      <c r="B1570" s="13">
        <v>20547.719647555863</v>
      </c>
      <c r="C1570" s="6"/>
      <c r="D1570" s="6"/>
      <c r="F1570" s="15"/>
    </row>
    <row r="1571" spans="1:6">
      <c r="A1571" s="11">
        <v>38812</v>
      </c>
      <c r="B1571" s="13">
        <v>19673.803499931073</v>
      </c>
      <c r="C1571" s="6"/>
      <c r="D1571" s="6"/>
      <c r="F1571" s="15"/>
    </row>
    <row r="1572" spans="1:6">
      <c r="A1572" s="11">
        <v>38813</v>
      </c>
      <c r="B1572" s="13">
        <v>18799.887352306272</v>
      </c>
      <c r="C1572" s="6"/>
      <c r="D1572" s="6"/>
      <c r="F1572" s="15"/>
    </row>
    <row r="1573" spans="1:6">
      <c r="A1573" s="11">
        <v>38814</v>
      </c>
      <c r="B1573" s="13">
        <v>19673.803499931073</v>
      </c>
      <c r="C1573" s="6"/>
      <c r="D1573" s="6"/>
      <c r="F1573" s="15"/>
    </row>
    <row r="1574" spans="1:6">
      <c r="A1574" s="11">
        <v>38817</v>
      </c>
      <c r="B1574" s="13">
        <v>19673.803499931073</v>
      </c>
      <c r="C1574" s="6"/>
      <c r="D1574" s="6"/>
      <c r="F1574" s="15"/>
    </row>
    <row r="1575" spans="1:6">
      <c r="A1575" s="11">
        <v>38818</v>
      </c>
      <c r="B1575" s="13">
        <v>19673.803499931073</v>
      </c>
      <c r="C1575" s="6"/>
      <c r="D1575" s="6"/>
      <c r="F1575" s="15"/>
    </row>
    <row r="1576" spans="1:6">
      <c r="A1576" s="11">
        <v>38819</v>
      </c>
      <c r="B1576" s="13">
        <v>19673.803499931073</v>
      </c>
      <c r="C1576" s="6"/>
      <c r="D1576" s="6"/>
      <c r="F1576" s="15"/>
    </row>
    <row r="1577" spans="1:6">
      <c r="A1577" s="11">
        <v>38820</v>
      </c>
      <c r="B1577" s="13">
        <v>18721.134447221208</v>
      </c>
      <c r="C1577" s="6"/>
      <c r="D1577" s="6"/>
      <c r="F1577" s="15"/>
    </row>
    <row r="1578" spans="1:6">
      <c r="A1578" s="11">
        <v>38825</v>
      </c>
      <c r="B1578" s="13">
        <v>19516.297689760951</v>
      </c>
      <c r="C1578" s="6"/>
      <c r="D1578" s="6"/>
      <c r="F1578" s="15"/>
    </row>
    <row r="1579" spans="1:6">
      <c r="A1579" s="11">
        <v>38826</v>
      </c>
      <c r="B1579" s="13">
        <v>21185.377079925482</v>
      </c>
      <c r="C1579" s="6"/>
      <c r="D1579" s="6"/>
      <c r="F1579" s="15"/>
    </row>
    <row r="1580" spans="1:6">
      <c r="A1580" s="11">
        <v>38827</v>
      </c>
      <c r="B1580" s="13">
        <v>20232.708027215616</v>
      </c>
      <c r="C1580" s="6"/>
      <c r="D1580" s="6"/>
      <c r="F1580" s="15"/>
    </row>
    <row r="1581" spans="1:6">
      <c r="A1581" s="11">
        <v>38828</v>
      </c>
      <c r="B1581" s="13">
        <v>21027.871269755356</v>
      </c>
      <c r="C1581" s="6"/>
      <c r="D1581" s="6"/>
      <c r="F1581" s="15"/>
    </row>
    <row r="1582" spans="1:6">
      <c r="A1582" s="11">
        <v>38831</v>
      </c>
      <c r="B1582" s="13">
        <v>22696.950659919909</v>
      </c>
      <c r="C1582" s="6"/>
      <c r="D1582" s="6"/>
      <c r="F1582" s="15"/>
    </row>
    <row r="1583" spans="1:6">
      <c r="A1583" s="11">
        <v>38832</v>
      </c>
      <c r="B1583" s="13">
        <v>24366.030050084446</v>
      </c>
      <c r="C1583" s="6"/>
      <c r="D1583" s="6"/>
      <c r="F1583" s="15"/>
    </row>
    <row r="1584" spans="1:6">
      <c r="A1584" s="11">
        <v>38833</v>
      </c>
      <c r="B1584" s="13">
        <v>24287.277144999385</v>
      </c>
      <c r="C1584" s="6"/>
      <c r="D1584" s="6"/>
      <c r="F1584" s="15"/>
    </row>
    <row r="1585" spans="1:6">
      <c r="A1585" s="11">
        <v>38834</v>
      </c>
      <c r="B1585" s="13">
        <v>25082.440387539129</v>
      </c>
      <c r="C1585" s="6"/>
      <c r="D1585" s="6"/>
      <c r="F1585" s="15"/>
    </row>
    <row r="1586" spans="1:6">
      <c r="A1586" s="11">
        <v>38835</v>
      </c>
      <c r="B1586" s="13">
        <v>25877.603630078873</v>
      </c>
      <c r="C1586" s="6"/>
      <c r="D1586" s="6"/>
      <c r="F1586" s="15"/>
    </row>
    <row r="1587" spans="1:6">
      <c r="A1587" s="11">
        <v>38839</v>
      </c>
      <c r="B1587" s="13">
        <v>25798.850724993816</v>
      </c>
      <c r="C1587" s="6"/>
      <c r="D1587" s="6"/>
      <c r="F1587" s="15"/>
    </row>
    <row r="1588" spans="1:6">
      <c r="A1588" s="11">
        <v>38840</v>
      </c>
      <c r="B1588" s="13">
        <v>25720.097819908755</v>
      </c>
      <c r="C1588" s="6"/>
      <c r="D1588" s="6"/>
      <c r="F1588" s="15"/>
    </row>
    <row r="1589" spans="1:6">
      <c r="A1589" s="11">
        <v>38841</v>
      </c>
      <c r="B1589" s="13">
        <v>26515.261062448502</v>
      </c>
      <c r="C1589" s="6"/>
      <c r="D1589" s="6"/>
      <c r="F1589" s="15"/>
    </row>
    <row r="1590" spans="1:6">
      <c r="A1590" s="11">
        <v>38842</v>
      </c>
      <c r="B1590" s="13">
        <v>27310.424304988243</v>
      </c>
      <c r="C1590" s="6"/>
      <c r="D1590" s="6"/>
      <c r="F1590" s="15"/>
    </row>
    <row r="1591" spans="1:6">
      <c r="A1591" s="11">
        <v>38845</v>
      </c>
      <c r="B1591" s="13">
        <v>27231.671399903185</v>
      </c>
      <c r="C1591" s="6"/>
      <c r="D1591" s="6"/>
      <c r="F1591" s="15"/>
    </row>
    <row r="1592" spans="1:6">
      <c r="A1592" s="11">
        <v>38846</v>
      </c>
      <c r="B1592" s="13">
        <v>26279.00234719332</v>
      </c>
      <c r="C1592" s="6"/>
      <c r="D1592" s="6"/>
      <c r="F1592" s="15"/>
    </row>
    <row r="1593" spans="1:6">
      <c r="A1593" s="11">
        <v>38847</v>
      </c>
      <c r="B1593" s="13">
        <v>27074.16558973306</v>
      </c>
      <c r="C1593" s="6"/>
      <c r="D1593" s="6"/>
      <c r="F1593" s="15"/>
    </row>
    <row r="1594" spans="1:6">
      <c r="A1594" s="11">
        <v>38848</v>
      </c>
      <c r="B1594" s="13">
        <v>26995.412684648003</v>
      </c>
      <c r="C1594" s="6"/>
      <c r="D1594" s="6"/>
      <c r="F1594" s="15"/>
    </row>
    <row r="1595" spans="1:6">
      <c r="A1595" s="11">
        <v>38849</v>
      </c>
      <c r="B1595" s="13">
        <v>28821.997884982662</v>
      </c>
      <c r="C1595" s="6"/>
      <c r="D1595" s="6"/>
      <c r="F1595" s="15"/>
    </row>
    <row r="1596" spans="1:6">
      <c r="A1596" s="11">
        <v>38852</v>
      </c>
      <c r="B1596" s="13">
        <v>30648.583085317321</v>
      </c>
      <c r="C1596" s="6"/>
      <c r="D1596" s="6"/>
      <c r="F1596" s="15"/>
    </row>
    <row r="1597" spans="1:6">
      <c r="A1597" s="11">
        <v>38853</v>
      </c>
      <c r="B1597" s="13">
        <v>32475.168285651987</v>
      </c>
      <c r="C1597" s="6"/>
      <c r="D1597" s="6"/>
      <c r="F1597" s="15"/>
    </row>
    <row r="1598" spans="1:6">
      <c r="A1598" s="11">
        <v>38854</v>
      </c>
      <c r="B1598" s="13">
        <v>32553.921190737045</v>
      </c>
      <c r="C1598" s="6"/>
      <c r="D1598" s="6"/>
      <c r="F1598" s="15"/>
    </row>
    <row r="1599" spans="1:6">
      <c r="A1599" s="11">
        <v>38855</v>
      </c>
      <c r="B1599" s="13">
        <v>32632.674095822105</v>
      </c>
      <c r="C1599" s="6"/>
      <c r="D1599" s="6"/>
      <c r="F1599" s="15"/>
    </row>
    <row r="1600" spans="1:6">
      <c r="A1600" s="11">
        <v>38856</v>
      </c>
      <c r="B1600" s="13">
        <v>32711.42700090717</v>
      </c>
      <c r="C1600" s="6"/>
      <c r="D1600" s="6"/>
      <c r="F1600" s="15"/>
    </row>
    <row r="1601" spans="1:6">
      <c r="A1601" s="11">
        <v>38859</v>
      </c>
      <c r="B1601" s="13">
        <v>34538.012201241843</v>
      </c>
      <c r="C1601" s="6"/>
      <c r="D1601" s="6"/>
      <c r="F1601" s="15"/>
    </row>
    <row r="1602" spans="1:6">
      <c r="A1602" s="11">
        <v>38860</v>
      </c>
      <c r="B1602" s="13">
        <v>34616.7651063269</v>
      </c>
      <c r="C1602" s="6"/>
      <c r="D1602" s="6"/>
      <c r="F1602" s="15"/>
    </row>
    <row r="1603" spans="1:6">
      <c r="A1603" s="11">
        <v>38861</v>
      </c>
      <c r="B1603" s="13">
        <v>36443.350306661567</v>
      </c>
      <c r="C1603" s="6"/>
      <c r="D1603" s="6"/>
      <c r="F1603" s="15"/>
    </row>
    <row r="1604" spans="1:6">
      <c r="A1604" s="11">
        <v>38862</v>
      </c>
      <c r="B1604" s="13">
        <v>38269.935506996226</v>
      </c>
      <c r="C1604" s="6"/>
      <c r="D1604" s="6"/>
      <c r="F1604" s="15"/>
    </row>
    <row r="1605" spans="1:6">
      <c r="A1605" s="11">
        <v>38863</v>
      </c>
      <c r="B1605" s="13">
        <v>39222.604559706095</v>
      </c>
      <c r="C1605" s="6"/>
      <c r="D1605" s="6"/>
      <c r="F1605" s="15"/>
    </row>
    <row r="1606" spans="1:6">
      <c r="A1606" s="11">
        <v>38867</v>
      </c>
      <c r="B1606" s="13">
        <v>39301.357464791159</v>
      </c>
      <c r="C1606" s="6"/>
      <c r="D1606" s="6"/>
      <c r="F1606" s="15"/>
    </row>
    <row r="1607" spans="1:6">
      <c r="A1607" s="11">
        <v>38868</v>
      </c>
      <c r="B1607" s="13">
        <v>42875.774960375405</v>
      </c>
      <c r="C1607" s="6"/>
      <c r="D1607" s="6"/>
      <c r="F1607" s="15"/>
    </row>
    <row r="1608" spans="1:6">
      <c r="A1608" s="11">
        <v>38869</v>
      </c>
      <c r="B1608" s="13">
        <v>45891.287928675134</v>
      </c>
      <c r="C1608" s="6"/>
      <c r="D1608" s="6"/>
      <c r="F1608" s="15"/>
    </row>
    <row r="1609" spans="1:6">
      <c r="A1609" s="11">
        <v>38870</v>
      </c>
      <c r="B1609" s="13">
        <v>50418.374476969271</v>
      </c>
      <c r="C1609" s="6"/>
      <c r="D1609" s="6"/>
      <c r="F1609" s="15"/>
    </row>
    <row r="1610" spans="1:6">
      <c r="A1610" s="11">
        <v>38873</v>
      </c>
      <c r="B1610" s="13">
        <v>57567.209468137822</v>
      </c>
      <c r="C1610" s="6"/>
      <c r="D1610" s="6"/>
      <c r="F1610" s="15"/>
    </row>
    <row r="1611" spans="1:6">
      <c r="A1611" s="11">
        <v>38874</v>
      </c>
      <c r="B1611" s="13">
        <v>58598.631425932741</v>
      </c>
      <c r="C1611" s="6"/>
      <c r="D1611" s="6"/>
      <c r="F1611" s="15"/>
    </row>
    <row r="1612" spans="1:6">
      <c r="A1612" s="11">
        <v>38875</v>
      </c>
      <c r="B1612" s="13">
        <v>63125.717974226871</v>
      </c>
      <c r="C1612" s="6"/>
      <c r="D1612" s="6"/>
      <c r="F1612" s="15"/>
    </row>
    <row r="1613" spans="1:6">
      <c r="A1613" s="11">
        <v>38876</v>
      </c>
      <c r="B1613" s="13">
        <v>64873.550269476473</v>
      </c>
      <c r="C1613" s="6"/>
      <c r="D1613" s="6"/>
      <c r="F1613" s="15"/>
    </row>
    <row r="1614" spans="1:6">
      <c r="A1614" s="11">
        <v>38877</v>
      </c>
      <c r="B1614" s="13">
        <v>67896.697429465305</v>
      </c>
      <c r="C1614" s="6"/>
      <c r="D1614" s="6"/>
      <c r="F1614" s="15"/>
    </row>
    <row r="1615" spans="1:6">
      <c r="A1615" s="11">
        <v>38880</v>
      </c>
      <c r="B1615" s="13">
        <v>69644.529724714914</v>
      </c>
      <c r="C1615" s="6"/>
      <c r="D1615" s="6"/>
      <c r="F1615" s="15"/>
    </row>
    <row r="1616" spans="1:6">
      <c r="A1616" s="11">
        <v>38881</v>
      </c>
      <c r="B1616" s="13">
        <v>70518.445872339711</v>
      </c>
      <c r="C1616" s="6"/>
      <c r="D1616" s="6"/>
      <c r="F1616" s="15"/>
    </row>
    <row r="1617" spans="1:6">
      <c r="A1617" s="11">
        <v>38882</v>
      </c>
      <c r="B1617" s="13">
        <v>74014.110462838944</v>
      </c>
      <c r="C1617" s="6"/>
      <c r="D1617" s="6"/>
      <c r="F1617" s="15"/>
    </row>
    <row r="1618" spans="1:6">
      <c r="A1618" s="11">
        <v>38883</v>
      </c>
      <c r="B1618" s="13">
        <v>74888.026610463712</v>
      </c>
      <c r="C1618" s="6"/>
      <c r="D1618" s="6"/>
      <c r="F1618" s="15"/>
    </row>
    <row r="1619" spans="1:6">
      <c r="A1619" s="11">
        <v>38884</v>
      </c>
      <c r="B1619" s="13">
        <v>74888.026610463712</v>
      </c>
      <c r="C1619" s="6"/>
      <c r="D1619" s="6"/>
      <c r="F1619" s="15"/>
    </row>
    <row r="1620" spans="1:6">
      <c r="A1620" s="11">
        <v>38887</v>
      </c>
      <c r="B1620" s="13">
        <v>74014.110462838944</v>
      </c>
      <c r="C1620" s="6"/>
      <c r="D1620" s="6"/>
      <c r="F1620" s="15"/>
    </row>
    <row r="1621" spans="1:6">
      <c r="A1621" s="11">
        <v>38888</v>
      </c>
      <c r="B1621" s="13">
        <v>75761.942758088539</v>
      </c>
      <c r="C1621" s="6"/>
      <c r="D1621" s="6"/>
      <c r="F1621" s="15"/>
    </row>
    <row r="1622" spans="1:6">
      <c r="A1622" s="11">
        <v>38889</v>
      </c>
      <c r="B1622" s="13">
        <v>73140.194315214103</v>
      </c>
      <c r="C1622" s="6"/>
      <c r="D1622" s="6"/>
      <c r="F1622" s="15"/>
    </row>
    <row r="1623" spans="1:6">
      <c r="A1623" s="11">
        <v>38890</v>
      </c>
      <c r="B1623" s="13">
        <v>70518.445872339711</v>
      </c>
      <c r="C1623" s="6"/>
      <c r="D1623" s="6"/>
      <c r="F1623" s="15"/>
    </row>
    <row r="1624" spans="1:6">
      <c r="A1624" s="11">
        <v>38891</v>
      </c>
      <c r="B1624" s="13">
        <v>68770.613577090131</v>
      </c>
      <c r="C1624" s="6"/>
      <c r="D1624" s="6"/>
      <c r="F1624" s="15"/>
    </row>
    <row r="1625" spans="1:6">
      <c r="A1625" s="11">
        <v>38894</v>
      </c>
      <c r="B1625" s="13">
        <v>67022.781281840536</v>
      </c>
      <c r="C1625" s="6"/>
      <c r="D1625" s="6"/>
      <c r="F1625" s="15"/>
    </row>
    <row r="1626" spans="1:6">
      <c r="A1626" s="11">
        <v>38895</v>
      </c>
      <c r="B1626" s="13">
        <v>66148.86513421571</v>
      </c>
      <c r="C1626" s="6"/>
      <c r="D1626" s="6"/>
      <c r="F1626" s="15"/>
    </row>
    <row r="1627" spans="1:6">
      <c r="A1627" s="11">
        <v>38896</v>
      </c>
      <c r="B1627" s="13">
        <v>62574.447638631442</v>
      </c>
      <c r="C1627" s="6"/>
      <c r="D1627" s="6"/>
      <c r="F1627" s="15"/>
    </row>
    <row r="1628" spans="1:6">
      <c r="A1628" s="11">
        <v>38897</v>
      </c>
      <c r="B1628" s="13">
        <v>59000.030143047174</v>
      </c>
      <c r="C1628" s="6"/>
      <c r="D1628" s="6"/>
      <c r="F1628" s="15"/>
    </row>
    <row r="1629" spans="1:6">
      <c r="A1629" s="11">
        <v>38898</v>
      </c>
      <c r="B1629" s="13">
        <v>55425.612647462898</v>
      </c>
      <c r="C1629" s="6"/>
      <c r="D1629" s="6"/>
      <c r="F1629" s="15"/>
    </row>
    <row r="1630" spans="1:6">
      <c r="A1630" s="11">
        <v>38901</v>
      </c>
      <c r="B1630" s="13">
        <v>53362.768731873053</v>
      </c>
      <c r="C1630" s="6"/>
      <c r="D1630" s="6"/>
      <c r="F1630" s="15"/>
    </row>
    <row r="1631" spans="1:6">
      <c r="A1631" s="11">
        <v>38902</v>
      </c>
      <c r="B1631" s="13">
        <v>52410.099679163184</v>
      </c>
      <c r="C1631" s="6"/>
      <c r="D1631" s="6"/>
      <c r="F1631" s="15"/>
    </row>
    <row r="1632" spans="1:6">
      <c r="A1632" s="11">
        <v>38903</v>
      </c>
      <c r="B1632" s="13">
        <v>54953.095216952534</v>
      </c>
      <c r="C1632" s="6"/>
      <c r="D1632" s="6"/>
      <c r="F1632" s="15"/>
    </row>
    <row r="1633" spans="1:6">
      <c r="A1633" s="11">
        <v>38904</v>
      </c>
      <c r="B1633" s="13">
        <v>60991.755345241101</v>
      </c>
      <c r="C1633" s="6"/>
      <c r="D1633" s="6"/>
      <c r="F1633" s="15"/>
    </row>
    <row r="1634" spans="1:6">
      <c r="A1634" s="11">
        <v>38905</v>
      </c>
      <c r="B1634" s="13">
        <v>67030.415473529647</v>
      </c>
      <c r="C1634" s="6"/>
      <c r="D1634" s="6"/>
      <c r="F1634" s="15"/>
    </row>
    <row r="1635" spans="1:6">
      <c r="A1635" s="11">
        <v>38908</v>
      </c>
      <c r="B1635" s="13">
        <v>71321.243306568591</v>
      </c>
      <c r="C1635" s="6"/>
      <c r="D1635" s="6"/>
      <c r="F1635" s="15"/>
    </row>
    <row r="1636" spans="1:6">
      <c r="A1636" s="11">
        <v>38909</v>
      </c>
      <c r="B1636" s="13">
        <v>73864.238844357911</v>
      </c>
      <c r="C1636" s="6"/>
      <c r="D1636" s="6"/>
      <c r="F1636" s="15"/>
    </row>
    <row r="1637" spans="1:6">
      <c r="A1637" s="11">
        <v>38910</v>
      </c>
      <c r="B1637" s="13">
        <v>74659.402086897695</v>
      </c>
      <c r="C1637" s="6"/>
      <c r="D1637" s="6"/>
      <c r="F1637" s="15"/>
    </row>
    <row r="1638" spans="1:6">
      <c r="A1638" s="11">
        <v>38911</v>
      </c>
      <c r="B1638" s="13">
        <v>75454.565329437421</v>
      </c>
      <c r="C1638" s="6"/>
      <c r="D1638" s="6"/>
      <c r="F1638" s="15"/>
    </row>
    <row r="1639" spans="1:6">
      <c r="A1639" s="11">
        <v>38912</v>
      </c>
      <c r="B1639" s="13">
        <v>76249.728571977161</v>
      </c>
      <c r="C1639" s="6"/>
      <c r="D1639" s="6"/>
      <c r="F1639" s="15"/>
    </row>
    <row r="1640" spans="1:6">
      <c r="A1640" s="11">
        <v>38915</v>
      </c>
      <c r="B1640" s="13">
        <v>77918.807962141713</v>
      </c>
      <c r="C1640" s="6"/>
      <c r="D1640" s="6"/>
      <c r="F1640" s="15"/>
    </row>
    <row r="1641" spans="1:6">
      <c r="A1641" s="11">
        <v>38916</v>
      </c>
      <c r="B1641" s="13">
        <v>90948.797271428688</v>
      </c>
      <c r="C1641" s="6"/>
      <c r="D1641" s="6"/>
      <c r="F1641" s="15"/>
    </row>
    <row r="1642" spans="1:6">
      <c r="A1642" s="11">
        <v>38917</v>
      </c>
      <c r="B1642" s="13">
        <v>92814.758924305876</v>
      </c>
      <c r="C1642" s="6"/>
      <c r="D1642" s="6"/>
      <c r="F1642" s="15"/>
    </row>
    <row r="1643" spans="1:6">
      <c r="A1643" s="11">
        <v>38918</v>
      </c>
      <c r="B1643" s="13">
        <v>93806.804429558295</v>
      </c>
      <c r="C1643" s="6"/>
      <c r="D1643" s="6"/>
      <c r="F1643" s="15"/>
    </row>
    <row r="1644" spans="1:6">
      <c r="A1644" s="11">
        <v>38919</v>
      </c>
      <c r="B1644" s="13">
        <v>93924.933787185873</v>
      </c>
      <c r="C1644" s="6"/>
      <c r="D1644" s="6"/>
      <c r="F1644" s="15"/>
    </row>
    <row r="1645" spans="1:6">
      <c r="A1645" s="11">
        <v>38922</v>
      </c>
      <c r="B1645" s="13">
        <v>93169.146997188654</v>
      </c>
      <c r="C1645" s="6"/>
      <c r="D1645" s="6"/>
      <c r="F1645" s="15"/>
    </row>
    <row r="1646" spans="1:6">
      <c r="A1646" s="11">
        <v>38923</v>
      </c>
      <c r="B1646" s="13">
        <v>92413.36020719145</v>
      </c>
      <c r="C1646" s="6"/>
      <c r="D1646" s="6"/>
      <c r="F1646" s="15"/>
    </row>
    <row r="1647" spans="1:6">
      <c r="A1647" s="11">
        <v>38924</v>
      </c>
      <c r="B1647" s="13">
        <v>88161.908826695028</v>
      </c>
      <c r="C1647" s="6"/>
      <c r="D1647" s="6"/>
      <c r="F1647" s="15"/>
    </row>
    <row r="1648" spans="1:6">
      <c r="A1648" s="11">
        <v>38925</v>
      </c>
      <c r="B1648" s="13">
        <v>86414.076531445433</v>
      </c>
      <c r="C1648" s="6"/>
      <c r="D1648" s="6"/>
      <c r="F1648" s="15"/>
    </row>
    <row r="1649" spans="1:6">
      <c r="A1649" s="11">
        <v>38926</v>
      </c>
      <c r="B1649" s="13">
        <v>84666.244236195809</v>
      </c>
      <c r="C1649" s="6"/>
      <c r="D1649" s="6"/>
      <c r="F1649" s="15"/>
    </row>
    <row r="1650" spans="1:6">
      <c r="A1650" s="11">
        <v>38929</v>
      </c>
      <c r="B1650" s="13">
        <v>82918.4119409462</v>
      </c>
      <c r="C1650" s="6"/>
      <c r="D1650" s="6"/>
      <c r="F1650" s="15"/>
    </row>
    <row r="1651" spans="1:6">
      <c r="A1651" s="11">
        <v>38930</v>
      </c>
      <c r="B1651" s="13">
        <v>79422.747350447011</v>
      </c>
      <c r="C1651" s="6"/>
      <c r="D1651" s="6"/>
      <c r="F1651" s="15"/>
    </row>
    <row r="1652" spans="1:6">
      <c r="A1652" s="11">
        <v>38931</v>
      </c>
      <c r="B1652" s="13">
        <v>67187.921283699761</v>
      </c>
      <c r="C1652" s="6"/>
      <c r="D1652" s="6"/>
      <c r="F1652" s="15"/>
    </row>
    <row r="1653" spans="1:6">
      <c r="A1653" s="11">
        <v>38932</v>
      </c>
      <c r="B1653" s="13">
        <v>64566.172840825369</v>
      </c>
      <c r="C1653" s="6"/>
      <c r="D1653" s="6"/>
      <c r="F1653" s="15"/>
    </row>
    <row r="1654" spans="1:6">
      <c r="A1654" s="11">
        <v>38933</v>
      </c>
      <c r="B1654" s="13">
        <v>61188.637607953744</v>
      </c>
      <c r="C1654" s="6"/>
      <c r="D1654" s="6"/>
      <c r="F1654" s="15"/>
    </row>
    <row r="1655" spans="1:6">
      <c r="A1655" s="11">
        <v>38936</v>
      </c>
      <c r="B1655" s="13">
        <v>57811.102375082126</v>
      </c>
      <c r="C1655" s="6"/>
      <c r="D1655" s="6"/>
      <c r="F1655" s="15"/>
    </row>
    <row r="1656" spans="1:6">
      <c r="A1656" s="11">
        <v>38937</v>
      </c>
      <c r="B1656" s="13">
        <v>57929.231732709719</v>
      </c>
      <c r="C1656" s="6"/>
      <c r="D1656" s="6"/>
      <c r="F1656" s="15"/>
    </row>
    <row r="1657" spans="1:6">
      <c r="A1657" s="11">
        <v>38938</v>
      </c>
      <c r="B1657" s="13">
        <v>65912.606418960524</v>
      </c>
      <c r="C1657" s="6"/>
      <c r="D1657" s="6"/>
      <c r="F1657" s="15"/>
    </row>
    <row r="1658" spans="1:6">
      <c r="A1658" s="11">
        <v>38939</v>
      </c>
      <c r="B1658" s="13">
        <v>78265.561843335367</v>
      </c>
      <c r="C1658" s="6"/>
      <c r="D1658" s="6"/>
      <c r="F1658" s="15"/>
    </row>
    <row r="1659" spans="1:6">
      <c r="A1659" s="11">
        <v>38940</v>
      </c>
      <c r="B1659" s="13">
        <v>85493.149739588946</v>
      </c>
      <c r="C1659" s="6"/>
      <c r="D1659" s="6"/>
      <c r="F1659" s="15"/>
    </row>
    <row r="1660" spans="1:6">
      <c r="A1660" s="11">
        <v>38943</v>
      </c>
      <c r="B1660" s="13">
        <v>90098.989192968162</v>
      </c>
      <c r="C1660" s="6"/>
      <c r="D1660" s="6"/>
      <c r="F1660" s="15"/>
    </row>
    <row r="1661" spans="1:6">
      <c r="A1661" s="11">
        <v>38944</v>
      </c>
      <c r="B1661" s="13">
        <v>90335.247908223348</v>
      </c>
      <c r="C1661" s="6"/>
      <c r="D1661" s="6"/>
      <c r="F1661" s="15"/>
    </row>
    <row r="1662" spans="1:6">
      <c r="A1662" s="11">
        <v>38945</v>
      </c>
      <c r="B1662" s="13">
        <v>91445.422771103316</v>
      </c>
      <c r="C1662" s="6"/>
      <c r="D1662" s="6"/>
      <c r="F1662" s="15"/>
    </row>
    <row r="1663" spans="1:6">
      <c r="A1663" s="11">
        <v>38946</v>
      </c>
      <c r="B1663" s="13">
        <v>89933.849191108893</v>
      </c>
      <c r="C1663" s="6"/>
      <c r="D1663" s="6"/>
      <c r="F1663" s="15"/>
    </row>
    <row r="1664" spans="1:6">
      <c r="A1664" s="11">
        <v>38947</v>
      </c>
      <c r="B1664" s="13">
        <v>85800.527168240093</v>
      </c>
      <c r="C1664" s="6"/>
      <c r="D1664" s="6"/>
      <c r="F1664" s="15"/>
    </row>
    <row r="1665" spans="1:6">
      <c r="A1665" s="11">
        <v>38950</v>
      </c>
      <c r="B1665" s="13">
        <v>83415.037440620843</v>
      </c>
      <c r="C1665" s="6"/>
      <c r="D1665" s="6"/>
      <c r="F1665" s="15"/>
    </row>
    <row r="1666" spans="1:6">
      <c r="A1666" s="11">
        <v>38951</v>
      </c>
      <c r="B1666" s="13">
        <v>81903.46386062642</v>
      </c>
      <c r="C1666" s="6"/>
      <c r="D1666" s="6"/>
      <c r="F1666" s="15"/>
    </row>
    <row r="1667" spans="1:6">
      <c r="A1667" s="11">
        <v>38952</v>
      </c>
      <c r="B1667" s="13">
        <v>82139.722575881606</v>
      </c>
      <c r="C1667" s="6"/>
      <c r="D1667" s="6"/>
      <c r="F1667" s="15"/>
    </row>
    <row r="1668" spans="1:6">
      <c r="A1668" s="11">
        <v>38953</v>
      </c>
      <c r="B1668" s="13">
        <v>82375.981291136792</v>
      </c>
      <c r="C1668" s="6"/>
      <c r="D1668" s="6"/>
      <c r="F1668" s="15"/>
    </row>
    <row r="1669" spans="1:6">
      <c r="A1669" s="11">
        <v>38954</v>
      </c>
      <c r="B1669" s="13">
        <v>81738.323858767166</v>
      </c>
      <c r="C1669" s="6"/>
      <c r="D1669" s="6"/>
      <c r="F1669" s="15"/>
    </row>
    <row r="1670" spans="1:6">
      <c r="A1670" s="11">
        <v>38958</v>
      </c>
      <c r="B1670" s="13">
        <v>78478.917983523148</v>
      </c>
      <c r="C1670" s="6"/>
      <c r="D1670" s="6"/>
      <c r="F1670" s="15"/>
    </row>
    <row r="1671" spans="1:6">
      <c r="A1671" s="11">
        <v>38959</v>
      </c>
      <c r="B1671" s="13">
        <v>72597.763665404695</v>
      </c>
      <c r="C1671" s="6"/>
      <c r="D1671" s="6"/>
      <c r="F1671" s="15"/>
    </row>
    <row r="1672" spans="1:6">
      <c r="A1672" s="11">
        <v>38960</v>
      </c>
      <c r="B1672" s="13">
        <v>70212.273937785503</v>
      </c>
      <c r="C1672" s="6"/>
      <c r="D1672" s="6"/>
      <c r="F1672" s="15"/>
    </row>
    <row r="1673" spans="1:6">
      <c r="A1673" s="11">
        <v>38961</v>
      </c>
      <c r="B1673" s="13">
        <v>70251.650390328025</v>
      </c>
      <c r="C1673" s="6"/>
      <c r="D1673" s="6"/>
      <c r="F1673" s="15"/>
    </row>
    <row r="1674" spans="1:6">
      <c r="A1674" s="11">
        <v>38964</v>
      </c>
      <c r="B1674" s="13">
        <v>68503.818095078415</v>
      </c>
      <c r="C1674" s="6"/>
      <c r="D1674" s="6"/>
      <c r="F1674" s="15"/>
    </row>
    <row r="1675" spans="1:6">
      <c r="A1675" s="11">
        <v>38965</v>
      </c>
      <c r="B1675" s="13">
        <v>68503.818095078415</v>
      </c>
      <c r="C1675" s="6"/>
      <c r="D1675" s="6"/>
      <c r="F1675" s="15"/>
    </row>
    <row r="1676" spans="1:6">
      <c r="A1676" s="11">
        <v>38966</v>
      </c>
      <c r="B1676" s="13">
        <v>71125.566537952793</v>
      </c>
      <c r="C1676" s="6"/>
      <c r="D1676" s="6"/>
      <c r="F1676" s="15"/>
    </row>
    <row r="1677" spans="1:6">
      <c r="A1677" s="11">
        <v>38967</v>
      </c>
      <c r="B1677" s="13">
        <v>71125.566537952793</v>
      </c>
      <c r="C1677" s="6"/>
      <c r="D1677" s="6"/>
      <c r="F1677" s="15"/>
    </row>
    <row r="1678" spans="1:6">
      <c r="A1678" s="11">
        <v>38968</v>
      </c>
      <c r="B1678" s="13">
        <v>72873.398833202402</v>
      </c>
      <c r="C1678" s="6"/>
      <c r="D1678" s="6"/>
      <c r="F1678" s="15"/>
    </row>
    <row r="1679" spans="1:6">
      <c r="A1679" s="11">
        <v>38971</v>
      </c>
      <c r="B1679" s="13">
        <v>72873.398833202402</v>
      </c>
      <c r="C1679" s="6"/>
      <c r="D1679" s="6"/>
      <c r="F1679" s="15"/>
    </row>
    <row r="1680" spans="1:6">
      <c r="A1680" s="11">
        <v>38972</v>
      </c>
      <c r="B1680" s="13">
        <v>72873.398833202402</v>
      </c>
      <c r="C1680" s="6"/>
      <c r="D1680" s="6"/>
      <c r="F1680" s="15"/>
    </row>
    <row r="1681" spans="1:6">
      <c r="A1681" s="11">
        <v>38973</v>
      </c>
      <c r="B1681" s="13">
        <v>73747.314980827214</v>
      </c>
      <c r="C1681" s="6"/>
      <c r="D1681" s="6"/>
      <c r="F1681" s="15"/>
    </row>
    <row r="1682" spans="1:6">
      <c r="A1682" s="11">
        <v>38974</v>
      </c>
      <c r="B1682" s="13">
        <v>72873.398833202402</v>
      </c>
      <c r="C1682" s="6"/>
      <c r="D1682" s="6"/>
      <c r="F1682" s="15"/>
    </row>
    <row r="1683" spans="1:6">
      <c r="A1683" s="11">
        <v>38975</v>
      </c>
      <c r="B1683" s="13">
        <v>73747.314980827214</v>
      </c>
      <c r="C1683" s="6"/>
      <c r="D1683" s="6"/>
      <c r="F1683" s="15"/>
    </row>
    <row r="1684" spans="1:6">
      <c r="A1684" s="11">
        <v>38978</v>
      </c>
      <c r="B1684" s="13">
        <v>79864.728014200824</v>
      </c>
      <c r="C1684" s="6"/>
      <c r="D1684" s="6"/>
      <c r="F1684" s="15"/>
    </row>
    <row r="1685" spans="1:6">
      <c r="A1685" s="11">
        <v>38979</v>
      </c>
      <c r="B1685" s="13">
        <v>82486.47645707523</v>
      </c>
      <c r="C1685" s="6"/>
      <c r="D1685" s="6"/>
      <c r="F1685" s="15"/>
    </row>
    <row r="1686" spans="1:6">
      <c r="A1686" s="11">
        <v>38980</v>
      </c>
      <c r="B1686" s="13">
        <v>82486.47645707523</v>
      </c>
      <c r="C1686" s="6"/>
      <c r="D1686" s="6"/>
      <c r="F1686" s="15"/>
    </row>
    <row r="1687" spans="1:6">
      <c r="A1687" s="11">
        <v>38981</v>
      </c>
      <c r="B1687" s="13">
        <v>83360.392604700042</v>
      </c>
      <c r="C1687" s="6"/>
      <c r="D1687" s="6"/>
      <c r="F1687" s="15"/>
    </row>
    <row r="1688" spans="1:6">
      <c r="A1688" s="11">
        <v>38982</v>
      </c>
      <c r="B1688" s="13">
        <v>82643.982267245359</v>
      </c>
      <c r="C1688" s="6"/>
      <c r="D1688" s="6"/>
      <c r="F1688" s="15"/>
    </row>
    <row r="1689" spans="1:6">
      <c r="A1689" s="11">
        <v>38985</v>
      </c>
      <c r="B1689" s="13">
        <v>80896.149971995765</v>
      </c>
      <c r="C1689" s="6"/>
      <c r="D1689" s="6"/>
      <c r="F1689" s="15"/>
    </row>
    <row r="1690" spans="1:6">
      <c r="A1690" s="11">
        <v>38986</v>
      </c>
      <c r="B1690" s="13">
        <v>80022.233824370953</v>
      </c>
      <c r="C1690" s="6"/>
      <c r="D1690" s="6"/>
      <c r="F1690" s="15"/>
    </row>
    <row r="1691" spans="1:6">
      <c r="A1691" s="11">
        <v>38987</v>
      </c>
      <c r="B1691" s="13">
        <v>78274.401529121329</v>
      </c>
      <c r="C1691" s="6"/>
      <c r="D1691" s="6"/>
      <c r="F1691" s="15"/>
    </row>
    <row r="1692" spans="1:6">
      <c r="A1692" s="11">
        <v>38988</v>
      </c>
      <c r="B1692" s="13">
        <v>73030.904643372531</v>
      </c>
      <c r="C1692" s="6"/>
      <c r="D1692" s="6"/>
      <c r="F1692" s="15"/>
    </row>
    <row r="1693" spans="1:6">
      <c r="A1693" s="11">
        <v>38989</v>
      </c>
      <c r="B1693" s="13">
        <v>68661.323905248544</v>
      </c>
      <c r="C1693" s="6"/>
      <c r="D1693" s="6"/>
      <c r="F1693" s="15"/>
    </row>
    <row r="1694" spans="1:6">
      <c r="A1694" s="11">
        <v>38992</v>
      </c>
      <c r="B1694" s="13">
        <v>64291.743167124514</v>
      </c>
      <c r="C1694" s="6"/>
      <c r="D1694" s="6"/>
      <c r="F1694" s="15"/>
    </row>
    <row r="1695" spans="1:6">
      <c r="A1695" s="11">
        <v>38993</v>
      </c>
      <c r="B1695" s="13">
        <v>55552.58169087649</v>
      </c>
      <c r="C1695" s="6"/>
      <c r="D1695" s="6"/>
      <c r="F1695" s="15"/>
    </row>
    <row r="1696" spans="1:6">
      <c r="A1696" s="11">
        <v>38994</v>
      </c>
      <c r="B1696" s="13">
        <v>51183.000952752474</v>
      </c>
      <c r="C1696" s="6"/>
      <c r="D1696" s="6"/>
      <c r="F1696" s="15"/>
    </row>
    <row r="1697" spans="1:6">
      <c r="A1697" s="11">
        <v>38995</v>
      </c>
      <c r="B1697" s="13">
        <v>48561.252509878075</v>
      </c>
      <c r="C1697" s="6"/>
      <c r="D1697" s="6"/>
      <c r="F1697" s="15"/>
    </row>
    <row r="1698" spans="1:6">
      <c r="A1698" s="11">
        <v>38996</v>
      </c>
      <c r="B1698" s="13">
        <v>47687.336362253263</v>
      </c>
      <c r="C1698" s="6"/>
      <c r="D1698" s="6"/>
      <c r="F1698" s="15"/>
    </row>
    <row r="1699" spans="1:6">
      <c r="A1699" s="11">
        <v>38999</v>
      </c>
      <c r="B1699" s="13">
        <v>43317.755624129262</v>
      </c>
      <c r="C1699" s="6"/>
      <c r="D1699" s="6"/>
      <c r="F1699" s="15"/>
    </row>
    <row r="1700" spans="1:6">
      <c r="A1700" s="11">
        <v>39000</v>
      </c>
      <c r="B1700" s="13">
        <v>41569.923328879653</v>
      </c>
      <c r="C1700" s="6"/>
      <c r="D1700" s="6"/>
      <c r="F1700" s="15"/>
    </row>
    <row r="1701" spans="1:6">
      <c r="A1701" s="11">
        <v>39001</v>
      </c>
      <c r="B1701" s="13">
        <v>40696.007181254856</v>
      </c>
      <c r="C1701" s="6"/>
      <c r="D1701" s="6"/>
      <c r="F1701" s="15"/>
    </row>
    <row r="1702" spans="1:6">
      <c r="A1702" s="11">
        <v>39002</v>
      </c>
      <c r="B1702" s="13">
        <v>39822.091033630066</v>
      </c>
      <c r="C1702" s="6"/>
      <c r="D1702" s="6"/>
      <c r="F1702" s="15"/>
    </row>
    <row r="1703" spans="1:6">
      <c r="A1703" s="11">
        <v>39003</v>
      </c>
      <c r="B1703" s="13">
        <v>38074.258738380442</v>
      </c>
      <c r="C1703" s="6"/>
      <c r="D1703" s="6"/>
      <c r="F1703" s="15"/>
    </row>
    <row r="1704" spans="1:6">
      <c r="A1704" s="11">
        <v>39006</v>
      </c>
      <c r="B1704" s="13">
        <v>37279.095495840702</v>
      </c>
      <c r="C1704" s="6"/>
      <c r="D1704" s="6"/>
      <c r="F1704" s="15"/>
    </row>
    <row r="1705" spans="1:6">
      <c r="A1705" s="11">
        <v>39007</v>
      </c>
      <c r="B1705" s="13">
        <v>38231.764548550556</v>
      </c>
      <c r="C1705" s="6"/>
      <c r="D1705" s="6"/>
      <c r="F1705" s="15"/>
    </row>
    <row r="1706" spans="1:6">
      <c r="A1706" s="11">
        <v>39008</v>
      </c>
      <c r="B1706" s="13">
        <v>39184.433601260433</v>
      </c>
      <c r="C1706" s="6"/>
      <c r="D1706" s="6"/>
      <c r="F1706" s="15"/>
    </row>
    <row r="1707" spans="1:6">
      <c r="A1707" s="11">
        <v>39009</v>
      </c>
      <c r="B1707" s="13">
        <v>39263.186506345497</v>
      </c>
      <c r="C1707" s="6"/>
      <c r="D1707" s="6"/>
      <c r="F1707" s="15"/>
    </row>
    <row r="1708" spans="1:6">
      <c r="A1708" s="11">
        <v>39010</v>
      </c>
      <c r="B1708" s="13">
        <v>40215.855559055366</v>
      </c>
      <c r="C1708" s="6"/>
      <c r="D1708" s="6"/>
      <c r="F1708" s="15"/>
    </row>
    <row r="1709" spans="1:6">
      <c r="A1709" s="11">
        <v>39013</v>
      </c>
      <c r="B1709" s="13">
        <v>40294.60846414043</v>
      </c>
      <c r="C1709" s="6"/>
      <c r="D1709" s="6"/>
      <c r="F1709" s="15"/>
    </row>
    <row r="1710" spans="1:6">
      <c r="A1710" s="11">
        <v>39014</v>
      </c>
      <c r="B1710" s="13">
        <v>39499.445221600676</v>
      </c>
      <c r="C1710" s="6"/>
      <c r="D1710" s="6"/>
      <c r="F1710" s="15"/>
    </row>
    <row r="1711" spans="1:6">
      <c r="A1711" s="11">
        <v>39015</v>
      </c>
      <c r="B1711" s="13">
        <v>39578.198126685733</v>
      </c>
      <c r="C1711" s="6"/>
      <c r="D1711" s="6"/>
      <c r="F1711" s="15"/>
    </row>
    <row r="1712" spans="1:6">
      <c r="A1712" s="11">
        <v>39016</v>
      </c>
      <c r="B1712" s="13">
        <v>39656.951031770797</v>
      </c>
      <c r="C1712" s="6"/>
      <c r="D1712" s="6"/>
      <c r="F1712" s="15"/>
    </row>
    <row r="1713" spans="1:6">
      <c r="A1713" s="11">
        <v>39017</v>
      </c>
      <c r="B1713" s="13">
        <v>37987.871641606245</v>
      </c>
      <c r="C1713" s="6"/>
      <c r="D1713" s="6"/>
      <c r="F1713" s="15"/>
    </row>
    <row r="1714" spans="1:6">
      <c r="A1714" s="11">
        <v>39020</v>
      </c>
      <c r="B1714" s="13">
        <v>38066.62454669131</v>
      </c>
      <c r="C1714" s="6"/>
      <c r="D1714" s="6"/>
      <c r="F1714" s="15"/>
    </row>
    <row r="1715" spans="1:6">
      <c r="A1715" s="11">
        <v>39021</v>
      </c>
      <c r="B1715" s="13">
        <v>37271.461304151569</v>
      </c>
      <c r="C1715" s="6"/>
      <c r="D1715" s="6"/>
      <c r="F1715" s="15"/>
    </row>
    <row r="1716" spans="1:6">
      <c r="A1716" s="11">
        <v>39022</v>
      </c>
      <c r="B1716" s="13">
        <v>36476.298061611829</v>
      </c>
      <c r="C1716" s="6"/>
      <c r="D1716" s="6"/>
      <c r="F1716" s="15"/>
    </row>
    <row r="1717" spans="1:6">
      <c r="A1717" s="11">
        <v>39023</v>
      </c>
      <c r="B1717" s="13">
        <v>36555.050966696886</v>
      </c>
      <c r="C1717" s="6"/>
      <c r="D1717" s="6"/>
      <c r="F1717" s="15"/>
    </row>
    <row r="1718" spans="1:6">
      <c r="A1718" s="11">
        <v>39024</v>
      </c>
      <c r="B1718" s="13">
        <v>35759.887724157154</v>
      </c>
      <c r="C1718" s="6"/>
      <c r="D1718" s="6"/>
      <c r="F1718" s="15"/>
    </row>
    <row r="1719" spans="1:6">
      <c r="A1719" s="11">
        <v>39027</v>
      </c>
      <c r="B1719" s="13">
        <v>36712.556776867015</v>
      </c>
      <c r="C1719" s="6"/>
      <c r="D1719" s="6"/>
      <c r="F1719" s="15"/>
    </row>
    <row r="1720" spans="1:6">
      <c r="A1720" s="11">
        <v>39028</v>
      </c>
      <c r="B1720" s="13">
        <v>37665.22582957687</v>
      </c>
      <c r="C1720" s="6"/>
      <c r="D1720" s="6"/>
      <c r="F1720" s="15"/>
    </row>
    <row r="1721" spans="1:6">
      <c r="A1721" s="11">
        <v>39029</v>
      </c>
      <c r="B1721" s="13">
        <v>38617.894882286739</v>
      </c>
      <c r="C1721" s="6"/>
      <c r="D1721" s="6"/>
      <c r="F1721" s="15"/>
    </row>
    <row r="1722" spans="1:6">
      <c r="A1722" s="11">
        <v>39030</v>
      </c>
      <c r="B1722" s="13">
        <v>40444.480082621405</v>
      </c>
      <c r="C1722" s="6"/>
      <c r="D1722" s="6"/>
      <c r="F1722" s="15"/>
    </row>
    <row r="1723" spans="1:6">
      <c r="A1723" s="11">
        <v>39031</v>
      </c>
      <c r="B1723" s="13">
        <v>40523.232987706469</v>
      </c>
      <c r="C1723" s="6"/>
      <c r="D1723" s="6"/>
      <c r="F1723" s="15"/>
    </row>
    <row r="1724" spans="1:6">
      <c r="A1724" s="11">
        <v>39034</v>
      </c>
      <c r="B1724" s="13">
        <v>40601.985892791534</v>
      </c>
      <c r="C1724" s="6"/>
      <c r="D1724" s="6"/>
      <c r="F1724" s="15"/>
    </row>
    <row r="1725" spans="1:6">
      <c r="A1725" s="11">
        <v>39035</v>
      </c>
      <c r="B1725" s="13">
        <v>40680.738797876591</v>
      </c>
      <c r="C1725" s="6"/>
      <c r="D1725" s="6"/>
      <c r="F1725" s="15"/>
    </row>
    <row r="1726" spans="1:6">
      <c r="A1726" s="11">
        <v>39036</v>
      </c>
      <c r="B1726" s="13">
        <v>39885.575555336836</v>
      </c>
      <c r="C1726" s="6"/>
      <c r="D1726" s="6"/>
      <c r="F1726" s="15"/>
    </row>
    <row r="1727" spans="1:6">
      <c r="A1727" s="11">
        <v>39037</v>
      </c>
      <c r="B1727" s="13">
        <v>39834.386167031553</v>
      </c>
      <c r="C1727" s="6"/>
      <c r="D1727" s="6"/>
      <c r="F1727" s="15"/>
    </row>
    <row r="1728" spans="1:6">
      <c r="A1728" s="11">
        <v>39038</v>
      </c>
      <c r="B1728" s="13">
        <v>37161.44833585187</v>
      </c>
      <c r="C1728" s="6"/>
      <c r="D1728" s="6"/>
      <c r="F1728" s="15"/>
    </row>
    <row r="1729" spans="1:6">
      <c r="A1729" s="11">
        <v>39041</v>
      </c>
      <c r="B1729" s="13">
        <v>36236.342799921775</v>
      </c>
      <c r="C1729" s="6"/>
      <c r="D1729" s="6"/>
      <c r="F1729" s="15"/>
    </row>
    <row r="1730" spans="1:6">
      <c r="A1730" s="11">
        <v>39042</v>
      </c>
      <c r="B1730" s="13">
        <v>35311.237263991687</v>
      </c>
      <c r="C1730" s="6"/>
      <c r="D1730" s="6"/>
      <c r="F1730" s="15"/>
    </row>
    <row r="1731" spans="1:6">
      <c r="A1731" s="11">
        <v>39043</v>
      </c>
      <c r="B1731" s="13">
        <v>35260.047875686396</v>
      </c>
      <c r="C1731" s="6"/>
      <c r="D1731" s="6"/>
      <c r="F1731" s="15"/>
    </row>
    <row r="1732" spans="1:6">
      <c r="A1732" s="11">
        <v>39044</v>
      </c>
      <c r="B1732" s="13">
        <v>30839.277749257086</v>
      </c>
      <c r="C1732" s="6"/>
      <c r="D1732" s="6"/>
      <c r="F1732" s="15"/>
    </row>
    <row r="1733" spans="1:6">
      <c r="A1733" s="11">
        <v>39045</v>
      </c>
      <c r="B1733" s="13">
        <v>28166.339918077399</v>
      </c>
      <c r="C1733" s="6"/>
      <c r="D1733" s="6"/>
      <c r="F1733" s="15"/>
    </row>
    <row r="1734" spans="1:6">
      <c r="A1734" s="11">
        <v>39048</v>
      </c>
      <c r="B1734" s="13">
        <v>28115.150529772112</v>
      </c>
      <c r="C1734" s="6"/>
      <c r="D1734" s="6"/>
      <c r="F1734" s="15"/>
    </row>
    <row r="1735" spans="1:6">
      <c r="A1735" s="11">
        <v>39049</v>
      </c>
      <c r="B1735" s="13">
        <v>26316.128846217209</v>
      </c>
      <c r="C1735" s="6"/>
      <c r="D1735" s="6"/>
      <c r="F1735" s="15"/>
    </row>
    <row r="1736" spans="1:6">
      <c r="A1736" s="11">
        <v>39050</v>
      </c>
      <c r="B1736" s="13">
        <v>24517.107162662334</v>
      </c>
      <c r="C1736" s="6"/>
      <c r="D1736" s="6"/>
      <c r="F1736" s="15"/>
    </row>
    <row r="1737" spans="1:6">
      <c r="A1737" s="11">
        <v>39051</v>
      </c>
      <c r="B1737" s="13">
        <v>23592.00162673225</v>
      </c>
      <c r="C1737" s="6"/>
      <c r="D1737" s="6"/>
      <c r="F1737" s="15"/>
    </row>
    <row r="1738" spans="1:6">
      <c r="A1738" s="11">
        <v>39052</v>
      </c>
      <c r="B1738" s="13">
        <v>23540.812238426959</v>
      </c>
      <c r="C1738" s="6"/>
      <c r="D1738" s="6"/>
      <c r="F1738" s="15"/>
    </row>
    <row r="1739" spans="1:6">
      <c r="A1739" s="11">
        <v>39055</v>
      </c>
      <c r="B1739" s="13">
        <v>25237.455145371259</v>
      </c>
      <c r="C1739" s="6"/>
      <c r="D1739" s="6"/>
      <c r="F1739" s="15"/>
    </row>
    <row r="1740" spans="1:6">
      <c r="A1740" s="11">
        <v>39056</v>
      </c>
      <c r="B1740" s="13">
        <v>26934.098052315585</v>
      </c>
      <c r="C1740" s="6"/>
      <c r="D1740" s="6"/>
      <c r="F1740" s="15"/>
    </row>
    <row r="1741" spans="1:6">
      <c r="A1741" s="11">
        <v>39057</v>
      </c>
      <c r="B1741" s="13">
        <v>28630.7409592599</v>
      </c>
      <c r="C1741" s="6"/>
      <c r="D1741" s="6"/>
      <c r="F1741" s="15"/>
    </row>
    <row r="1742" spans="1:6">
      <c r="A1742" s="11">
        <v>39058</v>
      </c>
      <c r="B1742" s="13">
        <v>31201.300013829023</v>
      </c>
      <c r="C1742" s="6"/>
      <c r="D1742" s="6"/>
      <c r="F1742" s="15"/>
    </row>
    <row r="1743" spans="1:6">
      <c r="A1743" s="11">
        <v>39059</v>
      </c>
      <c r="B1743" s="13">
        <v>31150.110625523732</v>
      </c>
      <c r="C1743" s="6"/>
      <c r="D1743" s="6"/>
      <c r="F1743" s="15"/>
    </row>
    <row r="1744" spans="1:6">
      <c r="A1744" s="11">
        <v>39062</v>
      </c>
      <c r="B1744" s="13">
        <v>30225.005089593637</v>
      </c>
      <c r="C1744" s="6"/>
      <c r="D1744" s="6"/>
      <c r="F1744" s="15"/>
    </row>
    <row r="1745" spans="1:6">
      <c r="A1745" s="11">
        <v>39063</v>
      </c>
      <c r="B1745" s="13">
        <v>29299.899553663548</v>
      </c>
      <c r="C1745" s="6"/>
      <c r="D1745" s="6"/>
      <c r="F1745" s="15"/>
    </row>
    <row r="1746" spans="1:6">
      <c r="A1746" s="11">
        <v>39064</v>
      </c>
      <c r="B1746" s="13">
        <v>28374.79401773346</v>
      </c>
      <c r="C1746" s="6"/>
      <c r="D1746" s="6"/>
      <c r="F1746" s="15"/>
    </row>
    <row r="1747" spans="1:6">
      <c r="A1747" s="11">
        <v>39065</v>
      </c>
      <c r="B1747" s="13">
        <v>29197.520777052971</v>
      </c>
      <c r="C1747" s="6"/>
      <c r="D1747" s="6"/>
      <c r="F1747" s="15"/>
    </row>
    <row r="1748" spans="1:6">
      <c r="A1748" s="11">
        <v>39066</v>
      </c>
      <c r="B1748" s="13">
        <v>28272.415241122882</v>
      </c>
      <c r="C1748" s="6"/>
      <c r="D1748" s="6"/>
      <c r="F1748" s="15"/>
    </row>
    <row r="1749" spans="1:6">
      <c r="A1749" s="11">
        <v>39069</v>
      </c>
      <c r="B1749" s="13">
        <v>28221.225852817599</v>
      </c>
      <c r="C1749" s="6"/>
      <c r="D1749" s="6"/>
      <c r="F1749" s="15"/>
    </row>
    <row r="1750" spans="1:6">
      <c r="A1750" s="11">
        <v>39070</v>
      </c>
      <c r="B1750" s="13">
        <v>28170.036464512308</v>
      </c>
      <c r="C1750" s="6"/>
      <c r="D1750" s="6"/>
      <c r="F1750" s="15"/>
    </row>
    <row r="1751" spans="1:6">
      <c r="A1751" s="11">
        <v>39071</v>
      </c>
      <c r="B1751" s="13">
        <v>27244.930928582216</v>
      </c>
      <c r="C1751" s="6"/>
      <c r="D1751" s="6"/>
      <c r="F1751" s="15"/>
    </row>
    <row r="1752" spans="1:6">
      <c r="A1752" s="11">
        <v>39072</v>
      </c>
      <c r="B1752" s="13">
        <v>26319.825392652132</v>
      </c>
      <c r="C1752" s="6"/>
      <c r="D1752" s="6"/>
      <c r="F1752" s="15"/>
    </row>
    <row r="1753" spans="1:6">
      <c r="A1753" s="11">
        <v>39073</v>
      </c>
      <c r="B1753" s="13">
        <v>26268.636004346848</v>
      </c>
      <c r="C1753" s="6"/>
      <c r="D1753" s="6"/>
      <c r="F1753" s="15"/>
    </row>
    <row r="1754" spans="1:6">
      <c r="A1754" s="11">
        <v>39084</v>
      </c>
      <c r="B1754" s="13">
        <v>28736.541559910584</v>
      </c>
      <c r="C1754" s="6"/>
      <c r="D1754" s="6"/>
      <c r="F1754" s="15"/>
    </row>
    <row r="1755" spans="1:6">
      <c r="A1755" s="11">
        <v>39085</v>
      </c>
      <c r="B1755" s="13">
        <v>29706.842549963567</v>
      </c>
      <c r="C1755" s="6"/>
      <c r="D1755" s="6"/>
      <c r="F1755" s="15"/>
    </row>
    <row r="1756" spans="1:6">
      <c r="A1756" s="11">
        <v>39086</v>
      </c>
      <c r="B1756" s="13">
        <v>27612.672404941728</v>
      </c>
      <c r="C1756" s="6"/>
      <c r="D1756" s="6"/>
      <c r="F1756" s="15"/>
    </row>
    <row r="1757" spans="1:6">
      <c r="A1757" s="11">
        <v>39087</v>
      </c>
      <c r="B1757" s="13">
        <v>27561.483016636445</v>
      </c>
      <c r="C1757" s="6"/>
      <c r="D1757" s="6"/>
      <c r="F1757" s="15"/>
    </row>
    <row r="1758" spans="1:6">
      <c r="A1758" s="11">
        <v>39090</v>
      </c>
      <c r="B1758" s="13">
        <v>27510.293628331154</v>
      </c>
      <c r="C1758" s="6"/>
      <c r="D1758" s="6"/>
      <c r="F1758" s="15"/>
    </row>
    <row r="1759" spans="1:6">
      <c r="A1759" s="11">
        <v>39091</v>
      </c>
      <c r="B1759" s="13">
        <v>30523.5753751007</v>
      </c>
      <c r="C1759" s="6"/>
      <c r="D1759" s="6"/>
      <c r="F1759" s="15"/>
    </row>
    <row r="1760" spans="1:6">
      <c r="A1760" s="11">
        <v>39092</v>
      </c>
      <c r="B1760" s="13">
        <v>32515.366743511961</v>
      </c>
      <c r="C1760" s="6"/>
      <c r="D1760" s="6"/>
      <c r="F1760" s="15"/>
    </row>
    <row r="1761" spans="1:6">
      <c r="A1761" s="11">
        <v>39093</v>
      </c>
      <c r="B1761" s="13">
        <v>34507.158111923221</v>
      </c>
      <c r="C1761" s="6"/>
      <c r="D1761" s="6"/>
      <c r="F1761" s="15"/>
    </row>
    <row r="1762" spans="1:6">
      <c r="A1762" s="11">
        <v>39094</v>
      </c>
      <c r="B1762" s="13">
        <v>38541.930237051049</v>
      </c>
      <c r="C1762" s="6"/>
      <c r="D1762" s="6"/>
      <c r="F1762" s="15"/>
    </row>
    <row r="1763" spans="1:6">
      <c r="A1763" s="11">
        <v>39097</v>
      </c>
      <c r="B1763" s="13">
        <v>42576.70236217889</v>
      </c>
      <c r="C1763" s="6"/>
      <c r="D1763" s="6"/>
      <c r="F1763" s="15"/>
    </row>
    <row r="1764" spans="1:6">
      <c r="A1764" s="11">
        <v>39098</v>
      </c>
      <c r="B1764" s="13">
        <v>45589.984108948425</v>
      </c>
      <c r="C1764" s="6"/>
      <c r="D1764" s="6"/>
      <c r="F1764" s="15"/>
    </row>
    <row r="1765" spans="1:6">
      <c r="A1765" s="11">
        <v>39099</v>
      </c>
      <c r="B1765" s="13">
        <v>46560.285099001412</v>
      </c>
      <c r="C1765" s="6"/>
      <c r="D1765" s="6"/>
      <c r="F1765" s="15"/>
    </row>
    <row r="1766" spans="1:6">
      <c r="A1766" s="11">
        <v>39100</v>
      </c>
      <c r="B1766" s="13">
        <v>45487.605332337851</v>
      </c>
      <c r="C1766" s="6"/>
      <c r="D1766" s="6"/>
      <c r="F1766" s="15"/>
    </row>
    <row r="1767" spans="1:6">
      <c r="A1767" s="11">
        <v>39101</v>
      </c>
      <c r="B1767" s="13">
        <v>44414.925565674283</v>
      </c>
      <c r="C1767" s="6"/>
      <c r="D1767" s="6"/>
      <c r="F1767" s="15"/>
    </row>
    <row r="1768" spans="1:6">
      <c r="A1768" s="11">
        <v>39104</v>
      </c>
      <c r="B1768" s="13">
        <v>42320.755420652451</v>
      </c>
      <c r="C1768" s="6"/>
      <c r="D1768" s="6"/>
      <c r="F1768" s="15"/>
    </row>
    <row r="1769" spans="1:6">
      <c r="A1769" s="11">
        <v>39105</v>
      </c>
      <c r="B1769" s="13">
        <v>42269.566032347167</v>
      </c>
      <c r="C1769" s="6"/>
      <c r="D1769" s="6"/>
      <c r="F1769" s="15"/>
    </row>
    <row r="1770" spans="1:6">
      <c r="A1770" s="11">
        <v>39106</v>
      </c>
      <c r="B1770" s="13">
        <v>42218.376644041877</v>
      </c>
      <c r="C1770" s="6"/>
      <c r="D1770" s="6"/>
      <c r="F1770" s="15"/>
    </row>
    <row r="1771" spans="1:6">
      <c r="A1771" s="11">
        <v>39107</v>
      </c>
      <c r="B1771" s="13">
        <v>42167.187255736593</v>
      </c>
      <c r="C1771" s="6"/>
      <c r="D1771" s="6"/>
      <c r="F1771" s="15"/>
    </row>
    <row r="1772" spans="1:6">
      <c r="A1772" s="11">
        <v>39108</v>
      </c>
      <c r="B1772" s="13">
        <v>42115.997867431302</v>
      </c>
      <c r="C1772" s="6"/>
      <c r="D1772" s="6"/>
      <c r="F1772" s="15"/>
    </row>
    <row r="1773" spans="1:6">
      <c r="A1773" s="11">
        <v>39111</v>
      </c>
      <c r="B1773" s="13">
        <v>41043.318100767734</v>
      </c>
      <c r="C1773" s="6"/>
      <c r="D1773" s="6"/>
      <c r="F1773" s="15"/>
    </row>
    <row r="1774" spans="1:6">
      <c r="A1774" s="11">
        <v>39112</v>
      </c>
      <c r="B1774" s="13">
        <v>40992.128712462443</v>
      </c>
      <c r="C1774" s="6"/>
      <c r="D1774" s="6"/>
      <c r="F1774" s="15"/>
    </row>
    <row r="1775" spans="1:6">
      <c r="A1775" s="11">
        <v>39113</v>
      </c>
      <c r="B1775" s="13">
        <v>39919.448945798867</v>
      </c>
      <c r="C1775" s="6"/>
      <c r="D1775" s="6"/>
      <c r="F1775" s="15"/>
    </row>
    <row r="1776" spans="1:6">
      <c r="A1776" s="11">
        <v>39114</v>
      </c>
      <c r="B1776" s="13">
        <v>38819.205662355533</v>
      </c>
      <c r="C1776" s="6"/>
      <c r="D1776" s="6"/>
      <c r="F1776" s="15"/>
    </row>
    <row r="1777" spans="1:6">
      <c r="A1777" s="11">
        <v>39115</v>
      </c>
      <c r="B1777" s="13">
        <v>37718.962378912191</v>
      </c>
      <c r="C1777" s="6"/>
      <c r="D1777" s="6"/>
      <c r="F1777" s="15"/>
    </row>
    <row r="1778" spans="1:6">
      <c r="A1778" s="11">
        <v>39118</v>
      </c>
      <c r="B1778" s="13">
        <v>38661.699852185411</v>
      </c>
      <c r="C1778" s="6"/>
      <c r="D1778" s="6"/>
      <c r="F1778" s="15"/>
    </row>
    <row r="1779" spans="1:6">
      <c r="A1779" s="11">
        <v>39119</v>
      </c>
      <c r="B1779" s="13">
        <v>37561.456568742062</v>
      </c>
      <c r="C1779" s="6"/>
      <c r="D1779" s="6"/>
      <c r="F1779" s="15"/>
    </row>
    <row r="1780" spans="1:6">
      <c r="A1780" s="11">
        <v>39120</v>
      </c>
      <c r="B1780" s="13">
        <v>37482.703663657005</v>
      </c>
      <c r="C1780" s="6"/>
      <c r="D1780" s="6"/>
      <c r="F1780" s="15"/>
    </row>
    <row r="1781" spans="1:6">
      <c r="A1781" s="11">
        <v>39121</v>
      </c>
      <c r="B1781" s="13">
        <v>36382.460380213684</v>
      </c>
      <c r="C1781" s="6"/>
      <c r="D1781" s="6"/>
      <c r="F1781" s="15"/>
    </row>
    <row r="1782" spans="1:6">
      <c r="A1782" s="11">
        <v>39122</v>
      </c>
      <c r="B1782" s="13">
        <v>35282.21709677032</v>
      </c>
      <c r="C1782" s="6"/>
      <c r="D1782" s="6"/>
      <c r="F1782" s="15"/>
    </row>
    <row r="1783" spans="1:6">
      <c r="A1783" s="11">
        <v>39125</v>
      </c>
      <c r="B1783" s="13">
        <v>34181.973813327</v>
      </c>
      <c r="C1783" s="6"/>
      <c r="D1783" s="6"/>
      <c r="F1783" s="15"/>
    </row>
    <row r="1784" spans="1:6">
      <c r="A1784" s="11">
        <v>39126</v>
      </c>
      <c r="B1784" s="13">
        <v>34103.220908241943</v>
      </c>
      <c r="C1784" s="6"/>
      <c r="D1784" s="6"/>
      <c r="F1784" s="15"/>
    </row>
    <row r="1785" spans="1:6">
      <c r="A1785" s="11">
        <v>39127</v>
      </c>
      <c r="B1785" s="13">
        <v>31981.487246440309</v>
      </c>
      <c r="C1785" s="6"/>
      <c r="D1785" s="6"/>
      <c r="F1785" s="15"/>
    </row>
    <row r="1786" spans="1:6">
      <c r="A1786" s="11">
        <v>39128</v>
      </c>
      <c r="B1786" s="13">
        <v>30881.243962996974</v>
      </c>
      <c r="C1786" s="6"/>
      <c r="D1786" s="6"/>
      <c r="F1786" s="15"/>
    </row>
    <row r="1787" spans="1:6">
      <c r="A1787" s="11">
        <v>39129</v>
      </c>
      <c r="B1787" s="13">
        <v>31823.981436270191</v>
      </c>
      <c r="C1787" s="6"/>
      <c r="D1787" s="6"/>
      <c r="F1787" s="15"/>
    </row>
    <row r="1788" spans="1:6">
      <c r="A1788" s="11">
        <v>39132</v>
      </c>
      <c r="B1788" s="13">
        <v>31745.228531185126</v>
      </c>
      <c r="C1788" s="6"/>
      <c r="D1788" s="6"/>
      <c r="F1788" s="15"/>
    </row>
    <row r="1789" spans="1:6">
      <c r="A1789" s="11">
        <v>39133</v>
      </c>
      <c r="B1789" s="13">
        <v>30644.985247741792</v>
      </c>
      <c r="C1789" s="6"/>
      <c r="D1789" s="6"/>
      <c r="F1789" s="15"/>
    </row>
    <row r="1790" spans="1:6">
      <c r="A1790" s="11">
        <v>39134</v>
      </c>
      <c r="B1790" s="13">
        <v>28523.251585940183</v>
      </c>
      <c r="C1790" s="6"/>
      <c r="D1790" s="6"/>
      <c r="F1790" s="15"/>
    </row>
    <row r="1791" spans="1:6">
      <c r="A1791" s="11">
        <v>39135</v>
      </c>
      <c r="B1791" s="13">
        <v>30487.479437571674</v>
      </c>
      <c r="C1791" s="6"/>
      <c r="D1791" s="6"/>
      <c r="F1791" s="15"/>
    </row>
    <row r="1792" spans="1:6">
      <c r="A1792" s="11">
        <v>39136</v>
      </c>
      <c r="B1792" s="13">
        <v>35516.178424278012</v>
      </c>
      <c r="C1792" s="6"/>
      <c r="D1792" s="6"/>
      <c r="F1792" s="15"/>
    </row>
    <row r="1793" spans="1:6">
      <c r="A1793" s="11">
        <v>39139</v>
      </c>
      <c r="B1793" s="13">
        <v>36525.855866873426</v>
      </c>
      <c r="C1793" s="6"/>
      <c r="D1793" s="6"/>
      <c r="F1793" s="15"/>
    </row>
    <row r="1794" spans="1:6">
      <c r="A1794" s="11">
        <v>39140</v>
      </c>
      <c r="B1794" s="13">
        <v>37547.346245231711</v>
      </c>
      <c r="C1794" s="6"/>
      <c r="D1794" s="6"/>
      <c r="F1794" s="15"/>
    </row>
    <row r="1795" spans="1:6">
      <c r="A1795" s="11">
        <v>39141</v>
      </c>
      <c r="B1795" s="13">
        <v>38568.836623589988</v>
      </c>
      <c r="C1795" s="6"/>
      <c r="D1795" s="6"/>
      <c r="F1795" s="15"/>
    </row>
    <row r="1796" spans="1:6">
      <c r="A1796" s="11">
        <v>39142</v>
      </c>
      <c r="B1796" s="13">
        <v>42654.798137023092</v>
      </c>
      <c r="C1796" s="6"/>
      <c r="D1796" s="6"/>
      <c r="F1796" s="15"/>
    </row>
    <row r="1797" spans="1:6">
      <c r="A1797" s="11">
        <v>39143</v>
      </c>
      <c r="B1797" s="13">
        <v>44697.778893739654</v>
      </c>
      <c r="C1797" s="6"/>
      <c r="D1797" s="6"/>
      <c r="F1797" s="15"/>
    </row>
    <row r="1798" spans="1:6">
      <c r="A1798" s="11">
        <v>39146</v>
      </c>
      <c r="B1798" s="13">
        <v>45719.269272097939</v>
      </c>
      <c r="C1798" s="6"/>
      <c r="D1798" s="6"/>
      <c r="F1798" s="15"/>
    </row>
    <row r="1799" spans="1:6">
      <c r="A1799" s="11">
        <v>39147</v>
      </c>
      <c r="B1799" s="13">
        <v>46740.75965045621</v>
      </c>
      <c r="C1799" s="6"/>
      <c r="D1799" s="6"/>
      <c r="F1799" s="15"/>
    </row>
    <row r="1800" spans="1:6">
      <c r="A1800" s="11">
        <v>39148</v>
      </c>
      <c r="B1800" s="13">
        <v>47762.25002881448</v>
      </c>
      <c r="C1800" s="6"/>
      <c r="D1800" s="6"/>
      <c r="F1800" s="15"/>
    </row>
    <row r="1801" spans="1:6">
      <c r="A1801" s="11">
        <v>39149</v>
      </c>
      <c r="B1801" s="13">
        <v>51848.21154224762</v>
      </c>
      <c r="C1801" s="6"/>
      <c r="D1801" s="6"/>
      <c r="F1801" s="15"/>
    </row>
    <row r="1802" spans="1:6">
      <c r="A1802" s="11">
        <v>39150</v>
      </c>
      <c r="B1802" s="13">
        <v>57819.64800222715</v>
      </c>
      <c r="C1802" s="6"/>
      <c r="D1802" s="6"/>
      <c r="F1802" s="15"/>
    </row>
    <row r="1803" spans="1:6">
      <c r="A1803" s="11">
        <v>39153</v>
      </c>
      <c r="B1803" s="13">
        <v>59705.122948773584</v>
      </c>
      <c r="C1803" s="6"/>
      <c r="D1803" s="6"/>
      <c r="F1803" s="15"/>
    </row>
    <row r="1804" spans="1:6">
      <c r="A1804" s="11">
        <v>39154</v>
      </c>
      <c r="B1804" s="13">
        <v>62612.08827367831</v>
      </c>
      <c r="C1804" s="6"/>
      <c r="D1804" s="6"/>
      <c r="F1804" s="15"/>
    </row>
    <row r="1805" spans="1:6">
      <c r="A1805" s="11">
        <v>39155</v>
      </c>
      <c r="B1805" s="13">
        <v>63476.072841866466</v>
      </c>
      <c r="C1805" s="6"/>
      <c r="D1805" s="6"/>
      <c r="F1805" s="15"/>
    </row>
    <row r="1806" spans="1:6">
      <c r="A1806" s="11">
        <v>39156</v>
      </c>
      <c r="B1806" s="13">
        <v>64340.057410054622</v>
      </c>
      <c r="C1806" s="6"/>
      <c r="D1806" s="6"/>
      <c r="F1806" s="15"/>
    </row>
    <row r="1807" spans="1:6">
      <c r="A1807" s="11">
        <v>39157</v>
      </c>
      <c r="B1807" s="13">
        <v>65204.041978242771</v>
      </c>
      <c r="C1807" s="6"/>
      <c r="D1807" s="6"/>
      <c r="F1807" s="15"/>
    </row>
    <row r="1808" spans="1:6">
      <c r="A1808" s="11">
        <v>39160</v>
      </c>
      <c r="B1808" s="13">
        <v>67089.516924789204</v>
      </c>
      <c r="C1808" s="6"/>
      <c r="D1808" s="6"/>
      <c r="F1808" s="15"/>
    </row>
    <row r="1809" spans="1:6">
      <c r="A1809" s="11">
        <v>39161</v>
      </c>
      <c r="B1809" s="13">
        <v>69996.482249693901</v>
      </c>
      <c r="C1809" s="6"/>
      <c r="D1809" s="6"/>
      <c r="F1809" s="15"/>
    </row>
    <row r="1810" spans="1:6">
      <c r="A1810" s="11">
        <v>39162</v>
      </c>
      <c r="B1810" s="13">
        <v>70860.466817882072</v>
      </c>
      <c r="C1810" s="6"/>
      <c r="D1810" s="6"/>
      <c r="F1810" s="15"/>
    </row>
    <row r="1811" spans="1:6">
      <c r="A1811" s="11">
        <v>39163</v>
      </c>
      <c r="B1811" s="13">
        <v>71724.451386070243</v>
      </c>
      <c r="C1811" s="6"/>
      <c r="D1811" s="6"/>
      <c r="F1811" s="15"/>
    </row>
    <row r="1812" spans="1:6">
      <c r="A1812" s="11">
        <v>39164</v>
      </c>
      <c r="B1812" s="13">
        <v>72588.435954258399</v>
      </c>
      <c r="C1812" s="6"/>
      <c r="D1812" s="6"/>
      <c r="F1812" s="15"/>
    </row>
    <row r="1813" spans="1:6">
      <c r="A1813" s="11">
        <v>39167</v>
      </c>
      <c r="B1813" s="13">
        <v>72430.93014408827</v>
      </c>
      <c r="C1813" s="6"/>
      <c r="D1813" s="6"/>
      <c r="F1813" s="15"/>
    </row>
    <row r="1814" spans="1:6">
      <c r="A1814" s="11">
        <v>39168</v>
      </c>
      <c r="B1814" s="13">
        <v>68187.462820485031</v>
      </c>
      <c r="C1814" s="6"/>
      <c r="D1814" s="6"/>
      <c r="F1814" s="15"/>
    </row>
    <row r="1815" spans="1:6">
      <c r="A1815" s="11">
        <v>39169</v>
      </c>
      <c r="B1815" s="13">
        <v>67008.466631956646</v>
      </c>
      <c r="C1815" s="6"/>
      <c r="D1815" s="6"/>
      <c r="F1815" s="15"/>
    </row>
    <row r="1816" spans="1:6">
      <c r="A1816" s="11">
        <v>39170</v>
      </c>
      <c r="B1816" s="13">
        <v>64807.980065069947</v>
      </c>
      <c r="C1816" s="6"/>
      <c r="D1816" s="6"/>
      <c r="F1816" s="15"/>
    </row>
    <row r="1817" spans="1:6">
      <c r="A1817" s="11">
        <v>39171</v>
      </c>
      <c r="B1817" s="13">
        <v>63628.983876541555</v>
      </c>
      <c r="C1817" s="6"/>
      <c r="D1817" s="6"/>
      <c r="F1817" s="15"/>
    </row>
    <row r="1818" spans="1:6">
      <c r="A1818" s="11">
        <v>39174</v>
      </c>
      <c r="B1818" s="13">
        <v>55614.566659845441</v>
      </c>
      <c r="C1818" s="6"/>
      <c r="D1818" s="6"/>
      <c r="F1818" s="15"/>
    </row>
    <row r="1819" spans="1:6">
      <c r="A1819" s="11">
        <v>39175</v>
      </c>
      <c r="B1819" s="13">
        <v>49485.624389695789</v>
      </c>
      <c r="C1819" s="6"/>
      <c r="D1819" s="6"/>
      <c r="F1819" s="15"/>
    </row>
    <row r="1820" spans="1:6">
      <c r="A1820" s="11">
        <v>39176</v>
      </c>
      <c r="B1820" s="13">
        <v>46421.153254620956</v>
      </c>
      <c r="C1820" s="6"/>
      <c r="D1820" s="6"/>
      <c r="F1820" s="15"/>
    </row>
    <row r="1821" spans="1:6">
      <c r="A1821" s="11">
        <v>39177</v>
      </c>
      <c r="B1821" s="13">
        <v>45399.662876262657</v>
      </c>
      <c r="C1821" s="6"/>
      <c r="D1821" s="6"/>
      <c r="F1821" s="15"/>
    </row>
    <row r="1822" spans="1:6">
      <c r="A1822" s="11">
        <v>39182</v>
      </c>
      <c r="B1822" s="13">
        <v>37227.739849396443</v>
      </c>
      <c r="C1822" s="6"/>
      <c r="D1822" s="6"/>
      <c r="F1822" s="15"/>
    </row>
    <row r="1823" spans="1:6">
      <c r="A1823" s="11">
        <v>39183</v>
      </c>
      <c r="B1823" s="13">
        <v>30077.307200888485</v>
      </c>
      <c r="C1823" s="6"/>
      <c r="D1823" s="6"/>
      <c r="F1823" s="15"/>
    </row>
    <row r="1824" spans="1:6">
      <c r="A1824" s="11">
        <v>39184</v>
      </c>
      <c r="B1824" s="13">
        <v>28034.326444171937</v>
      </c>
      <c r="C1824" s="6"/>
      <c r="D1824" s="6"/>
      <c r="F1824" s="15"/>
    </row>
    <row r="1825" spans="1:6">
      <c r="A1825" s="11">
        <v>39185</v>
      </c>
      <c r="B1825" s="13">
        <v>25991.345687455389</v>
      </c>
      <c r="C1825" s="6"/>
      <c r="D1825" s="6"/>
      <c r="F1825" s="15"/>
    </row>
    <row r="1826" spans="1:6">
      <c r="A1826" s="11">
        <v>39188</v>
      </c>
      <c r="B1826" s="13">
        <v>25442.372739607468</v>
      </c>
      <c r="C1826" s="6"/>
      <c r="D1826" s="6"/>
      <c r="F1826" s="15"/>
    </row>
    <row r="1827" spans="1:6">
      <c r="A1827" s="11">
        <v>39189</v>
      </c>
      <c r="B1827" s="13">
        <v>24420.882361249194</v>
      </c>
      <c r="C1827" s="6"/>
      <c r="D1827" s="6"/>
      <c r="F1827" s="15"/>
    </row>
    <row r="1828" spans="1:6">
      <c r="A1828" s="11">
        <v>39190</v>
      </c>
      <c r="B1828" s="13">
        <v>24420.882361249194</v>
      </c>
      <c r="C1828" s="6"/>
      <c r="D1828" s="6"/>
      <c r="F1828" s="15"/>
    </row>
    <row r="1829" spans="1:6">
      <c r="A1829" s="11">
        <v>39191</v>
      </c>
      <c r="B1829" s="13">
        <v>24342.129456164137</v>
      </c>
      <c r="C1829" s="6"/>
      <c r="D1829" s="6"/>
      <c r="F1829" s="15"/>
    </row>
    <row r="1830" spans="1:6">
      <c r="A1830" s="11">
        <v>39192</v>
      </c>
      <c r="B1830" s="13">
        <v>23241.886172720795</v>
      </c>
      <c r="C1830" s="6"/>
      <c r="D1830" s="6"/>
      <c r="F1830" s="15"/>
    </row>
    <row r="1831" spans="1:6">
      <c r="A1831" s="11">
        <v>39195</v>
      </c>
      <c r="B1831" s="13">
        <v>23163.133267635738</v>
      </c>
      <c r="C1831" s="6"/>
      <c r="D1831" s="6"/>
      <c r="F1831" s="15"/>
    </row>
    <row r="1832" spans="1:6">
      <c r="A1832" s="11">
        <v>39196</v>
      </c>
      <c r="B1832" s="13">
        <v>26148.85149762551</v>
      </c>
      <c r="C1832" s="6"/>
      <c r="D1832" s="6"/>
      <c r="F1832" s="15"/>
    </row>
    <row r="1833" spans="1:6">
      <c r="A1833" s="11">
        <v>39197</v>
      </c>
      <c r="B1833" s="13">
        <v>28113.079349256994</v>
      </c>
      <c r="C1833" s="6"/>
      <c r="D1833" s="6"/>
      <c r="F1833" s="15"/>
    </row>
    <row r="1834" spans="1:6">
      <c r="A1834" s="11">
        <v>39198</v>
      </c>
      <c r="B1834" s="13">
        <v>30077.307200888485</v>
      </c>
      <c r="C1834" s="6"/>
      <c r="D1834" s="6"/>
      <c r="F1834" s="15"/>
    </row>
    <row r="1835" spans="1:6">
      <c r="A1835" s="11">
        <v>39199</v>
      </c>
      <c r="B1835" s="13">
        <v>32041.535052519983</v>
      </c>
      <c r="C1835" s="6"/>
      <c r="D1835" s="6"/>
      <c r="F1835" s="15"/>
    </row>
    <row r="1836" spans="1:6">
      <c r="A1836" s="11">
        <v>39202</v>
      </c>
      <c r="B1836" s="13">
        <v>36048.743660868036</v>
      </c>
      <c r="C1836" s="6"/>
      <c r="D1836" s="6"/>
      <c r="F1836" s="15"/>
    </row>
    <row r="1837" spans="1:6">
      <c r="A1837" s="11">
        <v>39203</v>
      </c>
      <c r="B1837" s="13">
        <v>41077.442647574368</v>
      </c>
      <c r="C1837" s="6"/>
      <c r="D1837" s="6"/>
      <c r="F1837" s="15"/>
    </row>
    <row r="1838" spans="1:6">
      <c r="A1838" s="11">
        <v>39204</v>
      </c>
      <c r="B1838" s="13">
        <v>46106.141634280713</v>
      </c>
      <c r="C1838" s="6"/>
      <c r="D1838" s="6"/>
      <c r="F1838" s="15"/>
    </row>
    <row r="1839" spans="1:6">
      <c r="A1839" s="11">
        <v>39205</v>
      </c>
      <c r="B1839" s="13">
        <v>52156.330999345315</v>
      </c>
      <c r="C1839" s="6"/>
      <c r="D1839" s="6"/>
      <c r="F1839" s="15"/>
    </row>
    <row r="1840" spans="1:6">
      <c r="A1840" s="11">
        <v>39206</v>
      </c>
      <c r="B1840" s="13">
        <v>56163.539607693368</v>
      </c>
      <c r="C1840" s="6"/>
      <c r="D1840" s="6"/>
      <c r="F1840" s="15"/>
    </row>
    <row r="1841" spans="1:6">
      <c r="A1841" s="11">
        <v>39210</v>
      </c>
      <c r="B1841" s="13">
        <v>59149.257837683137</v>
      </c>
      <c r="C1841" s="6"/>
      <c r="D1841" s="6"/>
      <c r="F1841" s="15"/>
    </row>
    <row r="1842" spans="1:6">
      <c r="A1842" s="11">
        <v>39211</v>
      </c>
      <c r="B1842" s="13">
        <v>61113.485689314643</v>
      </c>
      <c r="C1842" s="6"/>
      <c r="D1842" s="6"/>
      <c r="F1842" s="15"/>
    </row>
    <row r="1843" spans="1:6">
      <c r="A1843" s="11">
        <v>39212</v>
      </c>
      <c r="B1843" s="13">
        <v>60013.2424058713</v>
      </c>
      <c r="C1843" s="6"/>
      <c r="D1843" s="6"/>
      <c r="F1843" s="15"/>
    </row>
    <row r="1844" spans="1:6">
      <c r="A1844" s="11">
        <v>39213</v>
      </c>
      <c r="B1844" s="13">
        <v>60955.979879144521</v>
      </c>
      <c r="C1844" s="6"/>
      <c r="D1844" s="6"/>
      <c r="F1844" s="15"/>
    </row>
    <row r="1845" spans="1:6">
      <c r="A1845" s="11">
        <v>39216</v>
      </c>
      <c r="B1845" s="13">
        <v>59855.736595701172</v>
      </c>
      <c r="C1845" s="6"/>
      <c r="D1845" s="6"/>
      <c r="F1845" s="15"/>
    </row>
    <row r="1846" spans="1:6">
      <c r="A1846" s="11">
        <v>39217</v>
      </c>
      <c r="B1846" s="13">
        <v>59776.983690616122</v>
      </c>
      <c r="C1846" s="6"/>
      <c r="D1846" s="6"/>
      <c r="F1846" s="15"/>
    </row>
    <row r="1847" spans="1:6">
      <c r="A1847" s="11">
        <v>39218</v>
      </c>
      <c r="B1847" s="13">
        <v>59698.230785531057</v>
      </c>
      <c r="C1847" s="6"/>
      <c r="D1847" s="6"/>
      <c r="F1847" s="15"/>
    </row>
    <row r="1848" spans="1:6">
      <c r="A1848" s="11">
        <v>39219</v>
      </c>
      <c r="B1848" s="13">
        <v>56555.006745371145</v>
      </c>
      <c r="C1848" s="6"/>
      <c r="D1848" s="6"/>
      <c r="F1848" s="15"/>
    </row>
    <row r="1849" spans="1:6">
      <c r="A1849" s="11">
        <v>39220</v>
      </c>
      <c r="B1849" s="13">
        <v>55454.763461927818</v>
      </c>
      <c r="C1849" s="6"/>
      <c r="D1849" s="6"/>
      <c r="F1849" s="15"/>
    </row>
    <row r="1850" spans="1:6">
      <c r="A1850" s="11">
        <v>39223</v>
      </c>
      <c r="B1850" s="13">
        <v>55376.010556842768</v>
      </c>
      <c r="C1850" s="6"/>
      <c r="D1850" s="6"/>
      <c r="F1850" s="15"/>
    </row>
    <row r="1851" spans="1:6">
      <c r="A1851" s="11">
        <v>39224</v>
      </c>
      <c r="B1851" s="13">
        <v>54275.767273399404</v>
      </c>
      <c r="C1851" s="6"/>
      <c r="D1851" s="6"/>
      <c r="F1851" s="15"/>
    </row>
    <row r="1852" spans="1:6">
      <c r="A1852" s="11">
        <v>39225</v>
      </c>
      <c r="B1852" s="13">
        <v>53175.523989956069</v>
      </c>
      <c r="C1852" s="6"/>
      <c r="D1852" s="6"/>
      <c r="F1852" s="15"/>
    </row>
    <row r="1853" spans="1:6">
      <c r="A1853" s="11">
        <v>39226</v>
      </c>
      <c r="B1853" s="13">
        <v>52075.280706512742</v>
      </c>
      <c r="C1853" s="6"/>
      <c r="D1853" s="6"/>
      <c r="F1853" s="15"/>
    </row>
    <row r="1854" spans="1:6">
      <c r="A1854" s="11">
        <v>39227</v>
      </c>
      <c r="B1854" s="13">
        <v>50975.0374230694</v>
      </c>
      <c r="C1854" s="6"/>
      <c r="D1854" s="6"/>
      <c r="F1854" s="15"/>
    </row>
    <row r="1855" spans="1:6">
      <c r="A1855" s="11">
        <v>39231</v>
      </c>
      <c r="B1855" s="13">
        <v>48853.303761267787</v>
      </c>
      <c r="C1855" s="6"/>
      <c r="D1855" s="6"/>
      <c r="F1855" s="15"/>
    </row>
    <row r="1856" spans="1:6">
      <c r="A1856" s="11">
        <v>39232</v>
      </c>
      <c r="B1856" s="13">
        <v>48774.550856182723</v>
      </c>
      <c r="C1856" s="6"/>
      <c r="D1856" s="6"/>
      <c r="F1856" s="15"/>
    </row>
    <row r="1857" spans="1:6">
      <c r="A1857" s="11">
        <v>39233</v>
      </c>
      <c r="B1857" s="13">
        <v>46652.81719438111</v>
      </c>
      <c r="C1857" s="6"/>
      <c r="D1857" s="6"/>
      <c r="F1857" s="15"/>
    </row>
    <row r="1858" spans="1:6">
      <c r="A1858" s="11">
        <v>39234</v>
      </c>
      <c r="B1858" s="13">
        <v>45552.573910937768</v>
      </c>
      <c r="C1858" s="6"/>
      <c r="D1858" s="6"/>
      <c r="F1858" s="15"/>
    </row>
    <row r="1859" spans="1:6">
      <c r="A1859" s="11">
        <v>39237</v>
      </c>
      <c r="B1859" s="13">
        <v>43430.840249136141</v>
      </c>
      <c r="C1859" s="6"/>
      <c r="D1859" s="6"/>
      <c r="F1859" s="15"/>
    </row>
    <row r="1860" spans="1:6">
      <c r="A1860" s="11">
        <v>39238</v>
      </c>
      <c r="B1860" s="13">
        <v>41309.106587334529</v>
      </c>
      <c r="C1860" s="6"/>
      <c r="D1860" s="6"/>
      <c r="F1860" s="15"/>
    </row>
    <row r="1861" spans="1:6">
      <c r="A1861" s="11">
        <v>39239</v>
      </c>
      <c r="B1861" s="13">
        <v>40208.863303891179</v>
      </c>
      <c r="C1861" s="6"/>
      <c r="D1861" s="6"/>
      <c r="F1861" s="15"/>
    </row>
    <row r="1862" spans="1:6">
      <c r="A1862" s="11">
        <v>39240</v>
      </c>
      <c r="B1862" s="13">
        <v>39108.620020447852</v>
      </c>
      <c r="C1862" s="6"/>
      <c r="D1862" s="6"/>
      <c r="F1862" s="15"/>
    </row>
    <row r="1863" spans="1:6">
      <c r="A1863" s="11">
        <v>39241</v>
      </c>
      <c r="B1863" s="13">
        <v>38008.376737004503</v>
      </c>
      <c r="C1863" s="6"/>
      <c r="D1863" s="6"/>
      <c r="F1863" s="15"/>
    </row>
    <row r="1864" spans="1:6">
      <c r="A1864" s="11">
        <v>39244</v>
      </c>
      <c r="B1864" s="13">
        <v>37929.623831919438</v>
      </c>
      <c r="C1864" s="6"/>
      <c r="D1864" s="6"/>
      <c r="F1864" s="15"/>
    </row>
    <row r="1865" spans="1:6">
      <c r="A1865" s="11">
        <v>39245</v>
      </c>
      <c r="B1865" s="13">
        <v>37929.623831919438</v>
      </c>
      <c r="C1865" s="6"/>
      <c r="D1865" s="6"/>
      <c r="F1865" s="15"/>
    </row>
    <row r="1866" spans="1:6">
      <c r="A1866" s="11">
        <v>39246</v>
      </c>
      <c r="B1866" s="13">
        <v>38951.114210277723</v>
      </c>
      <c r="C1866" s="6"/>
      <c r="D1866" s="6"/>
      <c r="F1866" s="15"/>
    </row>
    <row r="1867" spans="1:6">
      <c r="A1867" s="11">
        <v>39247</v>
      </c>
      <c r="B1867" s="13">
        <v>39972.604588636001</v>
      </c>
      <c r="C1867" s="6"/>
      <c r="D1867" s="6"/>
      <c r="F1867" s="15"/>
    </row>
    <row r="1868" spans="1:6">
      <c r="A1868" s="11">
        <v>39248</v>
      </c>
      <c r="B1868" s="13">
        <v>39972.604588636001</v>
      </c>
      <c r="C1868" s="6"/>
      <c r="D1868" s="6"/>
      <c r="F1868" s="15"/>
    </row>
    <row r="1869" spans="1:6">
      <c r="A1869" s="11">
        <v>39251</v>
      </c>
      <c r="B1869" s="13">
        <v>38951.114210277723</v>
      </c>
      <c r="C1869" s="6"/>
      <c r="D1869" s="6"/>
      <c r="F1869" s="15"/>
    </row>
    <row r="1870" spans="1:6">
      <c r="A1870" s="11">
        <v>39252</v>
      </c>
      <c r="B1870" s="13">
        <v>37929.623831919438</v>
      </c>
      <c r="C1870" s="6"/>
      <c r="D1870" s="6"/>
      <c r="F1870" s="15"/>
    </row>
    <row r="1871" spans="1:6">
      <c r="A1871" s="11">
        <v>39253</v>
      </c>
      <c r="B1871" s="13">
        <v>36908.133453561175</v>
      </c>
      <c r="C1871" s="6"/>
      <c r="D1871" s="6"/>
      <c r="F1871" s="15"/>
    </row>
    <row r="1872" spans="1:6">
      <c r="A1872" s="11">
        <v>39254</v>
      </c>
      <c r="B1872" s="13">
        <v>36908.133453561175</v>
      </c>
      <c r="C1872" s="6"/>
      <c r="D1872" s="6"/>
      <c r="F1872" s="15"/>
    </row>
    <row r="1873" spans="1:6">
      <c r="A1873" s="11">
        <v>39255</v>
      </c>
      <c r="B1873" s="13">
        <v>35886.643075202905</v>
      </c>
      <c r="C1873" s="6"/>
      <c r="D1873" s="6"/>
      <c r="F1873" s="15"/>
    </row>
    <row r="1874" spans="1:6">
      <c r="A1874" s="11">
        <v>39258</v>
      </c>
      <c r="B1874" s="13">
        <v>31800.681561769776</v>
      </c>
      <c r="C1874" s="6"/>
      <c r="D1874" s="6"/>
      <c r="F1874" s="15"/>
    </row>
    <row r="1875" spans="1:6">
      <c r="A1875" s="11">
        <v>39259</v>
      </c>
      <c r="B1875" s="13">
        <v>30779.191183411513</v>
      </c>
      <c r="C1875" s="6"/>
      <c r="D1875" s="6"/>
      <c r="F1875" s="15"/>
    </row>
    <row r="1876" spans="1:6">
      <c r="A1876" s="11">
        <v>39260</v>
      </c>
      <c r="B1876" s="13">
        <v>28736.210426694954</v>
      </c>
      <c r="C1876" s="6"/>
      <c r="D1876" s="6"/>
      <c r="F1876" s="15"/>
    </row>
    <row r="1877" spans="1:6">
      <c r="A1877" s="11">
        <v>39261</v>
      </c>
      <c r="B1877" s="13">
        <v>27714.720048336658</v>
      </c>
      <c r="C1877" s="6"/>
      <c r="D1877" s="6"/>
      <c r="F1877" s="15"/>
    </row>
    <row r="1878" spans="1:6">
      <c r="A1878" s="11">
        <v>39262</v>
      </c>
      <c r="B1878" s="13">
        <v>28657.457521609893</v>
      </c>
      <c r="C1878" s="6"/>
      <c r="D1878" s="6"/>
      <c r="F1878" s="15"/>
    </row>
    <row r="1879" spans="1:6">
      <c r="A1879" s="11">
        <v>39265</v>
      </c>
      <c r="B1879" s="13">
        <v>29600.194994883092</v>
      </c>
      <c r="C1879" s="6"/>
      <c r="D1879" s="6"/>
      <c r="F1879" s="15"/>
    </row>
    <row r="1880" spans="1:6">
      <c r="A1880" s="11">
        <v>39266</v>
      </c>
      <c r="B1880" s="13">
        <v>30542.93246815633</v>
      </c>
      <c r="C1880" s="6"/>
      <c r="D1880" s="6"/>
      <c r="F1880" s="15"/>
    </row>
    <row r="1881" spans="1:6">
      <c r="A1881" s="11">
        <v>39267</v>
      </c>
      <c r="B1881" s="13">
        <v>31485.669941429533</v>
      </c>
      <c r="C1881" s="6"/>
      <c r="D1881" s="6"/>
      <c r="F1881" s="15"/>
    </row>
    <row r="1882" spans="1:6">
      <c r="A1882" s="11">
        <v>39268</v>
      </c>
      <c r="B1882" s="13">
        <v>31406.917036344468</v>
      </c>
      <c r="C1882" s="6"/>
      <c r="D1882" s="6"/>
      <c r="F1882" s="15"/>
    </row>
    <row r="1883" spans="1:6">
      <c r="A1883" s="11">
        <v>39269</v>
      </c>
      <c r="B1883" s="13">
        <v>30306.673752901148</v>
      </c>
      <c r="C1883" s="6"/>
      <c r="D1883" s="6"/>
      <c r="F1883" s="15"/>
    </row>
    <row r="1884" spans="1:6">
      <c r="A1884" s="11">
        <v>39272</v>
      </c>
      <c r="B1884" s="13">
        <v>30227.920847816087</v>
      </c>
      <c r="C1884" s="6"/>
      <c r="D1884" s="6"/>
      <c r="F1884" s="15"/>
    </row>
    <row r="1885" spans="1:6">
      <c r="A1885" s="11">
        <v>39273</v>
      </c>
      <c r="B1885" s="13">
        <v>29127.677564372727</v>
      </c>
      <c r="C1885" s="6"/>
      <c r="D1885" s="6"/>
      <c r="F1885" s="15"/>
    </row>
    <row r="1886" spans="1:6">
      <c r="A1886" s="11">
        <v>39274</v>
      </c>
      <c r="B1886" s="13">
        <v>28027.434280929407</v>
      </c>
      <c r="C1886" s="6"/>
      <c r="D1886" s="6"/>
      <c r="F1886" s="15"/>
    </row>
    <row r="1887" spans="1:6">
      <c r="A1887" s="11">
        <v>39275</v>
      </c>
      <c r="B1887" s="13">
        <v>28027.434280929407</v>
      </c>
      <c r="C1887" s="6"/>
      <c r="D1887" s="6"/>
      <c r="F1887" s="15"/>
    </row>
    <row r="1888" spans="1:6">
      <c r="A1888" s="11">
        <v>39276</v>
      </c>
      <c r="B1888" s="13">
        <v>27005.943902571111</v>
      </c>
      <c r="C1888" s="6"/>
      <c r="D1888" s="6"/>
      <c r="F1888" s="15"/>
    </row>
    <row r="1889" spans="1:6">
      <c r="A1889" s="11">
        <v>39279</v>
      </c>
      <c r="B1889" s="13">
        <v>27005.943902571111</v>
      </c>
      <c r="C1889" s="6"/>
      <c r="D1889" s="6"/>
      <c r="F1889" s="15"/>
    </row>
    <row r="1890" spans="1:6">
      <c r="A1890" s="11">
        <v>39280</v>
      </c>
      <c r="B1890" s="13">
        <v>27005.943902571111</v>
      </c>
      <c r="C1890" s="6"/>
      <c r="D1890" s="6"/>
      <c r="F1890" s="15"/>
    </row>
    <row r="1891" spans="1:6">
      <c r="A1891" s="11">
        <v>39281</v>
      </c>
      <c r="B1891" s="13">
        <v>25905.700619127776</v>
      </c>
      <c r="C1891" s="6"/>
      <c r="D1891" s="6"/>
      <c r="F1891" s="15"/>
    </row>
    <row r="1892" spans="1:6">
      <c r="A1892" s="11">
        <v>39282</v>
      </c>
      <c r="B1892" s="13">
        <v>24884.210240769502</v>
      </c>
      <c r="C1892" s="6"/>
      <c r="D1892" s="6"/>
      <c r="F1892" s="15"/>
    </row>
    <row r="1893" spans="1:6">
      <c r="A1893" s="11">
        <v>39283</v>
      </c>
      <c r="B1893" s="13">
        <v>23862.719862411228</v>
      </c>
      <c r="C1893" s="6"/>
      <c r="D1893" s="6"/>
      <c r="F1893" s="15"/>
    </row>
    <row r="1894" spans="1:6">
      <c r="A1894" s="11">
        <v>39286</v>
      </c>
      <c r="B1894" s="13">
        <v>23862.719862411228</v>
      </c>
      <c r="C1894" s="6"/>
      <c r="D1894" s="6"/>
      <c r="F1894" s="15"/>
    </row>
    <row r="1895" spans="1:6">
      <c r="A1895" s="11">
        <v>39287</v>
      </c>
      <c r="B1895" s="13">
        <v>23862.719862411228</v>
      </c>
      <c r="C1895" s="6"/>
      <c r="D1895" s="6"/>
      <c r="F1895" s="15"/>
    </row>
    <row r="1896" spans="1:6">
      <c r="A1896" s="11">
        <v>39288</v>
      </c>
      <c r="B1896" s="13">
        <v>23862.719862411228</v>
      </c>
      <c r="C1896" s="6"/>
      <c r="D1896" s="6"/>
      <c r="F1896" s="15"/>
    </row>
    <row r="1897" spans="1:6">
      <c r="A1897" s="11">
        <v>39289</v>
      </c>
      <c r="B1897" s="13">
        <v>22841.229484052954</v>
      </c>
      <c r="C1897" s="6"/>
      <c r="D1897" s="6"/>
      <c r="F1897" s="15"/>
    </row>
    <row r="1898" spans="1:6">
      <c r="A1898" s="11">
        <v>39290</v>
      </c>
      <c r="B1898" s="13">
        <v>22841.229484052954</v>
      </c>
      <c r="C1898" s="6"/>
      <c r="D1898" s="6"/>
      <c r="F1898" s="15"/>
    </row>
    <row r="1899" spans="1:6">
      <c r="A1899" s="11">
        <v>39293</v>
      </c>
      <c r="B1899" s="13">
        <v>22841.229484052954</v>
      </c>
      <c r="C1899" s="6"/>
      <c r="D1899" s="6"/>
      <c r="F1899" s="15"/>
    </row>
    <row r="1900" spans="1:6">
      <c r="A1900" s="11">
        <v>39294</v>
      </c>
      <c r="B1900" s="13">
        <v>21819.739105694669</v>
      </c>
      <c r="C1900" s="6"/>
      <c r="D1900" s="6"/>
      <c r="F1900" s="15"/>
    </row>
    <row r="1901" spans="1:6">
      <c r="A1901" s="11">
        <v>39295</v>
      </c>
      <c r="B1901" s="13">
        <v>20798.248727336395</v>
      </c>
      <c r="C1901" s="6"/>
      <c r="D1901" s="6"/>
      <c r="F1901" s="15"/>
    </row>
    <row r="1902" spans="1:6">
      <c r="A1902" s="11">
        <v>39296</v>
      </c>
      <c r="B1902" s="13">
        <v>19776.758348978121</v>
      </c>
      <c r="C1902" s="6"/>
      <c r="D1902" s="6"/>
      <c r="F1902" s="15"/>
    </row>
    <row r="1903" spans="1:6">
      <c r="A1903" s="11">
        <v>39297</v>
      </c>
      <c r="B1903" s="13">
        <v>19776.758348978121</v>
      </c>
      <c r="C1903" s="6"/>
      <c r="D1903" s="6"/>
      <c r="F1903" s="15"/>
    </row>
    <row r="1904" spans="1:6">
      <c r="A1904" s="11">
        <v>39300</v>
      </c>
      <c r="B1904" s="13">
        <v>18755.267970619836</v>
      </c>
      <c r="C1904" s="6"/>
      <c r="D1904" s="6"/>
      <c r="F1904" s="15"/>
    </row>
    <row r="1905" spans="1:6">
      <c r="A1905" s="11">
        <v>39301</v>
      </c>
      <c r="B1905" s="13">
        <v>18755.267970619836</v>
      </c>
      <c r="C1905" s="6"/>
      <c r="D1905" s="6"/>
      <c r="F1905" s="15"/>
    </row>
    <row r="1906" spans="1:6">
      <c r="A1906" s="11">
        <v>39302</v>
      </c>
      <c r="B1906" s="13">
        <v>18755.267970619836</v>
      </c>
      <c r="C1906" s="6"/>
      <c r="D1906" s="6"/>
      <c r="F1906" s="15"/>
    </row>
    <row r="1907" spans="1:6">
      <c r="A1907" s="11">
        <v>39303</v>
      </c>
      <c r="B1907" s="13">
        <v>18755.267970619836</v>
      </c>
      <c r="C1907" s="6"/>
      <c r="D1907" s="6"/>
      <c r="F1907" s="15"/>
    </row>
    <row r="1908" spans="1:6">
      <c r="A1908" s="11">
        <v>39304</v>
      </c>
      <c r="B1908" s="13">
        <v>18755.267970619836</v>
      </c>
      <c r="C1908" s="6"/>
      <c r="D1908" s="6"/>
      <c r="F1908" s="15"/>
    </row>
    <row r="1909" spans="1:6">
      <c r="A1909" s="11">
        <v>39307</v>
      </c>
      <c r="B1909" s="13">
        <v>17733.777592261562</v>
      </c>
      <c r="C1909" s="6"/>
      <c r="D1909" s="6"/>
      <c r="F1909" s="15"/>
    </row>
    <row r="1910" spans="1:6">
      <c r="A1910" s="11">
        <v>39308</v>
      </c>
      <c r="B1910" s="13">
        <v>17576.27178209144</v>
      </c>
      <c r="C1910" s="6"/>
      <c r="D1910" s="6"/>
      <c r="F1910" s="15"/>
    </row>
    <row r="1911" spans="1:6">
      <c r="A1911" s="11">
        <v>39309</v>
      </c>
      <c r="B1911" s="13">
        <v>17418.765971921319</v>
      </c>
      <c r="C1911" s="6"/>
      <c r="D1911" s="6"/>
      <c r="F1911" s="15"/>
    </row>
    <row r="1912" spans="1:6">
      <c r="A1912" s="11">
        <v>39310</v>
      </c>
      <c r="B1912" s="13">
        <v>17261.260161751197</v>
      </c>
      <c r="C1912" s="6"/>
      <c r="D1912" s="6"/>
      <c r="F1912" s="15"/>
    </row>
    <row r="1913" spans="1:6">
      <c r="A1913" s="11">
        <v>39311</v>
      </c>
      <c r="B1913" s="13">
        <v>17103.754351581072</v>
      </c>
      <c r="C1913" s="6"/>
      <c r="D1913" s="6"/>
      <c r="F1913" s="15"/>
    </row>
    <row r="1914" spans="1:6">
      <c r="A1914" s="11">
        <v>39314</v>
      </c>
      <c r="B1914" s="13">
        <v>17967.738919769228</v>
      </c>
      <c r="C1914" s="6"/>
      <c r="D1914" s="6"/>
      <c r="F1914" s="15"/>
    </row>
    <row r="1915" spans="1:6">
      <c r="A1915" s="11">
        <v>39315</v>
      </c>
      <c r="B1915" s="13">
        <v>18831.723487957392</v>
      </c>
      <c r="C1915" s="6"/>
      <c r="D1915" s="6"/>
      <c r="F1915" s="15"/>
    </row>
    <row r="1916" spans="1:6">
      <c r="A1916" s="11">
        <v>39316</v>
      </c>
      <c r="B1916" s="13">
        <v>29910.611839728313</v>
      </c>
      <c r="C1916" s="6"/>
      <c r="D1916" s="6"/>
      <c r="F1916" s="15"/>
    </row>
    <row r="1917" spans="1:6">
      <c r="A1917" s="11">
        <v>39317</v>
      </c>
      <c r="B1917" s="13">
        <v>32975.082974803154</v>
      </c>
      <c r="C1917" s="6"/>
      <c r="D1917" s="6"/>
      <c r="F1917" s="15"/>
    </row>
    <row r="1918" spans="1:6">
      <c r="A1918" s="11">
        <v>39318</v>
      </c>
      <c r="B1918" s="13">
        <v>32975.082974803154</v>
      </c>
      <c r="C1918" s="6"/>
      <c r="D1918" s="6"/>
      <c r="F1918" s="15"/>
    </row>
    <row r="1919" spans="1:6">
      <c r="A1919" s="11">
        <v>39322</v>
      </c>
      <c r="B1919" s="13">
        <v>32975.082974803154</v>
      </c>
      <c r="C1919" s="6"/>
      <c r="D1919" s="6"/>
      <c r="F1919" s="15"/>
    </row>
    <row r="1920" spans="1:6">
      <c r="A1920" s="11">
        <v>39323</v>
      </c>
      <c r="B1920" s="13">
        <v>29910.611839728313</v>
      </c>
      <c r="C1920" s="6"/>
      <c r="D1920" s="6"/>
      <c r="F1920" s="15"/>
    </row>
    <row r="1921" spans="1:6">
      <c r="A1921" s="11">
        <v>39324</v>
      </c>
      <c r="B1921" s="13">
        <v>28889.12146137005</v>
      </c>
      <c r="C1921" s="6"/>
      <c r="D1921" s="6"/>
      <c r="F1921" s="15"/>
    </row>
    <row r="1922" spans="1:6">
      <c r="A1922" s="11">
        <v>39325</v>
      </c>
      <c r="B1922" s="13">
        <v>27867.631083011755</v>
      </c>
      <c r="C1922" s="6"/>
      <c r="D1922" s="6"/>
      <c r="F1922" s="15"/>
    </row>
    <row r="1923" spans="1:6">
      <c r="A1923" s="11">
        <v>39328</v>
      </c>
      <c r="B1923" s="13">
        <v>24803.159947936922</v>
      </c>
      <c r="C1923" s="6"/>
      <c r="D1923" s="6"/>
      <c r="F1923" s="15"/>
    </row>
    <row r="1924" spans="1:6">
      <c r="A1924" s="11">
        <v>39329</v>
      </c>
      <c r="B1924" s="13">
        <v>21738.688812862099</v>
      </c>
      <c r="C1924" s="6"/>
      <c r="D1924" s="6"/>
      <c r="F1924" s="15"/>
    </row>
    <row r="1925" spans="1:6">
      <c r="A1925" s="11">
        <v>39330</v>
      </c>
      <c r="B1925" s="13">
        <v>20717.198434503814</v>
      </c>
      <c r="C1925" s="6"/>
      <c r="D1925" s="6"/>
      <c r="F1925" s="15"/>
    </row>
    <row r="1926" spans="1:6">
      <c r="A1926" s="11">
        <v>39331</v>
      </c>
      <c r="B1926" s="13">
        <v>19538.202245975423</v>
      </c>
      <c r="C1926" s="6"/>
      <c r="D1926" s="6"/>
      <c r="F1926" s="15"/>
    </row>
    <row r="1927" spans="1:6">
      <c r="A1927" s="11">
        <v>39332</v>
      </c>
      <c r="B1927" s="13">
        <v>18359.206057447023</v>
      </c>
      <c r="C1927" s="6"/>
      <c r="D1927" s="6"/>
      <c r="F1927" s="15"/>
    </row>
    <row r="1928" spans="1:6">
      <c r="A1928" s="11">
        <v>39335</v>
      </c>
      <c r="B1928" s="13">
        <v>18201.700247276902</v>
      </c>
      <c r="C1928" s="6"/>
      <c r="D1928" s="6"/>
      <c r="F1928" s="15"/>
    </row>
    <row r="1929" spans="1:6">
      <c r="A1929" s="11">
        <v>39336</v>
      </c>
      <c r="B1929" s="13">
        <v>18044.194437106784</v>
      </c>
      <c r="C1929" s="6"/>
      <c r="D1929" s="6"/>
      <c r="F1929" s="15"/>
    </row>
    <row r="1930" spans="1:6">
      <c r="A1930" s="11">
        <v>39337</v>
      </c>
      <c r="B1930" s="13">
        <v>15843.707870220102</v>
      </c>
      <c r="C1930" s="6"/>
      <c r="D1930" s="6"/>
      <c r="F1930" s="15"/>
    </row>
    <row r="1931" spans="1:6">
      <c r="A1931" s="11">
        <v>39338</v>
      </c>
      <c r="B1931" s="13">
        <v>14822.217491861817</v>
      </c>
      <c r="C1931" s="6"/>
      <c r="D1931" s="6"/>
      <c r="F1931" s="15"/>
    </row>
    <row r="1932" spans="1:6">
      <c r="A1932" s="11">
        <v>39339</v>
      </c>
      <c r="B1932" s="13">
        <v>14822.217491861817</v>
      </c>
      <c r="C1932" s="6"/>
      <c r="D1932" s="6"/>
      <c r="F1932" s="15"/>
    </row>
    <row r="1933" spans="1:6">
      <c r="A1933" s="11">
        <v>39342</v>
      </c>
      <c r="B1933" s="13">
        <v>15843.707870220102</v>
      </c>
      <c r="C1933" s="6"/>
      <c r="D1933" s="6"/>
      <c r="F1933" s="15"/>
    </row>
    <row r="1934" spans="1:6">
      <c r="A1934" s="11">
        <v>39343</v>
      </c>
      <c r="B1934" s="13">
        <v>16865.198248578374</v>
      </c>
      <c r="C1934" s="6"/>
      <c r="D1934" s="6"/>
      <c r="F1934" s="15"/>
    </row>
    <row r="1935" spans="1:6">
      <c r="A1935" s="11">
        <v>39344</v>
      </c>
      <c r="B1935" s="13">
        <v>17886.688626936659</v>
      </c>
      <c r="C1935" s="6"/>
      <c r="D1935" s="6"/>
      <c r="F1935" s="15"/>
    </row>
    <row r="1936" spans="1:6">
      <c r="A1936" s="11">
        <v>39345</v>
      </c>
      <c r="B1936" s="13">
        <v>24015.630897086314</v>
      </c>
      <c r="C1936" s="6"/>
      <c r="D1936" s="6"/>
      <c r="F1936" s="15"/>
    </row>
    <row r="1937" spans="1:6">
      <c r="A1937" s="11">
        <v>39346</v>
      </c>
      <c r="B1937" s="13">
        <v>27904.710147806793</v>
      </c>
      <c r="C1937" s="6"/>
      <c r="D1937" s="6"/>
      <c r="F1937" s="15"/>
    </row>
    <row r="1938" spans="1:6">
      <c r="A1938" s="11">
        <v>39349</v>
      </c>
      <c r="B1938" s="13">
        <v>29750.808641810687</v>
      </c>
      <c r="C1938" s="6"/>
      <c r="D1938" s="6"/>
      <c r="F1938" s="15"/>
    </row>
    <row r="1939" spans="1:6">
      <c r="A1939" s="11">
        <v>39350</v>
      </c>
      <c r="B1939" s="13">
        <v>29553.926379098033</v>
      </c>
      <c r="C1939" s="6"/>
      <c r="D1939" s="6"/>
      <c r="F1939" s="15"/>
    </row>
    <row r="1940" spans="1:6">
      <c r="A1940" s="11">
        <v>39351</v>
      </c>
      <c r="B1940" s="13">
        <v>29357.044116385383</v>
      </c>
      <c r="C1940" s="6"/>
      <c r="D1940" s="6"/>
      <c r="F1940" s="15"/>
    </row>
    <row r="1941" spans="1:6">
      <c r="A1941" s="11">
        <v>39352</v>
      </c>
      <c r="B1941" s="13">
        <v>28963.279590960079</v>
      </c>
      <c r="C1941" s="6"/>
      <c r="D1941" s="6"/>
      <c r="F1941" s="15"/>
    </row>
    <row r="1942" spans="1:6">
      <c r="A1942" s="11">
        <v>39353</v>
      </c>
      <c r="B1942" s="13">
        <v>27548.024687176487</v>
      </c>
      <c r="C1942" s="6"/>
      <c r="D1942" s="6"/>
      <c r="F1942" s="15"/>
    </row>
    <row r="1943" spans="1:6">
      <c r="A1943" s="11">
        <v>39356</v>
      </c>
      <c r="B1943" s="13">
        <v>26526.534308818224</v>
      </c>
      <c r="C1943" s="6"/>
      <c r="D1943" s="6"/>
      <c r="F1943" s="15"/>
    </row>
    <row r="1944" spans="1:6">
      <c r="A1944" s="11">
        <v>39357</v>
      </c>
      <c r="B1944" s="13">
        <v>25505.043930459928</v>
      </c>
      <c r="C1944" s="6"/>
      <c r="D1944" s="6"/>
      <c r="F1944" s="15"/>
    </row>
    <row r="1945" spans="1:6">
      <c r="A1945" s="11">
        <v>39358</v>
      </c>
      <c r="B1945" s="13">
        <v>23462.063173743369</v>
      </c>
      <c r="C1945" s="6"/>
      <c r="D1945" s="6"/>
      <c r="F1945" s="15"/>
    </row>
    <row r="1946" spans="1:6">
      <c r="A1946" s="11">
        <v>39359</v>
      </c>
      <c r="B1946" s="13">
        <v>21419.082417026821</v>
      </c>
      <c r="C1946" s="6"/>
      <c r="D1946" s="6"/>
      <c r="F1946" s="15"/>
    </row>
    <row r="1947" spans="1:6">
      <c r="A1947" s="11">
        <v>39360</v>
      </c>
      <c r="B1947" s="13">
        <v>18354.611281951988</v>
      </c>
      <c r="C1947" s="6"/>
      <c r="D1947" s="6"/>
      <c r="F1947" s="15"/>
    </row>
    <row r="1948" spans="1:6">
      <c r="A1948" s="11">
        <v>39363</v>
      </c>
      <c r="B1948" s="13">
        <v>17333.120903593714</v>
      </c>
      <c r="C1948" s="6"/>
      <c r="D1948" s="6"/>
      <c r="F1948" s="15"/>
    </row>
    <row r="1949" spans="1:6">
      <c r="A1949" s="11">
        <v>39364</v>
      </c>
      <c r="B1949" s="13">
        <v>14268.649768518881</v>
      </c>
      <c r="C1949" s="6"/>
      <c r="D1949" s="6"/>
      <c r="F1949" s="15"/>
    </row>
    <row r="1950" spans="1:6">
      <c r="A1950" s="11">
        <v>39365</v>
      </c>
      <c r="B1950" s="13">
        <v>16311.63052523544</v>
      </c>
      <c r="C1950" s="6"/>
      <c r="D1950" s="6"/>
      <c r="F1950" s="15"/>
    </row>
    <row r="1951" spans="1:6">
      <c r="A1951" s="11">
        <v>39366</v>
      </c>
      <c r="B1951" s="13">
        <v>16311.63052523544</v>
      </c>
      <c r="C1951" s="6"/>
      <c r="D1951" s="6"/>
      <c r="F1951" s="15"/>
    </row>
    <row r="1952" spans="1:6">
      <c r="A1952" s="11">
        <v>39367</v>
      </c>
      <c r="B1952" s="13">
        <v>15996.618904895198</v>
      </c>
      <c r="C1952" s="6"/>
      <c r="D1952" s="6"/>
      <c r="F1952" s="15"/>
    </row>
    <row r="1953" spans="1:6">
      <c r="A1953" s="11">
        <v>39370</v>
      </c>
      <c r="B1953" s="13">
        <v>16703.097662913231</v>
      </c>
      <c r="C1953" s="6"/>
      <c r="D1953" s="6"/>
      <c r="F1953" s="15"/>
    </row>
    <row r="1954" spans="1:6">
      <c r="A1954" s="11">
        <v>39371</v>
      </c>
      <c r="B1954" s="13">
        <v>18431.066799289543</v>
      </c>
      <c r="C1954" s="6"/>
      <c r="D1954" s="6"/>
      <c r="F1954" s="15"/>
    </row>
    <row r="1955" spans="1:6">
      <c r="A1955" s="11">
        <v>39372</v>
      </c>
      <c r="B1955" s="13">
        <v>20159.035935665848</v>
      </c>
      <c r="C1955" s="6"/>
      <c r="D1955" s="6"/>
      <c r="F1955" s="15"/>
    </row>
    <row r="1956" spans="1:6">
      <c r="A1956" s="11">
        <v>39373</v>
      </c>
      <c r="B1956" s="13">
        <v>22908.495450400449</v>
      </c>
      <c r="C1956" s="6"/>
      <c r="D1956" s="6"/>
      <c r="F1956" s="15"/>
    </row>
    <row r="1957" spans="1:6">
      <c r="A1957" s="11">
        <v>39374</v>
      </c>
      <c r="B1957" s="13">
        <v>23614.974208418465</v>
      </c>
      <c r="C1957" s="6"/>
      <c r="D1957" s="6"/>
      <c r="F1957" s="15"/>
    </row>
    <row r="1958" spans="1:6">
      <c r="A1958" s="11">
        <v>39377</v>
      </c>
      <c r="B1958" s="13">
        <v>23299.962588078226</v>
      </c>
      <c r="C1958" s="6"/>
      <c r="D1958" s="6"/>
      <c r="F1958" s="15"/>
    </row>
    <row r="1959" spans="1:6">
      <c r="A1959" s="11">
        <v>39378</v>
      </c>
      <c r="B1959" s="13">
        <v>21963.46058937972</v>
      </c>
      <c r="C1959" s="6"/>
      <c r="D1959" s="6"/>
      <c r="F1959" s="15"/>
    </row>
    <row r="1960" spans="1:6">
      <c r="A1960" s="11">
        <v>39379</v>
      </c>
      <c r="B1960" s="13">
        <v>20626.958590681177</v>
      </c>
      <c r="C1960" s="6"/>
      <c r="D1960" s="6"/>
      <c r="F1960" s="15"/>
    </row>
    <row r="1961" spans="1:6">
      <c r="A1961" s="11">
        <v>39380</v>
      </c>
      <c r="B1961" s="13">
        <v>19290.45659198266</v>
      </c>
      <c r="C1961" s="6"/>
      <c r="D1961" s="6"/>
      <c r="F1961" s="15"/>
    </row>
    <row r="1962" spans="1:6">
      <c r="A1962" s="11">
        <v>39381</v>
      </c>
      <c r="B1962" s="13">
        <v>18975.444971642421</v>
      </c>
      <c r="C1962" s="6"/>
      <c r="D1962" s="6"/>
      <c r="F1962" s="15"/>
    </row>
    <row r="1963" spans="1:6">
      <c r="A1963" s="11">
        <v>39384</v>
      </c>
      <c r="B1963" s="13">
        <v>17638.9429729439</v>
      </c>
      <c r="C1963" s="6"/>
      <c r="D1963" s="6"/>
      <c r="F1963" s="15"/>
    </row>
    <row r="1964" spans="1:6">
      <c r="A1964" s="11">
        <v>39385</v>
      </c>
      <c r="B1964" s="13">
        <v>19366.912109320205</v>
      </c>
      <c r="C1964" s="6"/>
      <c r="D1964" s="6"/>
      <c r="F1964" s="15"/>
    </row>
    <row r="1965" spans="1:6">
      <c r="A1965" s="11">
        <v>39386</v>
      </c>
      <c r="B1965" s="13">
        <v>20073.390867338258</v>
      </c>
      <c r="C1965" s="6"/>
      <c r="D1965" s="6"/>
      <c r="F1965" s="15"/>
    </row>
    <row r="1966" spans="1:6">
      <c r="A1966" s="11">
        <v>39387</v>
      </c>
      <c r="B1966" s="13">
        <v>20779.869625356274</v>
      </c>
      <c r="C1966" s="6"/>
      <c r="D1966" s="6"/>
      <c r="F1966" s="15"/>
    </row>
    <row r="1967" spans="1:6">
      <c r="A1967" s="11">
        <v>39388</v>
      </c>
      <c r="B1967" s="13">
        <v>20464.858005016034</v>
      </c>
      <c r="C1967" s="6"/>
      <c r="D1967" s="6"/>
      <c r="F1967" s="15"/>
    </row>
    <row r="1968" spans="1:6">
      <c r="A1968" s="11">
        <v>39391</v>
      </c>
      <c r="B1968" s="13">
        <v>19128.356006317528</v>
      </c>
      <c r="C1968" s="6"/>
      <c r="D1968" s="6"/>
      <c r="F1968" s="15"/>
    </row>
    <row r="1969" spans="1:6">
      <c r="A1969" s="11">
        <v>39392</v>
      </c>
      <c r="B1969" s="13">
        <v>17791.854007618986</v>
      </c>
      <c r="C1969" s="6"/>
      <c r="D1969" s="6"/>
      <c r="F1969" s="15"/>
    </row>
    <row r="1970" spans="1:6">
      <c r="A1970" s="11">
        <v>39393</v>
      </c>
      <c r="B1970" s="13">
        <v>17476.842387278743</v>
      </c>
      <c r="C1970" s="6"/>
      <c r="D1970" s="6"/>
      <c r="F1970" s="15"/>
    </row>
    <row r="1971" spans="1:6">
      <c r="A1971" s="11">
        <v>39394</v>
      </c>
      <c r="B1971" s="13">
        <v>17161.830766938503</v>
      </c>
      <c r="C1971" s="6"/>
      <c r="D1971" s="6"/>
      <c r="F1971" s="15"/>
    </row>
    <row r="1972" spans="1:6">
      <c r="A1972" s="11">
        <v>39395</v>
      </c>
      <c r="B1972" s="13">
        <v>16374.30171608789</v>
      </c>
      <c r="C1972" s="6"/>
      <c r="D1972" s="6"/>
      <c r="F1972" s="15"/>
    </row>
    <row r="1973" spans="1:6">
      <c r="A1973" s="11">
        <v>39398</v>
      </c>
      <c r="B1973" s="13">
        <v>17002.027569020884</v>
      </c>
      <c r="C1973" s="6"/>
      <c r="D1973" s="6"/>
      <c r="F1973" s="15"/>
    </row>
    <row r="1974" spans="1:6">
      <c r="A1974" s="11">
        <v>39399</v>
      </c>
      <c r="B1974" s="13">
        <v>18417.282472804447</v>
      </c>
      <c r="C1974" s="6"/>
      <c r="D1974" s="6"/>
      <c r="F1974" s="15"/>
    </row>
    <row r="1975" spans="1:6">
      <c r="A1975" s="11">
        <v>39400</v>
      </c>
      <c r="B1975" s="13">
        <v>22897.008511662872</v>
      </c>
      <c r="C1975" s="6"/>
      <c r="D1975" s="6"/>
      <c r="F1975" s="15"/>
    </row>
    <row r="1976" spans="1:6">
      <c r="A1976" s="11">
        <v>39401</v>
      </c>
      <c r="B1976" s="13">
        <v>26197.738361992899</v>
      </c>
      <c r="C1976" s="6"/>
      <c r="D1976" s="6"/>
      <c r="F1976" s="15"/>
    </row>
    <row r="1977" spans="1:6">
      <c r="A1977" s="11">
        <v>39402</v>
      </c>
      <c r="B1977" s="13">
        <v>28476.977833964629</v>
      </c>
      <c r="C1977" s="6"/>
      <c r="D1977" s="6"/>
      <c r="F1977" s="15"/>
    </row>
    <row r="1978" spans="1:6">
      <c r="A1978" s="11">
        <v>39405</v>
      </c>
      <c r="B1978" s="13">
        <v>32799.198062652918</v>
      </c>
      <c r="C1978" s="6"/>
      <c r="D1978" s="6"/>
      <c r="F1978" s="15"/>
    </row>
    <row r="1979" spans="1:6">
      <c r="A1979" s="11">
        <v>39406</v>
      </c>
      <c r="B1979" s="13">
        <v>37121.41829134123</v>
      </c>
      <c r="C1979" s="6"/>
      <c r="D1979" s="6"/>
      <c r="F1979" s="15"/>
    </row>
    <row r="1980" spans="1:6">
      <c r="A1980" s="11">
        <v>39407</v>
      </c>
      <c r="B1980" s="13">
        <v>41443.638520029519</v>
      </c>
      <c r="C1980" s="6"/>
      <c r="D1980" s="6"/>
      <c r="F1980" s="15"/>
    </row>
    <row r="1981" spans="1:6">
      <c r="A1981" s="11">
        <v>39408</v>
      </c>
      <c r="B1981" s="13">
        <v>58023.743289017148</v>
      </c>
      <c r="C1981" s="6"/>
      <c r="D1981" s="6"/>
      <c r="F1981" s="15"/>
    </row>
    <row r="1982" spans="1:6">
      <c r="A1982" s="11">
        <v>39409</v>
      </c>
      <c r="B1982" s="13">
        <v>87883.222976662408</v>
      </c>
      <c r="C1982" s="6"/>
      <c r="D1982" s="6"/>
      <c r="F1982" s="15"/>
    </row>
    <row r="1983" spans="1:6">
      <c r="A1983" s="11">
        <v>39412</v>
      </c>
      <c r="B1983" s="13">
        <v>97312.8950971421</v>
      </c>
      <c r="C1983" s="6"/>
      <c r="D1983" s="6"/>
      <c r="F1983" s="15"/>
    </row>
    <row r="1984" spans="1:6">
      <c r="A1984" s="11">
        <v>39413</v>
      </c>
      <c r="B1984" s="13">
        <v>114914.49024448801</v>
      </c>
      <c r="C1984" s="6"/>
      <c r="D1984" s="6"/>
      <c r="F1984" s="15"/>
    </row>
    <row r="1985" spans="1:6">
      <c r="A1985" s="11">
        <v>39414</v>
      </c>
      <c r="B1985" s="13">
        <v>130473.10463511734</v>
      </c>
      <c r="C1985" s="6"/>
      <c r="D1985" s="6"/>
      <c r="F1985" s="15"/>
    </row>
    <row r="1986" spans="1:6">
      <c r="A1986" s="11">
        <v>39415</v>
      </c>
      <c r="B1986" s="13">
        <v>134795.32486380564</v>
      </c>
      <c r="C1986" s="6"/>
      <c r="D1986" s="6"/>
      <c r="F1986" s="15"/>
    </row>
    <row r="1987" spans="1:6">
      <c r="A1987" s="11">
        <v>39416</v>
      </c>
      <c r="B1987" s="13">
        <v>136053.07395741911</v>
      </c>
      <c r="C1987" s="6"/>
      <c r="D1987" s="6"/>
      <c r="F1987" s="15"/>
    </row>
    <row r="1988" spans="1:6">
      <c r="A1988" s="11">
        <v>39419</v>
      </c>
      <c r="B1988" s="13">
        <v>136289.3326726743</v>
      </c>
      <c r="C1988" s="6"/>
      <c r="D1988" s="6"/>
      <c r="F1988" s="15"/>
    </row>
    <row r="1989" spans="1:6">
      <c r="A1989" s="11">
        <v>39420</v>
      </c>
      <c r="B1989" s="13">
        <v>135504.1010095712</v>
      </c>
      <c r="C1989" s="6"/>
      <c r="D1989" s="6"/>
      <c r="F1989" s="15"/>
    </row>
    <row r="1990" spans="1:6">
      <c r="A1990" s="11">
        <v>39421</v>
      </c>
      <c r="B1990" s="13">
        <v>133697.37896810984</v>
      </c>
      <c r="C1990" s="6"/>
      <c r="D1990" s="6"/>
      <c r="F1990" s="15"/>
    </row>
    <row r="1991" spans="1:6">
      <c r="A1991" s="11">
        <v>39422</v>
      </c>
      <c r="B1991" s="13">
        <v>136998.10881843982</v>
      </c>
      <c r="C1991" s="6"/>
      <c r="D1991" s="6"/>
      <c r="F1991" s="15"/>
    </row>
    <row r="1992" spans="1:6">
      <c r="A1992" s="11">
        <v>39423</v>
      </c>
      <c r="B1992" s="13">
        <v>153578.21358742745</v>
      </c>
      <c r="C1992" s="6"/>
      <c r="D1992" s="6"/>
      <c r="F1992" s="15"/>
    </row>
    <row r="1993" spans="1:6">
      <c r="A1993" s="11">
        <v>39426</v>
      </c>
      <c r="B1993" s="13">
        <v>179979.4576145726</v>
      </c>
      <c r="C1993" s="6"/>
      <c r="D1993" s="6"/>
      <c r="F1993" s="15"/>
    </row>
    <row r="1994" spans="1:6">
      <c r="A1994" s="11">
        <v>39427</v>
      </c>
      <c r="B1994" s="13">
        <v>192079.83634470176</v>
      </c>
      <c r="C1994" s="6"/>
      <c r="D1994" s="6"/>
      <c r="F1994" s="15"/>
    </row>
    <row r="1995" spans="1:6">
      <c r="A1995" s="11">
        <v>39428</v>
      </c>
      <c r="B1995" s="13">
        <v>193965.31129124825</v>
      </c>
      <c r="C1995" s="6"/>
      <c r="D1995" s="6"/>
      <c r="F1995" s="15"/>
    </row>
    <row r="1996" spans="1:6">
      <c r="A1996" s="11">
        <v>39429</v>
      </c>
      <c r="B1996" s="13">
        <v>199936.74775122778</v>
      </c>
      <c r="C1996" s="6"/>
      <c r="D1996" s="6"/>
      <c r="F1996" s="15"/>
    </row>
    <row r="1997" spans="1:6">
      <c r="A1997" s="11">
        <v>39430</v>
      </c>
      <c r="B1997" s="13">
        <v>244724.81858882192</v>
      </c>
      <c r="C1997" s="6"/>
      <c r="D1997" s="6"/>
      <c r="F1997" s="15"/>
    </row>
    <row r="1998" spans="1:6">
      <c r="A1998" s="11">
        <v>39433</v>
      </c>
      <c r="B1998" s="13">
        <v>274190.53375104192</v>
      </c>
      <c r="C1998" s="6"/>
      <c r="D1998" s="6"/>
      <c r="F1998" s="15"/>
    </row>
    <row r="1999" spans="1:6">
      <c r="A1999" s="11">
        <v>39434</v>
      </c>
      <c r="B1999" s="13">
        <v>285269.42210281279</v>
      </c>
      <c r="C1999" s="6"/>
      <c r="D1999" s="6"/>
      <c r="F1999" s="15"/>
    </row>
    <row r="2000" spans="1:6">
      <c r="A2000" s="11">
        <v>39435</v>
      </c>
      <c r="B2000" s="13">
        <v>284090.42591428442</v>
      </c>
      <c r="C2000" s="6"/>
      <c r="D2000" s="6"/>
      <c r="F2000" s="15"/>
    </row>
    <row r="2001" spans="1:6">
      <c r="A2001" s="11">
        <v>39436</v>
      </c>
      <c r="B2001" s="13">
        <v>250223.73761829108</v>
      </c>
      <c r="C2001" s="6"/>
      <c r="D2001" s="6"/>
      <c r="F2001" s="15"/>
    </row>
    <row r="2002" spans="1:6">
      <c r="A2002" s="11">
        <v>39437</v>
      </c>
      <c r="B2002" s="13">
        <v>244958.77991632957</v>
      </c>
      <c r="C2002" s="6"/>
      <c r="D2002" s="6"/>
      <c r="F2002" s="15"/>
    </row>
    <row r="2003" spans="1:6">
      <c r="A2003" s="11">
        <v>39440</v>
      </c>
      <c r="B2003" s="13">
        <v>241736.8029710846</v>
      </c>
      <c r="C2003" s="6"/>
      <c r="D2003" s="6"/>
      <c r="F2003" s="15"/>
    </row>
    <row r="2004" spans="1:6">
      <c r="A2004" s="11">
        <v>39449</v>
      </c>
      <c r="B2004" s="13">
        <v>220775.85108889302</v>
      </c>
      <c r="C2004" s="6"/>
      <c r="D2004" s="6"/>
      <c r="F2004" s="15"/>
    </row>
    <row r="2005" spans="1:6">
      <c r="A2005" s="11">
        <v>39450</v>
      </c>
      <c r="B2005" s="13">
        <v>219577.83165968407</v>
      </c>
      <c r="C2005" s="6"/>
      <c r="D2005" s="6"/>
      <c r="F2005" s="15"/>
    </row>
    <row r="2006" spans="1:6">
      <c r="A2006" s="11">
        <v>39451</v>
      </c>
      <c r="B2006" s="13">
        <v>210055.70327816511</v>
      </c>
      <c r="C2006" s="6"/>
      <c r="D2006" s="6"/>
      <c r="F2006" s="15"/>
    </row>
    <row r="2007" spans="1:6">
      <c r="A2007" s="11">
        <v>39454</v>
      </c>
      <c r="B2007" s="13">
        <v>196371.52042049106</v>
      </c>
      <c r="C2007" s="6"/>
      <c r="D2007" s="6"/>
      <c r="F2007" s="15"/>
    </row>
    <row r="2008" spans="1:6">
      <c r="A2008" s="11">
        <v>39455</v>
      </c>
      <c r="B2008" s="13">
        <v>156674.49708684781</v>
      </c>
      <c r="C2008" s="6"/>
      <c r="D2008" s="6"/>
      <c r="F2008" s="15"/>
    </row>
    <row r="2009" spans="1:6">
      <c r="A2009" s="11">
        <v>39456</v>
      </c>
      <c r="B2009" s="13">
        <v>138828.2597530187</v>
      </c>
      <c r="C2009" s="6"/>
      <c r="D2009" s="6"/>
      <c r="F2009" s="15"/>
    </row>
    <row r="2010" spans="1:6">
      <c r="A2010" s="11">
        <v>39457</v>
      </c>
      <c r="B2010" s="13">
        <v>131387.15860957722</v>
      </c>
      <c r="C2010" s="6"/>
      <c r="D2010" s="6"/>
      <c r="F2010" s="15"/>
    </row>
    <row r="2011" spans="1:6">
      <c r="A2011" s="11">
        <v>39458</v>
      </c>
      <c r="B2011" s="13">
        <v>123946.05746613577</v>
      </c>
      <c r="C2011" s="6"/>
      <c r="D2011" s="6"/>
      <c r="F2011" s="15"/>
    </row>
    <row r="2012" spans="1:6">
      <c r="A2012" s="11">
        <v>39461</v>
      </c>
      <c r="B2012" s="13">
        <v>111302.38822750044</v>
      </c>
      <c r="C2012" s="6"/>
      <c r="D2012" s="6"/>
      <c r="F2012" s="15"/>
    </row>
    <row r="2013" spans="1:6">
      <c r="A2013" s="11">
        <v>39462</v>
      </c>
      <c r="B2013" s="13">
        <v>108259.60027546919</v>
      </c>
      <c r="C2013" s="6"/>
      <c r="D2013" s="6"/>
      <c r="F2013" s="15"/>
    </row>
    <row r="2014" spans="1:6">
      <c r="A2014" s="11">
        <v>39463</v>
      </c>
      <c r="B2014" s="13">
        <v>93771.162514011565</v>
      </c>
      <c r="C2014" s="6"/>
      <c r="D2014" s="6"/>
      <c r="F2014" s="15"/>
    </row>
    <row r="2015" spans="1:6">
      <c r="A2015" s="11">
        <v>39464</v>
      </c>
      <c r="B2015" s="13">
        <v>83444.77922870894</v>
      </c>
      <c r="C2015" s="6"/>
      <c r="D2015" s="6"/>
      <c r="F2015" s="15"/>
    </row>
    <row r="2016" spans="1:6">
      <c r="A2016" s="11">
        <v>39465</v>
      </c>
      <c r="B2016" s="13">
        <v>76239.936800522613</v>
      </c>
      <c r="C2016" s="6"/>
      <c r="D2016" s="6"/>
      <c r="F2016" s="15"/>
    </row>
    <row r="2017" spans="1:6">
      <c r="A2017" s="11">
        <v>39468</v>
      </c>
      <c r="B2017" s="13">
        <v>71116.121610413902</v>
      </c>
      <c r="C2017" s="6"/>
      <c r="D2017" s="6"/>
      <c r="F2017" s="15"/>
    </row>
    <row r="2018" spans="1:6">
      <c r="A2018" s="11">
        <v>39469</v>
      </c>
      <c r="B2018" s="13">
        <v>63911.279182227583</v>
      </c>
      <c r="C2018" s="6"/>
      <c r="D2018" s="6"/>
      <c r="F2018" s="15"/>
    </row>
    <row r="2019" spans="1:6">
      <c r="A2019" s="11">
        <v>39470</v>
      </c>
      <c r="B2019" s="13">
        <v>52544.382277886216</v>
      </c>
      <c r="C2019" s="6"/>
      <c r="D2019" s="6"/>
      <c r="F2019" s="15"/>
    </row>
    <row r="2020" spans="1:6">
      <c r="A2020" s="11">
        <v>39471</v>
      </c>
      <c r="B2020" s="13">
        <v>49501.594325854981</v>
      </c>
      <c r="C2020" s="6"/>
      <c r="D2020" s="6"/>
      <c r="F2020" s="15"/>
    </row>
    <row r="2021" spans="1:6">
      <c r="A2021" s="11">
        <v>39472</v>
      </c>
      <c r="B2021" s="13">
        <v>41256.238278629935</v>
      </c>
      <c r="C2021" s="6"/>
      <c r="D2021" s="6"/>
      <c r="F2021" s="15"/>
    </row>
    <row r="2022" spans="1:6">
      <c r="A2022" s="11">
        <v>39475</v>
      </c>
      <c r="B2022" s="13">
        <v>47578.072897947575</v>
      </c>
      <c r="C2022" s="6"/>
      <c r="D2022" s="6"/>
      <c r="F2022" s="15"/>
    </row>
    <row r="2023" spans="1:6">
      <c r="A2023" s="11">
        <v>39476</v>
      </c>
      <c r="B2023" s="13">
        <v>59102.475612459057</v>
      </c>
      <c r="C2023" s="6"/>
      <c r="D2023" s="6"/>
      <c r="F2023" s="15"/>
    </row>
    <row r="2024" spans="1:6">
      <c r="A2024" s="11">
        <v>39477</v>
      </c>
      <c r="B2024" s="13">
        <v>81032.014517358199</v>
      </c>
      <c r="C2024" s="6"/>
      <c r="D2024" s="6"/>
      <c r="F2024" s="15"/>
    </row>
    <row r="2025" spans="1:6">
      <c r="A2025" s="11">
        <v>39478</v>
      </c>
      <c r="B2025" s="13">
        <v>87590.107851931025</v>
      </c>
      <c r="C2025" s="6"/>
      <c r="D2025" s="6"/>
      <c r="F2025" s="15"/>
    </row>
    <row r="2026" spans="1:6">
      <c r="A2026" s="11">
        <v>39479</v>
      </c>
      <c r="B2026" s="13">
        <v>88709.374376054853</v>
      </c>
      <c r="C2026" s="6"/>
      <c r="D2026" s="6"/>
      <c r="F2026" s="15"/>
    </row>
    <row r="2027" spans="1:6">
      <c r="A2027" s="11">
        <v>39482</v>
      </c>
      <c r="B2027" s="13">
        <v>87747.613662101154</v>
      </c>
      <c r="C2027" s="6"/>
      <c r="D2027" s="6"/>
      <c r="F2027" s="15"/>
    </row>
    <row r="2028" spans="1:6">
      <c r="A2028" s="11">
        <v>39483</v>
      </c>
      <c r="B2028" s="13">
        <v>83664.312091031141</v>
      </c>
      <c r="C2028" s="6"/>
      <c r="D2028" s="6"/>
      <c r="F2028" s="15"/>
    </row>
    <row r="2029" spans="1:6">
      <c r="A2029" s="11">
        <v>39484</v>
      </c>
      <c r="B2029" s="13">
        <v>78855.508521262629</v>
      </c>
      <c r="C2029" s="6"/>
      <c r="D2029" s="6"/>
      <c r="F2029" s="15"/>
    </row>
    <row r="2030" spans="1:6">
      <c r="A2030" s="11">
        <v>39485</v>
      </c>
      <c r="B2030" s="13">
        <v>75812.720569231387</v>
      </c>
      <c r="C2030" s="6"/>
      <c r="D2030" s="6"/>
      <c r="F2030" s="15"/>
    </row>
    <row r="2031" spans="1:6">
      <c r="A2031" s="11">
        <v>39486</v>
      </c>
      <c r="B2031" s="13">
        <v>71729.418998161418</v>
      </c>
      <c r="C2031" s="6"/>
      <c r="D2031" s="6"/>
      <c r="F2031" s="15"/>
    </row>
    <row r="2032" spans="1:6">
      <c r="A2032" s="11">
        <v>39489</v>
      </c>
      <c r="B2032" s="13">
        <v>70767.65828420769</v>
      </c>
      <c r="C2032" s="6"/>
      <c r="D2032" s="6"/>
      <c r="F2032" s="15"/>
    </row>
    <row r="2033" spans="1:6">
      <c r="A2033" s="11">
        <v>39490</v>
      </c>
      <c r="B2033" s="13">
        <v>71886.924808331532</v>
      </c>
      <c r="C2033" s="6"/>
      <c r="D2033" s="6"/>
      <c r="F2033" s="15"/>
    </row>
    <row r="2034" spans="1:6">
      <c r="A2034" s="11">
        <v>39491</v>
      </c>
      <c r="B2034" s="13">
        <v>74850.959855277702</v>
      </c>
      <c r="C2034" s="6"/>
      <c r="D2034" s="6"/>
      <c r="F2034" s="15"/>
    </row>
    <row r="2035" spans="1:6">
      <c r="A2035" s="11">
        <v>39492</v>
      </c>
      <c r="B2035" s="13">
        <v>76774.481283185101</v>
      </c>
      <c r="C2035" s="6"/>
      <c r="D2035" s="6"/>
      <c r="F2035" s="15"/>
    </row>
    <row r="2036" spans="1:6">
      <c r="A2036" s="11">
        <v>39493</v>
      </c>
      <c r="B2036" s="13">
        <v>76616.975473014973</v>
      </c>
      <c r="C2036" s="6"/>
      <c r="D2036" s="6"/>
      <c r="F2036" s="15"/>
    </row>
    <row r="2037" spans="1:6">
      <c r="A2037" s="11">
        <v>39496</v>
      </c>
      <c r="B2037" s="13">
        <v>77499.9832818836</v>
      </c>
      <c r="C2037" s="6"/>
      <c r="D2037" s="6"/>
      <c r="F2037" s="15"/>
    </row>
    <row r="2038" spans="1:6">
      <c r="A2038" s="11">
        <v>39497</v>
      </c>
      <c r="B2038" s="13">
        <v>77342.477471713471</v>
      </c>
      <c r="C2038" s="6"/>
      <c r="D2038" s="6"/>
      <c r="F2038" s="15"/>
    </row>
    <row r="2039" spans="1:6">
      <c r="A2039" s="11">
        <v>39498</v>
      </c>
      <c r="B2039" s="13">
        <v>77184.971661543357</v>
      </c>
      <c r="C2039" s="6"/>
      <c r="D2039" s="6"/>
      <c r="F2039" s="15"/>
    </row>
    <row r="2040" spans="1:6">
      <c r="A2040" s="11">
        <v>39499</v>
      </c>
      <c r="B2040" s="13">
        <v>77027.465851373228</v>
      </c>
      <c r="C2040" s="6"/>
      <c r="D2040" s="6"/>
      <c r="F2040" s="15"/>
    </row>
    <row r="2041" spans="1:6">
      <c r="A2041" s="11">
        <v>39500</v>
      </c>
      <c r="B2041" s="13">
        <v>78950.987279280671</v>
      </c>
      <c r="C2041" s="6"/>
      <c r="D2041" s="6"/>
      <c r="F2041" s="15"/>
    </row>
    <row r="2042" spans="1:6">
      <c r="A2042" s="11">
        <v>39503</v>
      </c>
      <c r="B2042" s="13">
        <v>78793.481469110542</v>
      </c>
      <c r="C2042" s="6"/>
      <c r="D2042" s="6"/>
      <c r="F2042" s="15"/>
    </row>
    <row r="2043" spans="1:6">
      <c r="A2043" s="11">
        <v>39504</v>
      </c>
      <c r="B2043" s="13">
        <v>84879.057373173011</v>
      </c>
      <c r="C2043" s="6"/>
      <c r="D2043" s="6"/>
      <c r="F2043" s="15"/>
    </row>
    <row r="2044" spans="1:6">
      <c r="A2044" s="11">
        <v>39505</v>
      </c>
      <c r="B2044" s="13">
        <v>94086.174134351808</v>
      </c>
      <c r="C2044" s="6"/>
      <c r="D2044" s="6"/>
      <c r="F2044" s="15"/>
    </row>
    <row r="2045" spans="1:6">
      <c r="A2045" s="11">
        <v>39506</v>
      </c>
      <c r="B2045" s="13">
        <v>96009.695562259207</v>
      </c>
      <c r="C2045" s="6"/>
      <c r="D2045" s="6"/>
      <c r="F2045" s="15"/>
    </row>
    <row r="2046" spans="1:6">
      <c r="A2046" s="11">
        <v>39507</v>
      </c>
      <c r="B2046" s="13">
        <v>95852.189752089093</v>
      </c>
      <c r="C2046" s="6"/>
      <c r="D2046" s="6"/>
      <c r="F2046" s="15"/>
    </row>
    <row r="2047" spans="1:6">
      <c r="A2047" s="11">
        <v>39510</v>
      </c>
      <c r="B2047" s="13">
        <v>89451.602227686351</v>
      </c>
      <c r="C2047" s="6"/>
      <c r="D2047" s="6"/>
      <c r="F2047" s="15"/>
    </row>
    <row r="2048" spans="1:6">
      <c r="A2048" s="11">
        <v>39511</v>
      </c>
      <c r="B2048" s="13">
        <v>86172.555560399924</v>
      </c>
      <c r="C2048" s="6"/>
      <c r="D2048" s="6"/>
      <c r="F2048" s="15"/>
    </row>
    <row r="2049" spans="1:6">
      <c r="A2049" s="11">
        <v>39512</v>
      </c>
      <c r="B2049" s="13">
        <v>81852.995274074754</v>
      </c>
      <c r="C2049" s="6"/>
      <c r="D2049" s="6"/>
      <c r="F2049" s="15"/>
    </row>
    <row r="2050" spans="1:6">
      <c r="A2050" s="11">
        <v>39513</v>
      </c>
      <c r="B2050" s="13">
        <v>77533.43498774957</v>
      </c>
      <c r="C2050" s="6"/>
      <c r="D2050" s="6"/>
      <c r="F2050" s="15"/>
    </row>
    <row r="2051" spans="1:6">
      <c r="A2051" s="11">
        <v>39514</v>
      </c>
      <c r="B2051" s="13">
        <v>65930.279368153017</v>
      </c>
      <c r="C2051" s="6"/>
      <c r="D2051" s="6"/>
      <c r="F2051" s="15"/>
    </row>
    <row r="2052" spans="1:6">
      <c r="A2052" s="11">
        <v>39517</v>
      </c>
      <c r="B2052" s="13">
        <v>52246.09651047895</v>
      </c>
      <c r="C2052" s="6"/>
      <c r="D2052" s="6"/>
      <c r="F2052" s="15"/>
    </row>
    <row r="2053" spans="1:6">
      <c r="A2053" s="11">
        <v>39518</v>
      </c>
      <c r="B2053" s="13">
        <v>49045.802748277609</v>
      </c>
      <c r="C2053" s="6"/>
      <c r="D2053" s="6"/>
      <c r="F2053" s="15"/>
    </row>
    <row r="2054" spans="1:6">
      <c r="A2054" s="11">
        <v>39519</v>
      </c>
      <c r="B2054" s="13">
        <v>48005.289129238823</v>
      </c>
      <c r="C2054" s="6"/>
      <c r="D2054" s="6"/>
      <c r="F2054" s="15"/>
    </row>
    <row r="2055" spans="1:6">
      <c r="A2055" s="11">
        <v>39520</v>
      </c>
      <c r="B2055" s="13">
        <v>48005.289129238823</v>
      </c>
      <c r="C2055" s="6"/>
      <c r="D2055" s="6"/>
      <c r="F2055" s="15"/>
    </row>
    <row r="2056" spans="1:6">
      <c r="A2056" s="11">
        <v>39521</v>
      </c>
      <c r="B2056" s="13">
        <v>49045.802748277609</v>
      </c>
      <c r="C2056" s="6"/>
      <c r="D2056" s="6"/>
      <c r="F2056" s="15"/>
    </row>
    <row r="2057" spans="1:6">
      <c r="A2057" s="11">
        <v>39524</v>
      </c>
      <c r="B2057" s="13">
        <v>53207.85722443265</v>
      </c>
      <c r="C2057" s="6"/>
      <c r="D2057" s="6"/>
      <c r="F2057" s="15"/>
    </row>
    <row r="2058" spans="1:6">
      <c r="A2058" s="11">
        <v>39525</v>
      </c>
      <c r="B2058" s="13">
        <v>72741.357270914013</v>
      </c>
      <c r="C2058" s="6"/>
      <c r="D2058" s="6"/>
      <c r="F2058" s="15"/>
    </row>
    <row r="2059" spans="1:6">
      <c r="A2059" s="11">
        <v>39526</v>
      </c>
      <c r="B2059" s="13">
        <v>77707.666650852654</v>
      </c>
      <c r="C2059" s="6"/>
      <c r="D2059" s="6"/>
      <c r="F2059" s="15"/>
    </row>
    <row r="2060" spans="1:6">
      <c r="A2060" s="11">
        <v>39527</v>
      </c>
      <c r="B2060" s="13">
        <v>80592.948792713767</v>
      </c>
      <c r="C2060" s="6"/>
      <c r="D2060" s="6"/>
      <c r="F2060" s="15"/>
    </row>
    <row r="2061" spans="1:6">
      <c r="A2061" s="11">
        <v>39532</v>
      </c>
      <c r="B2061" s="13">
        <v>92842.853505923777</v>
      </c>
      <c r="C2061" s="6"/>
      <c r="D2061" s="6"/>
      <c r="F2061" s="15"/>
    </row>
    <row r="2062" spans="1:6">
      <c r="A2062" s="11">
        <v>39533</v>
      </c>
      <c r="B2062" s="13">
        <v>94687.622028746118</v>
      </c>
      <c r="C2062" s="6"/>
      <c r="D2062" s="6"/>
      <c r="F2062" s="15"/>
    </row>
    <row r="2063" spans="1:6">
      <c r="A2063" s="11">
        <v>39534</v>
      </c>
      <c r="B2063" s="13">
        <v>93647.108409707376</v>
      </c>
      <c r="C2063" s="6"/>
      <c r="D2063" s="6"/>
      <c r="F2063" s="15"/>
    </row>
    <row r="2064" spans="1:6">
      <c r="A2064" s="11">
        <v>39535</v>
      </c>
      <c r="B2064" s="13">
        <v>90525.567552591077</v>
      </c>
      <c r="C2064" s="6"/>
      <c r="D2064" s="6"/>
      <c r="F2064" s="15"/>
    </row>
    <row r="2065" spans="1:6">
      <c r="A2065" s="11">
        <v>39538</v>
      </c>
      <c r="B2065" s="13">
        <v>90525.567552591077</v>
      </c>
      <c r="C2065" s="6"/>
      <c r="D2065" s="6"/>
      <c r="F2065" s="15"/>
    </row>
    <row r="2066" spans="1:6">
      <c r="A2066" s="11">
        <v>39539</v>
      </c>
      <c r="B2066" s="13">
        <v>86363.513076436022</v>
      </c>
      <c r="C2066" s="6"/>
      <c r="D2066" s="6"/>
      <c r="F2066" s="15"/>
    </row>
    <row r="2067" spans="1:6">
      <c r="A2067" s="11">
        <v>39540</v>
      </c>
      <c r="B2067" s="13">
        <v>79079.917743164639</v>
      </c>
      <c r="C2067" s="6"/>
      <c r="D2067" s="6"/>
      <c r="F2067" s="15"/>
    </row>
    <row r="2068" spans="1:6">
      <c r="A2068" s="11">
        <v>39541</v>
      </c>
      <c r="B2068" s="13">
        <v>62825.464363969702</v>
      </c>
      <c r="C2068" s="6"/>
      <c r="D2068" s="6"/>
      <c r="F2068" s="15"/>
    </row>
    <row r="2069" spans="1:6">
      <c r="A2069" s="11">
        <v>39542</v>
      </c>
      <c r="B2069" s="13">
        <v>47611.524603813523</v>
      </c>
      <c r="C2069" s="6"/>
      <c r="D2069" s="6"/>
      <c r="F2069" s="15"/>
    </row>
    <row r="2070" spans="1:6">
      <c r="A2070" s="11">
        <v>39545</v>
      </c>
      <c r="B2070" s="13">
        <v>42015.191983194396</v>
      </c>
      <c r="C2070" s="6"/>
      <c r="D2070" s="6"/>
      <c r="F2070" s="15"/>
    </row>
    <row r="2071" spans="1:6">
      <c r="A2071" s="11">
        <v>39546</v>
      </c>
      <c r="B2071" s="13">
        <v>38106.122075227497</v>
      </c>
      <c r="C2071" s="6"/>
      <c r="D2071" s="6"/>
      <c r="F2071" s="15"/>
    </row>
    <row r="2072" spans="1:6">
      <c r="A2072" s="11">
        <v>39547</v>
      </c>
      <c r="B2072" s="13">
        <v>35710.083216809711</v>
      </c>
      <c r="C2072" s="6"/>
      <c r="D2072" s="6"/>
      <c r="F2072" s="15"/>
    </row>
    <row r="2073" spans="1:6">
      <c r="A2073" s="11">
        <v>39548</v>
      </c>
      <c r="B2073" s="13">
        <v>39557.126072624531</v>
      </c>
      <c r="C2073" s="6"/>
      <c r="D2073" s="6"/>
      <c r="F2073" s="15"/>
    </row>
    <row r="2074" spans="1:6">
      <c r="A2074" s="11">
        <v>39549</v>
      </c>
      <c r="B2074" s="13">
        <v>50687.764261710705</v>
      </c>
      <c r="C2074" s="6"/>
      <c r="D2074" s="6"/>
      <c r="F2074" s="15"/>
    </row>
    <row r="2075" spans="1:6">
      <c r="A2075" s="11">
        <v>39552</v>
      </c>
      <c r="B2075" s="13">
        <v>60777.888831758115</v>
      </c>
      <c r="C2075" s="6"/>
      <c r="D2075" s="6"/>
      <c r="F2075" s="15"/>
    </row>
    <row r="2076" spans="1:6">
      <c r="A2076" s="11">
        <v>39553</v>
      </c>
      <c r="B2076" s="13">
        <v>70868.01340180554</v>
      </c>
      <c r="C2076" s="6"/>
      <c r="D2076" s="6"/>
      <c r="F2076" s="15"/>
    </row>
    <row r="2077" spans="1:6">
      <c r="A2077" s="11">
        <v>39554</v>
      </c>
      <c r="B2077" s="13">
        <v>74715.056257620352</v>
      </c>
      <c r="C2077" s="6"/>
      <c r="D2077" s="6"/>
      <c r="F2077" s="15"/>
    </row>
    <row r="2078" spans="1:6">
      <c r="A2078" s="11">
        <v>39555</v>
      </c>
      <c r="B2078" s="13">
        <v>82724.15358959022</v>
      </c>
      <c r="C2078" s="6"/>
      <c r="D2078" s="6"/>
      <c r="F2078" s="15"/>
    </row>
    <row r="2079" spans="1:6">
      <c r="A2079" s="11">
        <v>39556</v>
      </c>
      <c r="B2079" s="13">
        <v>84490.169207327519</v>
      </c>
      <c r="C2079" s="6"/>
      <c r="D2079" s="6"/>
      <c r="F2079" s="15"/>
    </row>
    <row r="2080" spans="1:6">
      <c r="A2080" s="11">
        <v>39559</v>
      </c>
      <c r="B2080" s="13">
        <v>89377.725682181102</v>
      </c>
      <c r="C2080" s="6"/>
      <c r="D2080" s="6"/>
      <c r="F2080" s="15"/>
    </row>
    <row r="2081" spans="1:6">
      <c r="A2081" s="11">
        <v>39560</v>
      </c>
      <c r="B2081" s="13">
        <v>99467.850252228513</v>
      </c>
      <c r="C2081" s="6"/>
      <c r="D2081" s="6"/>
      <c r="F2081" s="15"/>
    </row>
    <row r="2082" spans="1:6">
      <c r="A2082" s="11">
        <v>39561</v>
      </c>
      <c r="B2082" s="13">
        <v>107476.94758419841</v>
      </c>
      <c r="C2082" s="6"/>
      <c r="D2082" s="6"/>
      <c r="F2082" s="15"/>
    </row>
    <row r="2083" spans="1:6">
      <c r="A2083" s="11">
        <v>39562</v>
      </c>
      <c r="B2083" s="13">
        <v>115486.04491616831</v>
      </c>
      <c r="C2083" s="6"/>
      <c r="D2083" s="6"/>
      <c r="F2083" s="15"/>
    </row>
    <row r="2084" spans="1:6">
      <c r="A2084" s="11">
        <v>39563</v>
      </c>
      <c r="B2084" s="13">
        <v>127814.70253446334</v>
      </c>
      <c r="C2084" s="6"/>
      <c r="D2084" s="6"/>
      <c r="F2084" s="15"/>
    </row>
    <row r="2085" spans="1:6">
      <c r="A2085" s="11">
        <v>39566</v>
      </c>
      <c r="B2085" s="13">
        <v>135098.29786773468</v>
      </c>
      <c r="C2085" s="6"/>
      <c r="D2085" s="6"/>
      <c r="F2085" s="15"/>
    </row>
    <row r="2086" spans="1:6">
      <c r="A2086" s="11">
        <v>39567</v>
      </c>
      <c r="B2086" s="13">
        <v>135098.29786773468</v>
      </c>
      <c r="C2086" s="6"/>
      <c r="D2086" s="6"/>
      <c r="F2086" s="15"/>
    </row>
    <row r="2087" spans="1:6">
      <c r="A2087" s="11">
        <v>39568</v>
      </c>
      <c r="B2087" s="13">
        <v>138219.838724851</v>
      </c>
      <c r="C2087" s="6"/>
      <c r="D2087" s="6"/>
      <c r="F2087" s="15"/>
    </row>
    <row r="2088" spans="1:6">
      <c r="A2088" s="11">
        <v>39569</v>
      </c>
      <c r="B2088" s="13">
        <v>139260.3523438898</v>
      </c>
      <c r="C2088" s="6"/>
      <c r="D2088" s="6"/>
      <c r="F2088" s="15"/>
    </row>
    <row r="2089" spans="1:6">
      <c r="A2089" s="11">
        <v>39570</v>
      </c>
      <c r="B2089" s="13">
        <v>138219.838724851</v>
      </c>
      <c r="C2089" s="6"/>
      <c r="D2089" s="6"/>
      <c r="F2089" s="15"/>
    </row>
    <row r="2090" spans="1:6">
      <c r="A2090" s="11">
        <v>39574</v>
      </c>
      <c r="B2090" s="13">
        <v>138219.838724851</v>
      </c>
      <c r="C2090" s="6"/>
      <c r="D2090" s="6"/>
      <c r="F2090" s="15"/>
    </row>
    <row r="2091" spans="1:6">
      <c r="A2091" s="11">
        <v>39575</v>
      </c>
      <c r="B2091" s="13">
        <v>155908.57024851002</v>
      </c>
      <c r="C2091" s="6"/>
      <c r="D2091" s="6"/>
      <c r="F2091" s="15"/>
    </row>
    <row r="2092" spans="1:6">
      <c r="A2092" s="11">
        <v>39576</v>
      </c>
      <c r="B2092" s="13">
        <v>164232.67920082013</v>
      </c>
      <c r="C2092" s="6"/>
      <c r="D2092" s="6"/>
      <c r="F2092" s="15"/>
    </row>
    <row r="2093" spans="1:6">
      <c r="A2093" s="11">
        <v>39577</v>
      </c>
      <c r="B2093" s="13">
        <v>164232.67920082013</v>
      </c>
      <c r="C2093" s="6"/>
      <c r="D2093" s="6"/>
      <c r="F2093" s="15"/>
    </row>
    <row r="2094" spans="1:6">
      <c r="A2094" s="11">
        <v>39580</v>
      </c>
      <c r="B2094" s="13">
        <v>164879.42829443357</v>
      </c>
      <c r="C2094" s="6"/>
      <c r="D2094" s="6"/>
      <c r="F2094" s="15"/>
    </row>
    <row r="2095" spans="1:6">
      <c r="A2095" s="11">
        <v>39581</v>
      </c>
      <c r="B2095" s="13">
        <v>164721.92248426346</v>
      </c>
      <c r="C2095" s="6"/>
      <c r="D2095" s="6"/>
      <c r="F2095" s="15"/>
    </row>
    <row r="2096" spans="1:6">
      <c r="A2096" s="11">
        <v>39582</v>
      </c>
      <c r="B2096" s="13">
        <v>162562.14234110087</v>
      </c>
      <c r="C2096" s="6"/>
      <c r="D2096" s="6"/>
      <c r="F2096" s="15"/>
    </row>
    <row r="2097" spans="1:6">
      <c r="A2097" s="11">
        <v>39583</v>
      </c>
      <c r="B2097" s="13">
        <v>164643.16957917839</v>
      </c>
      <c r="C2097" s="6"/>
      <c r="D2097" s="6"/>
      <c r="F2097" s="15"/>
    </row>
    <row r="2098" spans="1:6">
      <c r="A2098" s="11">
        <v>39584</v>
      </c>
      <c r="B2098" s="13">
        <v>165289.91867279186</v>
      </c>
      <c r="C2098" s="6"/>
      <c r="D2098" s="6"/>
      <c r="F2098" s="15"/>
    </row>
    <row r="2099" spans="1:6">
      <c r="A2099" s="11">
        <v>39587</v>
      </c>
      <c r="B2099" s="13">
        <v>164896.15414736656</v>
      </c>
      <c r="C2099" s="6"/>
      <c r="D2099" s="6"/>
      <c r="F2099" s="15"/>
    </row>
    <row r="2100" spans="1:6">
      <c r="A2100" s="11">
        <v>39588</v>
      </c>
      <c r="B2100" s="13">
        <v>163461.87600290249</v>
      </c>
      <c r="C2100" s="6"/>
      <c r="D2100" s="6"/>
      <c r="F2100" s="15"/>
    </row>
    <row r="2101" spans="1:6">
      <c r="A2101" s="11">
        <v>39589</v>
      </c>
      <c r="B2101" s="13">
        <v>163068.11147747718</v>
      </c>
      <c r="C2101" s="6"/>
      <c r="D2101" s="6"/>
      <c r="F2101" s="15"/>
    </row>
    <row r="2102" spans="1:6">
      <c r="A2102" s="11">
        <v>39590</v>
      </c>
      <c r="B2102" s="13">
        <v>159552.8060949356</v>
      </c>
      <c r="C2102" s="6"/>
      <c r="D2102" s="6"/>
      <c r="F2102" s="15"/>
    </row>
    <row r="2103" spans="1:6">
      <c r="A2103" s="11">
        <v>39591</v>
      </c>
      <c r="B2103" s="13">
        <v>157961.02214030139</v>
      </c>
      <c r="C2103" s="6"/>
      <c r="D2103" s="6"/>
      <c r="F2103" s="15"/>
    </row>
    <row r="2104" spans="1:6">
      <c r="A2104" s="11">
        <v>39595</v>
      </c>
      <c r="B2104" s="13">
        <v>149636.91318799125</v>
      </c>
      <c r="C2104" s="6"/>
      <c r="D2104" s="6"/>
      <c r="F2104" s="15"/>
    </row>
    <row r="2105" spans="1:6">
      <c r="A2105" s="11">
        <v>39596</v>
      </c>
      <c r="B2105" s="13">
        <v>144434.34509279742</v>
      </c>
      <c r="C2105" s="6"/>
      <c r="D2105" s="6"/>
      <c r="F2105" s="15"/>
    </row>
    <row r="2106" spans="1:6">
      <c r="A2106" s="11">
        <v>39597</v>
      </c>
      <c r="B2106" s="13">
        <v>142353.31785471991</v>
      </c>
      <c r="C2106" s="6"/>
      <c r="D2106" s="6"/>
      <c r="F2106" s="15"/>
    </row>
    <row r="2107" spans="1:6">
      <c r="A2107" s="11">
        <v>39598</v>
      </c>
      <c r="B2107" s="13">
        <v>138191.26337856485</v>
      </c>
      <c r="C2107" s="6"/>
      <c r="D2107" s="6"/>
      <c r="F2107" s="15"/>
    </row>
    <row r="2108" spans="1:6">
      <c r="A2108" s="11">
        <v>39601</v>
      </c>
      <c r="B2108" s="13">
        <v>136110.23614048734</v>
      </c>
      <c r="C2108" s="6"/>
      <c r="D2108" s="6"/>
      <c r="F2108" s="15"/>
    </row>
    <row r="2109" spans="1:6">
      <c r="A2109" s="11">
        <v>39602</v>
      </c>
      <c r="B2109" s="13">
        <v>132988.69528337105</v>
      </c>
      <c r="C2109" s="6"/>
      <c r="D2109" s="6"/>
      <c r="F2109" s="15"/>
    </row>
    <row r="2110" spans="1:6">
      <c r="A2110" s="11">
        <v>39603</v>
      </c>
      <c r="B2110" s="13">
        <v>131948.18166433225</v>
      </c>
      <c r="C2110" s="6"/>
      <c r="D2110" s="6"/>
      <c r="F2110" s="15"/>
    </row>
    <row r="2111" spans="1:6">
      <c r="A2111" s="11">
        <v>39604</v>
      </c>
      <c r="B2111" s="13">
        <v>130907.66804529348</v>
      </c>
      <c r="C2111" s="6"/>
      <c r="D2111" s="6"/>
      <c r="F2111" s="15"/>
    </row>
    <row r="2112" spans="1:6">
      <c r="A2112" s="11">
        <v>39605</v>
      </c>
      <c r="B2112" s="13">
        <v>130907.66804529348</v>
      </c>
      <c r="C2112" s="6"/>
      <c r="D2112" s="6"/>
      <c r="F2112" s="15"/>
    </row>
    <row r="2113" spans="1:6">
      <c r="A2113" s="11">
        <v>39608</v>
      </c>
      <c r="B2113" s="13">
        <v>132988.69528337105</v>
      </c>
      <c r="C2113" s="6"/>
      <c r="D2113" s="6"/>
      <c r="F2113" s="15"/>
    </row>
    <row r="2114" spans="1:6">
      <c r="A2114" s="11">
        <v>39609</v>
      </c>
      <c r="B2114" s="13">
        <v>132988.69528337105</v>
      </c>
      <c r="C2114" s="6"/>
      <c r="D2114" s="6"/>
      <c r="F2114" s="15"/>
    </row>
    <row r="2115" spans="1:6">
      <c r="A2115" s="11">
        <v>39610</v>
      </c>
      <c r="B2115" s="13">
        <v>141959.55332929461</v>
      </c>
      <c r="C2115" s="6"/>
      <c r="D2115" s="6"/>
      <c r="F2115" s="15"/>
    </row>
    <row r="2116" spans="1:6">
      <c r="A2116" s="11">
        <v>39611</v>
      </c>
      <c r="B2116" s="13">
        <v>146768.35689906313</v>
      </c>
      <c r="C2116" s="6"/>
      <c r="D2116" s="6"/>
      <c r="F2116" s="15"/>
    </row>
    <row r="2117" spans="1:6">
      <c r="A2117" s="11">
        <v>39612</v>
      </c>
      <c r="B2117" s="13">
        <v>150536.64684979289</v>
      </c>
      <c r="C2117" s="6"/>
      <c r="D2117" s="6"/>
      <c r="F2117" s="15"/>
    </row>
    <row r="2118" spans="1:6">
      <c r="A2118" s="11">
        <v>39615</v>
      </c>
      <c r="B2118" s="13">
        <v>153264.42318148387</v>
      </c>
      <c r="C2118" s="6"/>
      <c r="D2118" s="6"/>
      <c r="F2118" s="15"/>
    </row>
    <row r="2119" spans="1:6">
      <c r="A2119" s="11">
        <v>39616</v>
      </c>
      <c r="B2119" s="13">
        <v>153911.17227509734</v>
      </c>
      <c r="C2119" s="6"/>
      <c r="D2119" s="6"/>
      <c r="F2119" s="15"/>
    </row>
    <row r="2120" spans="1:6">
      <c r="A2120" s="11">
        <v>39617</v>
      </c>
      <c r="B2120" s="13">
        <v>157679.4622258271</v>
      </c>
      <c r="C2120" s="6"/>
      <c r="D2120" s="6"/>
      <c r="F2120" s="15"/>
    </row>
    <row r="2121" spans="1:6">
      <c r="A2121" s="11">
        <v>39618</v>
      </c>
      <c r="B2121" s="13">
        <v>170812.37474790573</v>
      </c>
      <c r="C2121" s="6"/>
      <c r="D2121" s="6"/>
      <c r="F2121" s="15"/>
    </row>
    <row r="2122" spans="1:6">
      <c r="A2122" s="11">
        <v>39619</v>
      </c>
      <c r="B2122" s="13">
        <v>170418.61022248043</v>
      </c>
      <c r="C2122" s="6"/>
      <c r="D2122" s="6"/>
      <c r="F2122" s="15"/>
    </row>
    <row r="2123" spans="1:6">
      <c r="A2123" s="11">
        <v>39622</v>
      </c>
      <c r="B2123" s="13">
        <v>171065.35931609393</v>
      </c>
      <c r="C2123" s="6"/>
      <c r="D2123" s="6"/>
      <c r="F2123" s="15"/>
    </row>
    <row r="2124" spans="1:6">
      <c r="A2124" s="11">
        <v>39623</v>
      </c>
      <c r="B2124" s="13">
        <v>174833.64926682369</v>
      </c>
      <c r="C2124" s="6"/>
      <c r="D2124" s="6"/>
      <c r="F2124" s="15"/>
    </row>
    <row r="2125" spans="1:6">
      <c r="A2125" s="11">
        <v>39624</v>
      </c>
      <c r="B2125" s="13">
        <v>178601.93921755342</v>
      </c>
      <c r="C2125" s="6"/>
      <c r="D2125" s="6"/>
      <c r="F2125" s="15"/>
    </row>
    <row r="2126" spans="1:6">
      <c r="A2126" s="11">
        <v>39625</v>
      </c>
      <c r="B2126" s="13">
        <v>182370.22916828317</v>
      </c>
      <c r="C2126" s="6"/>
      <c r="D2126" s="6"/>
      <c r="F2126" s="15"/>
    </row>
    <row r="2127" spans="1:6">
      <c r="A2127" s="11">
        <v>39626</v>
      </c>
      <c r="B2127" s="13">
        <v>191341.08721420681</v>
      </c>
      <c r="C2127" s="6"/>
      <c r="D2127" s="6"/>
      <c r="F2127" s="15"/>
    </row>
    <row r="2128" spans="1:6">
      <c r="A2128" s="11">
        <v>39629</v>
      </c>
      <c r="B2128" s="13">
        <v>194068.86354589777</v>
      </c>
      <c r="C2128" s="6"/>
      <c r="D2128" s="6"/>
      <c r="F2128" s="15"/>
    </row>
    <row r="2129" spans="1:6">
      <c r="A2129" s="11">
        <v>39630</v>
      </c>
      <c r="B2129" s="13">
        <v>196796.63987758878</v>
      </c>
      <c r="C2129" s="6"/>
      <c r="D2129" s="6"/>
      <c r="F2129" s="15"/>
    </row>
    <row r="2130" spans="1:6">
      <c r="A2130" s="11">
        <v>39631</v>
      </c>
      <c r="B2130" s="13">
        <v>194321.84811408594</v>
      </c>
      <c r="C2130" s="6"/>
      <c r="D2130" s="6"/>
      <c r="F2130" s="15"/>
    </row>
    <row r="2131" spans="1:6">
      <c r="A2131" s="11">
        <v>39632</v>
      </c>
      <c r="B2131" s="13">
        <v>190806.54273154432</v>
      </c>
      <c r="C2131" s="6"/>
      <c r="D2131" s="6"/>
      <c r="F2131" s="15"/>
    </row>
    <row r="2132" spans="1:6">
      <c r="A2132" s="11">
        <v>39633</v>
      </c>
      <c r="B2132" s="13">
        <v>188331.75096804145</v>
      </c>
      <c r="C2132" s="6"/>
      <c r="D2132" s="6"/>
      <c r="F2132" s="15"/>
    </row>
    <row r="2133" spans="1:6">
      <c r="A2133" s="11">
        <v>39636</v>
      </c>
      <c r="B2133" s="13">
        <v>185856.95920453864</v>
      </c>
      <c r="C2133" s="6"/>
      <c r="D2133" s="6"/>
      <c r="F2133" s="15"/>
    </row>
    <row r="2134" spans="1:6">
      <c r="A2134" s="11">
        <v>39637</v>
      </c>
      <c r="B2134" s="13">
        <v>182988.4029156105</v>
      </c>
      <c r="C2134" s="6"/>
      <c r="D2134" s="6"/>
      <c r="F2134" s="15"/>
    </row>
    <row r="2135" spans="1:6">
      <c r="A2135" s="11">
        <v>39638</v>
      </c>
      <c r="B2135" s="13">
        <v>182200.87386475989</v>
      </c>
      <c r="C2135" s="6"/>
      <c r="D2135" s="6"/>
      <c r="F2135" s="15"/>
    </row>
    <row r="2136" spans="1:6">
      <c r="A2136" s="11">
        <v>39639</v>
      </c>
      <c r="B2136" s="13">
        <v>180119.84662668235</v>
      </c>
      <c r="C2136" s="6"/>
      <c r="D2136" s="6"/>
      <c r="F2136" s="15"/>
    </row>
    <row r="2137" spans="1:6">
      <c r="A2137" s="11">
        <v>39640</v>
      </c>
      <c r="B2137" s="13">
        <v>179473.09753306891</v>
      </c>
      <c r="C2137" s="6"/>
      <c r="D2137" s="6"/>
      <c r="F2137" s="15"/>
    </row>
    <row r="2138" spans="1:6">
      <c r="A2138" s="11">
        <v>39643</v>
      </c>
      <c r="B2138" s="13">
        <v>180513.61115210765</v>
      </c>
      <c r="C2138" s="6"/>
      <c r="D2138" s="6"/>
      <c r="F2138" s="15"/>
    </row>
    <row r="2139" spans="1:6">
      <c r="A2139" s="11">
        <v>39644</v>
      </c>
      <c r="B2139" s="13">
        <v>184675.66562826274</v>
      </c>
      <c r="C2139" s="6"/>
      <c r="D2139" s="6"/>
      <c r="F2139" s="15"/>
    </row>
    <row r="2140" spans="1:6">
      <c r="A2140" s="11">
        <v>39645</v>
      </c>
      <c r="B2140" s="13">
        <v>185716.17924730148</v>
      </c>
      <c r="C2140" s="6"/>
      <c r="D2140" s="6"/>
      <c r="F2140" s="15"/>
    </row>
    <row r="2141" spans="1:6">
      <c r="A2141" s="11">
        <v>39646</v>
      </c>
      <c r="B2141" s="13">
        <v>187797.20648537905</v>
      </c>
      <c r="C2141" s="6"/>
      <c r="D2141" s="6"/>
      <c r="F2141" s="15"/>
    </row>
    <row r="2142" spans="1:6">
      <c r="A2142" s="11">
        <v>39647</v>
      </c>
      <c r="B2142" s="13">
        <v>186992.95158159544</v>
      </c>
      <c r="C2142" s="6"/>
      <c r="D2142" s="6"/>
      <c r="F2142" s="15"/>
    </row>
    <row r="2143" spans="1:6">
      <c r="A2143" s="11">
        <v>39650</v>
      </c>
      <c r="B2143" s="13">
        <v>188269.72391588942</v>
      </c>
      <c r="C2143" s="6"/>
      <c r="D2143" s="6"/>
      <c r="F2143" s="15"/>
    </row>
    <row r="2144" spans="1:6">
      <c r="A2144" s="11">
        <v>39651</v>
      </c>
      <c r="B2144" s="13">
        <v>189546.49625018332</v>
      </c>
      <c r="C2144" s="6"/>
      <c r="D2144" s="6"/>
      <c r="F2144" s="15"/>
    </row>
    <row r="2145" spans="1:6">
      <c r="A2145" s="11">
        <v>39652</v>
      </c>
      <c r="B2145" s="13">
        <v>183539.67325120591</v>
      </c>
      <c r="C2145" s="6"/>
      <c r="D2145" s="6"/>
      <c r="F2145" s="15"/>
    </row>
    <row r="2146" spans="1:6">
      <c r="A2146" s="11">
        <v>39653</v>
      </c>
      <c r="B2146" s="13">
        <v>181458.6460131284</v>
      </c>
      <c r="C2146" s="6"/>
      <c r="D2146" s="6"/>
      <c r="F2146" s="15"/>
    </row>
    <row r="2147" spans="1:6">
      <c r="A2147" s="11">
        <v>39654</v>
      </c>
      <c r="B2147" s="13">
        <v>177296.59153697328</v>
      </c>
      <c r="C2147" s="6"/>
      <c r="D2147" s="6"/>
      <c r="F2147" s="15"/>
    </row>
    <row r="2148" spans="1:6">
      <c r="A2148" s="11">
        <v>39657</v>
      </c>
      <c r="B2148" s="13">
        <v>171053.50982274077</v>
      </c>
      <c r="C2148" s="6"/>
      <c r="D2148" s="6"/>
      <c r="F2148" s="15"/>
    </row>
    <row r="2149" spans="1:6">
      <c r="A2149" s="11">
        <v>39658</v>
      </c>
      <c r="B2149" s="13">
        <v>152324.26468004295</v>
      </c>
      <c r="C2149" s="6"/>
      <c r="D2149" s="6"/>
      <c r="F2149" s="15"/>
    </row>
    <row r="2150" spans="1:6">
      <c r="A2150" s="11">
        <v>39659</v>
      </c>
      <c r="B2150" s="13">
        <v>130473.47868022889</v>
      </c>
      <c r="C2150" s="6"/>
      <c r="D2150" s="6"/>
      <c r="F2150" s="15"/>
    </row>
    <row r="2151" spans="1:6">
      <c r="A2151" s="11">
        <v>39660</v>
      </c>
      <c r="B2151" s="13">
        <v>99258.070109065928</v>
      </c>
      <c r="C2151" s="6"/>
      <c r="D2151" s="6"/>
      <c r="F2151" s="15"/>
    </row>
    <row r="2152" spans="1:6">
      <c r="A2152" s="11">
        <v>39661</v>
      </c>
      <c r="B2152" s="13">
        <v>68042.661537902954</v>
      </c>
      <c r="C2152" s="6"/>
      <c r="D2152" s="6"/>
      <c r="F2152" s="15"/>
    </row>
    <row r="2153" spans="1:6">
      <c r="A2153" s="11">
        <v>39664</v>
      </c>
      <c r="B2153" s="13">
        <v>56597.011728476529</v>
      </c>
      <c r="C2153" s="6"/>
      <c r="D2153" s="6"/>
      <c r="F2153" s="15"/>
    </row>
    <row r="2154" spans="1:6">
      <c r="A2154" s="11">
        <v>39665</v>
      </c>
      <c r="B2154" s="13">
        <v>53475.470871360252</v>
      </c>
      <c r="C2154" s="6"/>
      <c r="D2154" s="6"/>
      <c r="F2154" s="15"/>
    </row>
    <row r="2155" spans="1:6">
      <c r="A2155" s="11">
        <v>39666</v>
      </c>
      <c r="B2155" s="13">
        <v>43070.334680972599</v>
      </c>
      <c r="C2155" s="6"/>
      <c r="D2155" s="6"/>
      <c r="F2155" s="15"/>
    </row>
    <row r="2156" spans="1:6">
      <c r="A2156" s="11">
        <v>39667</v>
      </c>
      <c r="B2156" s="13">
        <v>36827.252966739979</v>
      </c>
      <c r="C2156" s="6"/>
      <c r="D2156" s="6"/>
      <c r="F2156" s="15"/>
    </row>
    <row r="2157" spans="1:6">
      <c r="A2157" s="11">
        <v>39668</v>
      </c>
      <c r="B2157" s="13">
        <v>34178.229540134053</v>
      </c>
      <c r="C2157" s="6"/>
      <c r="D2157" s="6"/>
      <c r="F2157" s="15"/>
    </row>
    <row r="2158" spans="1:6">
      <c r="A2158" s="11">
        <v>39671</v>
      </c>
      <c r="B2158" s="13">
        <v>33610.233351605675</v>
      </c>
      <c r="C2158" s="6"/>
      <c r="D2158" s="6"/>
      <c r="F2158" s="15"/>
    </row>
    <row r="2159" spans="1:6">
      <c r="A2159" s="11">
        <v>39672</v>
      </c>
      <c r="B2159" s="13">
        <v>35123.264401154782</v>
      </c>
      <c r="C2159" s="6"/>
      <c r="D2159" s="6"/>
      <c r="F2159" s="15"/>
    </row>
    <row r="2160" spans="1:6">
      <c r="A2160" s="11">
        <v>39673</v>
      </c>
      <c r="B2160" s="13">
        <v>35595.781831665146</v>
      </c>
      <c r="C2160" s="6"/>
      <c r="D2160" s="6"/>
      <c r="F2160" s="15"/>
    </row>
    <row r="2161" spans="1:6">
      <c r="A2161" s="11">
        <v>39674</v>
      </c>
      <c r="B2161" s="13">
        <v>33987.272024097983</v>
      </c>
      <c r="C2161" s="6"/>
      <c r="D2161" s="6"/>
      <c r="F2161" s="15"/>
    </row>
    <row r="2162" spans="1:6">
      <c r="A2162" s="11">
        <v>39675</v>
      </c>
      <c r="B2162" s="13">
        <v>31338.248597492053</v>
      </c>
      <c r="C2162" s="6"/>
      <c r="D2162" s="6"/>
      <c r="F2162" s="15"/>
    </row>
    <row r="2163" spans="1:6">
      <c r="A2163" s="11">
        <v>39678</v>
      </c>
      <c r="B2163" s="13">
        <v>29729.738789924886</v>
      </c>
      <c r="C2163" s="6"/>
      <c r="D2163" s="6"/>
      <c r="F2163" s="15"/>
    </row>
    <row r="2164" spans="1:6">
      <c r="A2164" s="11">
        <v>39679</v>
      </c>
      <c r="B2164" s="13">
        <v>23959.174506202657</v>
      </c>
      <c r="C2164" s="6"/>
      <c r="D2164" s="6"/>
      <c r="F2164" s="15"/>
    </row>
    <row r="2165" spans="1:6">
      <c r="A2165" s="11">
        <v>39680</v>
      </c>
      <c r="B2165" s="13">
        <v>17148.096603441667</v>
      </c>
      <c r="C2165" s="6"/>
      <c r="D2165" s="6"/>
      <c r="F2165" s="15"/>
    </row>
    <row r="2166" spans="1:6">
      <c r="A2166" s="11">
        <v>39681</v>
      </c>
      <c r="B2166" s="13">
        <v>13458.559557796969</v>
      </c>
      <c r="C2166" s="6"/>
      <c r="D2166" s="6"/>
      <c r="F2166" s="15"/>
    </row>
    <row r="2167" spans="1:6">
      <c r="A2167" s="11">
        <v>39682</v>
      </c>
      <c r="B2167" s="13">
        <v>14971.590607346099</v>
      </c>
      <c r="C2167" s="6"/>
      <c r="D2167" s="6"/>
      <c r="F2167" s="15"/>
    </row>
    <row r="2168" spans="1:6">
      <c r="A2168" s="11">
        <v>39686</v>
      </c>
      <c r="B2168" s="13">
        <v>22727.703371127835</v>
      </c>
      <c r="C2168" s="6"/>
      <c r="D2168" s="6"/>
      <c r="F2168" s="15"/>
    </row>
    <row r="2169" spans="1:6">
      <c r="A2169" s="11">
        <v>39687</v>
      </c>
      <c r="B2169" s="13">
        <v>30483.816134909557</v>
      </c>
      <c r="C2169" s="6"/>
      <c r="D2169" s="6"/>
      <c r="F2169" s="15"/>
    </row>
    <row r="2170" spans="1:6">
      <c r="A2170" s="11">
        <v>39688</v>
      </c>
      <c r="B2170" s="13">
        <v>39848.438706258436</v>
      </c>
      <c r="C2170" s="6"/>
      <c r="D2170" s="6"/>
      <c r="F2170" s="15"/>
    </row>
    <row r="2171" spans="1:6">
      <c r="A2171" s="11">
        <v>39689</v>
      </c>
      <c r="B2171" s="13">
        <v>46249.026230661155</v>
      </c>
      <c r="C2171" s="6"/>
      <c r="D2171" s="6"/>
      <c r="F2171" s="15"/>
    </row>
    <row r="2172" spans="1:6">
      <c r="A2172" s="11">
        <v>39692</v>
      </c>
      <c r="B2172" s="13">
        <v>48802.570899249054</v>
      </c>
      <c r="C2172" s="6"/>
      <c r="D2172" s="6"/>
      <c r="F2172" s="15"/>
    </row>
    <row r="2173" spans="1:6">
      <c r="A2173" s="11">
        <v>39693</v>
      </c>
      <c r="B2173" s="13">
        <v>51356.115567836947</v>
      </c>
      <c r="C2173" s="6"/>
      <c r="D2173" s="6"/>
      <c r="F2173" s="15"/>
    </row>
    <row r="2174" spans="1:6">
      <c r="A2174" s="11">
        <v>39694</v>
      </c>
      <c r="B2174" s="13">
        <v>60152.741950657459</v>
      </c>
      <c r="C2174" s="6"/>
      <c r="D2174" s="6"/>
      <c r="F2174" s="15"/>
    </row>
    <row r="2175" spans="1:6">
      <c r="A2175" s="11">
        <v>39695</v>
      </c>
      <c r="B2175" s="13">
        <v>72638.905379122618</v>
      </c>
      <c r="C2175" s="6"/>
      <c r="D2175" s="6"/>
      <c r="F2175" s="15"/>
    </row>
    <row r="2176" spans="1:6">
      <c r="A2176" s="11">
        <v>39696</v>
      </c>
      <c r="B2176" s="13">
        <v>74877.438427370274</v>
      </c>
      <c r="C2176" s="6"/>
      <c r="D2176" s="6"/>
      <c r="F2176" s="15"/>
    </row>
    <row r="2177" spans="1:6">
      <c r="A2177" s="11">
        <v>39699</v>
      </c>
      <c r="B2177" s="13">
        <v>74309.442238841875</v>
      </c>
      <c r="C2177" s="6"/>
      <c r="D2177" s="6"/>
      <c r="F2177" s="15"/>
    </row>
    <row r="2178" spans="1:6">
      <c r="A2178" s="11">
        <v>39700</v>
      </c>
      <c r="B2178" s="13">
        <v>74781.959669352233</v>
      </c>
      <c r="C2178" s="6"/>
      <c r="D2178" s="6"/>
      <c r="F2178" s="15"/>
    </row>
    <row r="2179" spans="1:6">
      <c r="A2179" s="11">
        <v>39701</v>
      </c>
      <c r="B2179" s="13">
        <v>74213.963480823833</v>
      </c>
      <c r="C2179" s="6"/>
      <c r="D2179" s="6"/>
      <c r="F2179" s="15"/>
    </row>
    <row r="2180" spans="1:6">
      <c r="A2180" s="11">
        <v>39702</v>
      </c>
      <c r="B2180" s="13">
        <v>68522.15210218665</v>
      </c>
      <c r="C2180" s="6"/>
      <c r="D2180" s="6"/>
      <c r="F2180" s="15"/>
    </row>
    <row r="2181" spans="1:6">
      <c r="A2181" s="11">
        <v>39703</v>
      </c>
      <c r="B2181" s="13">
        <v>65951.881580665824</v>
      </c>
      <c r="C2181" s="6"/>
      <c r="D2181" s="6"/>
      <c r="F2181" s="15"/>
    </row>
    <row r="2182" spans="1:6">
      <c r="A2182" s="11">
        <v>39706</v>
      </c>
      <c r="B2182" s="13">
        <v>65462.638297222482</v>
      </c>
      <c r="C2182" s="6"/>
      <c r="D2182" s="6"/>
      <c r="F2182" s="15"/>
    </row>
    <row r="2183" spans="1:6">
      <c r="A2183" s="11">
        <v>39707</v>
      </c>
      <c r="B2183" s="13">
        <v>58730.313299546535</v>
      </c>
      <c r="C2183" s="6"/>
      <c r="D2183" s="6"/>
      <c r="F2183" s="15"/>
    </row>
    <row r="2184" spans="1:6">
      <c r="A2184" s="11">
        <v>39708</v>
      </c>
      <c r="B2184" s="13">
        <v>51997.98830187061</v>
      </c>
      <c r="C2184" s="6"/>
      <c r="D2184" s="6"/>
      <c r="F2184" s="15"/>
    </row>
    <row r="2185" spans="1:6">
      <c r="A2185" s="11">
        <v>39709</v>
      </c>
      <c r="B2185" s="13">
        <v>51508.74501842726</v>
      </c>
      <c r="C2185" s="6"/>
      <c r="D2185" s="6"/>
      <c r="F2185" s="15"/>
    </row>
    <row r="2186" spans="1:6">
      <c r="A2186" s="11">
        <v>39710</v>
      </c>
      <c r="B2186" s="13">
        <v>62543.904449495407</v>
      </c>
      <c r="C2186" s="6"/>
      <c r="D2186" s="6"/>
      <c r="F2186" s="15"/>
    </row>
    <row r="2187" spans="1:6">
      <c r="A2187" s="11">
        <v>39713</v>
      </c>
      <c r="B2187" s="13">
        <v>67335.98216633097</v>
      </c>
      <c r="C2187" s="6"/>
      <c r="D2187" s="6"/>
      <c r="F2187" s="15"/>
    </row>
    <row r="2188" spans="1:6">
      <c r="A2188" s="11">
        <v>39714</v>
      </c>
      <c r="B2188" s="13">
        <v>87735.764168748006</v>
      </c>
      <c r="C2188" s="6"/>
      <c r="D2188" s="6"/>
      <c r="F2188" s="15"/>
    </row>
    <row r="2189" spans="1:6">
      <c r="A2189" s="11">
        <v>39715</v>
      </c>
      <c r="B2189" s="13">
        <v>102932.97807597119</v>
      </c>
      <c r="C2189" s="6"/>
      <c r="D2189" s="6"/>
      <c r="F2189" s="15"/>
    </row>
    <row r="2190" spans="1:6">
      <c r="A2190" s="11">
        <v>39716</v>
      </c>
      <c r="B2190" s="13">
        <v>109806.0830308843</v>
      </c>
      <c r="C2190" s="6"/>
      <c r="D2190" s="6"/>
      <c r="F2190" s="15"/>
    </row>
    <row r="2191" spans="1:6">
      <c r="A2191" s="11">
        <v>39717</v>
      </c>
      <c r="B2191" s="13">
        <v>111476.61989060351</v>
      </c>
      <c r="C2191" s="6"/>
      <c r="D2191" s="6"/>
      <c r="F2191" s="15"/>
    </row>
    <row r="2192" spans="1:6">
      <c r="A2192" s="11">
        <v>39720</v>
      </c>
      <c r="B2192" s="13">
        <v>110970.65075422722</v>
      </c>
      <c r="C2192" s="6"/>
      <c r="D2192" s="6"/>
      <c r="F2192" s="15"/>
    </row>
    <row r="2193" spans="1:6">
      <c r="A2193" s="11">
        <v>39721</v>
      </c>
      <c r="B2193" s="13">
        <v>110717.66618603904</v>
      </c>
      <c r="C2193" s="6"/>
      <c r="D2193" s="6"/>
      <c r="F2193" s="15"/>
    </row>
    <row r="2194" spans="1:6">
      <c r="A2194" s="11">
        <v>39722</v>
      </c>
      <c r="B2194" s="13">
        <v>110464.68161785089</v>
      </c>
      <c r="C2194" s="6"/>
      <c r="D2194" s="6"/>
      <c r="F2194" s="15"/>
    </row>
    <row r="2195" spans="1:6">
      <c r="A2195" s="11">
        <v>39723</v>
      </c>
      <c r="B2195" s="13">
        <v>107090.15619254642</v>
      </c>
      <c r="C2195" s="6"/>
      <c r="D2195" s="6"/>
      <c r="F2195" s="15"/>
    </row>
    <row r="2196" spans="1:6">
      <c r="A2196" s="11">
        <v>39724</v>
      </c>
      <c r="B2196" s="13">
        <v>105796.65800531949</v>
      </c>
      <c r="C2196" s="6"/>
      <c r="D2196" s="6"/>
      <c r="F2196" s="15"/>
    </row>
    <row r="2197" spans="1:6">
      <c r="A2197" s="11">
        <v>39727</v>
      </c>
      <c r="B2197" s="13">
        <v>106584.18705617012</v>
      </c>
      <c r="C2197" s="6"/>
      <c r="D2197" s="6"/>
      <c r="F2197" s="15"/>
    </row>
    <row r="2198" spans="1:6">
      <c r="A2198" s="11">
        <v>39728</v>
      </c>
      <c r="B2198" s="13">
        <v>104250.17524990447</v>
      </c>
      <c r="C2198" s="6"/>
      <c r="D2198" s="6"/>
      <c r="F2198" s="15"/>
    </row>
    <row r="2199" spans="1:6">
      <c r="A2199" s="11">
        <v>39729</v>
      </c>
      <c r="B2199" s="13">
        <v>97754.108967483684</v>
      </c>
      <c r="C2199" s="6"/>
      <c r="D2199" s="6"/>
      <c r="F2199" s="15"/>
    </row>
    <row r="2200" spans="1:6">
      <c r="A2200" s="11">
        <v>39730</v>
      </c>
      <c r="B2200" s="13">
        <v>94379.583542179229</v>
      </c>
      <c r="C2200" s="6"/>
      <c r="D2200" s="6"/>
      <c r="F2200" s="15"/>
    </row>
    <row r="2201" spans="1:6">
      <c r="A2201" s="11">
        <v>39731</v>
      </c>
      <c r="B2201" s="13">
        <v>80599.92192648715</v>
      </c>
      <c r="C2201" s="6"/>
      <c r="D2201" s="6"/>
      <c r="F2201" s="15"/>
    </row>
    <row r="2202" spans="1:6">
      <c r="A2202" s="11">
        <v>39734</v>
      </c>
      <c r="B2202" s="13">
        <v>79306.423739260223</v>
      </c>
      <c r="C2202" s="6"/>
      <c r="D2202" s="6"/>
      <c r="F2202" s="15"/>
    </row>
    <row r="2203" spans="1:6">
      <c r="A2203" s="11">
        <v>39735</v>
      </c>
      <c r="B2203" s="13">
        <v>76972.411932994539</v>
      </c>
      <c r="C2203" s="6"/>
      <c r="D2203" s="6"/>
      <c r="F2203" s="15"/>
    </row>
    <row r="2204" spans="1:6">
      <c r="A2204" s="11">
        <v>39736</v>
      </c>
      <c r="B2204" s="13">
        <v>71516.859269612527</v>
      </c>
      <c r="C2204" s="6"/>
      <c r="D2204" s="6"/>
      <c r="F2204" s="15"/>
    </row>
    <row r="2205" spans="1:6">
      <c r="A2205" s="11">
        <v>39737</v>
      </c>
      <c r="B2205" s="13">
        <v>69182.847463346843</v>
      </c>
      <c r="C2205" s="6"/>
      <c r="D2205" s="6"/>
      <c r="F2205" s="15"/>
    </row>
    <row r="2206" spans="1:6">
      <c r="A2206" s="11">
        <v>39738</v>
      </c>
      <c r="B2206" s="13">
        <v>66848.835657081159</v>
      </c>
      <c r="C2206" s="6"/>
      <c r="D2206" s="6"/>
      <c r="F2206" s="15"/>
    </row>
    <row r="2207" spans="1:6">
      <c r="A2207" s="11">
        <v>39741</v>
      </c>
      <c r="B2207" s="13">
        <v>65555.337469854232</v>
      </c>
      <c r="C2207" s="6"/>
      <c r="D2207" s="6"/>
      <c r="F2207" s="15"/>
    </row>
    <row r="2208" spans="1:6">
      <c r="A2208" s="11">
        <v>39742</v>
      </c>
      <c r="B2208" s="13">
        <v>64261.839282627319</v>
      </c>
      <c r="C2208" s="6"/>
      <c r="D2208" s="6"/>
      <c r="F2208" s="15"/>
    </row>
    <row r="2209" spans="1:6">
      <c r="A2209" s="11">
        <v>39743</v>
      </c>
      <c r="B2209" s="13">
        <v>61927.827476361635</v>
      </c>
      <c r="C2209" s="6"/>
      <c r="D2209" s="6"/>
      <c r="F2209" s="15"/>
    </row>
    <row r="2210" spans="1:6">
      <c r="A2210" s="11">
        <v>39744</v>
      </c>
      <c r="B2210" s="13">
        <v>59593.815670095937</v>
      </c>
      <c r="C2210" s="6"/>
      <c r="D2210" s="6"/>
      <c r="F2210" s="15"/>
    </row>
    <row r="2211" spans="1:6">
      <c r="A2211" s="11">
        <v>39745</v>
      </c>
      <c r="B2211" s="13">
        <v>56219.290244791497</v>
      </c>
      <c r="C2211" s="6"/>
      <c r="D2211" s="6"/>
      <c r="F2211" s="15"/>
    </row>
    <row r="2212" spans="1:6">
      <c r="A2212" s="11">
        <v>39748</v>
      </c>
      <c r="B2212" s="13">
        <v>53885.278438525806</v>
      </c>
      <c r="C2212" s="6"/>
      <c r="D2212" s="6"/>
      <c r="F2212" s="15"/>
    </row>
    <row r="2213" spans="1:6">
      <c r="A2213" s="11">
        <v>39749</v>
      </c>
      <c r="B2213" s="13">
        <v>49470.239394182587</v>
      </c>
      <c r="C2213" s="6"/>
      <c r="D2213" s="6"/>
      <c r="F2213" s="15"/>
    </row>
    <row r="2214" spans="1:6">
      <c r="A2214" s="11">
        <v>39750</v>
      </c>
      <c r="B2214" s="13">
        <v>48176.741206955659</v>
      </c>
      <c r="C2214" s="6"/>
      <c r="D2214" s="6"/>
      <c r="F2214" s="15"/>
    </row>
    <row r="2215" spans="1:6">
      <c r="A2215" s="11">
        <v>39751</v>
      </c>
      <c r="B2215" s="13">
        <v>48570.505732380974</v>
      </c>
      <c r="C2215" s="6"/>
      <c r="D2215" s="6"/>
      <c r="F2215" s="15"/>
    </row>
    <row r="2216" spans="1:6">
      <c r="A2216" s="11">
        <v>39752</v>
      </c>
      <c r="B2216" s="13">
        <v>48570.505732380974</v>
      </c>
      <c r="C2216" s="6"/>
      <c r="D2216" s="6"/>
      <c r="F2216" s="15"/>
    </row>
    <row r="2217" spans="1:6">
      <c r="A2217" s="11">
        <v>39755</v>
      </c>
      <c r="B2217" s="13">
        <v>48570.505732380974</v>
      </c>
      <c r="C2217" s="6"/>
      <c r="D2217" s="6"/>
      <c r="F2217" s="15"/>
    </row>
    <row r="2218" spans="1:6">
      <c r="A2218" s="11">
        <v>39756</v>
      </c>
      <c r="B2218" s="13">
        <v>48570.505732380974</v>
      </c>
      <c r="C2218" s="6"/>
      <c r="D2218" s="6"/>
      <c r="F2218" s="15"/>
    </row>
    <row r="2219" spans="1:6">
      <c r="A2219" s="11">
        <v>39757</v>
      </c>
      <c r="B2219" s="13">
        <v>50651.532970458502</v>
      </c>
      <c r="C2219" s="6"/>
      <c r="D2219" s="6"/>
      <c r="F2219" s="15"/>
    </row>
    <row r="2220" spans="1:6">
      <c r="A2220" s="11">
        <v>39758</v>
      </c>
      <c r="B2220" s="13">
        <v>49611.019351419738</v>
      </c>
      <c r="C2220" s="6"/>
      <c r="D2220" s="6"/>
      <c r="F2220" s="15"/>
    </row>
    <row r="2221" spans="1:6">
      <c r="A2221" s="11">
        <v>39759</v>
      </c>
      <c r="B2221" s="13">
        <v>49611.019351419738</v>
      </c>
      <c r="C2221" s="6"/>
      <c r="D2221" s="6"/>
      <c r="F2221" s="15"/>
    </row>
    <row r="2222" spans="1:6">
      <c r="A2222" s="11">
        <v>39762</v>
      </c>
      <c r="B2222" s="13">
        <v>48570.505732380974</v>
      </c>
      <c r="C2222" s="6"/>
      <c r="D2222" s="6"/>
      <c r="F2222" s="15"/>
    </row>
    <row r="2223" spans="1:6">
      <c r="A2223" s="11">
        <v>39763</v>
      </c>
      <c r="B2223" s="13">
        <v>48570.505732380974</v>
      </c>
      <c r="C2223" s="6"/>
      <c r="D2223" s="6"/>
      <c r="F2223" s="15"/>
    </row>
    <row r="2224" spans="1:6">
      <c r="A2224" s="11">
        <v>39764</v>
      </c>
      <c r="B2224" s="13">
        <v>48570.505732380974</v>
      </c>
      <c r="C2224" s="6"/>
      <c r="D2224" s="6"/>
      <c r="F2224" s="15"/>
    </row>
    <row r="2225" spans="1:6">
      <c r="A2225" s="11">
        <v>39765</v>
      </c>
      <c r="B2225" s="13">
        <v>48570.505732380974</v>
      </c>
      <c r="C2225" s="6"/>
      <c r="D2225" s="6"/>
      <c r="F2225" s="15"/>
    </row>
    <row r="2226" spans="1:6">
      <c r="A2226" s="11">
        <v>39766</v>
      </c>
      <c r="B2226" s="13">
        <v>47845.003733682446</v>
      </c>
      <c r="C2226" s="6"/>
      <c r="D2226" s="6"/>
      <c r="F2226" s="15"/>
    </row>
    <row r="2227" spans="1:6">
      <c r="A2227" s="11">
        <v>39769</v>
      </c>
      <c r="B2227" s="13">
        <v>48160.015354022689</v>
      </c>
      <c r="C2227" s="6"/>
      <c r="D2227" s="6"/>
      <c r="F2227" s="15"/>
    </row>
    <row r="2228" spans="1:6">
      <c r="A2228" s="11">
        <v>39770</v>
      </c>
      <c r="B2228" s="13">
        <v>48475.02697436294</v>
      </c>
      <c r="C2228" s="6"/>
      <c r="D2228" s="6"/>
      <c r="F2228" s="15"/>
    </row>
    <row r="2229" spans="1:6">
      <c r="A2229" s="11">
        <v>39771</v>
      </c>
      <c r="B2229" s="13">
        <v>48790.038594703175</v>
      </c>
      <c r="C2229" s="6"/>
      <c r="D2229" s="6"/>
      <c r="F2229" s="15"/>
    </row>
    <row r="2230" spans="1:6">
      <c r="A2230" s="11">
        <v>39772</v>
      </c>
      <c r="B2230" s="13">
        <v>49105.050215043419</v>
      </c>
      <c r="C2230" s="6"/>
      <c r="D2230" s="6"/>
      <c r="F2230" s="15"/>
    </row>
    <row r="2231" spans="1:6">
      <c r="A2231" s="11">
        <v>39773</v>
      </c>
      <c r="B2231" s="13">
        <v>49420.061835383669</v>
      </c>
      <c r="C2231" s="6"/>
      <c r="D2231" s="6"/>
      <c r="F2231" s="15"/>
    </row>
    <row r="2232" spans="1:6">
      <c r="A2232" s="11">
        <v>39776</v>
      </c>
      <c r="B2232" s="13">
        <v>46613.532598607606</v>
      </c>
      <c r="C2232" s="6"/>
      <c r="D2232" s="6"/>
      <c r="F2232" s="15"/>
    </row>
    <row r="2233" spans="1:6">
      <c r="A2233" s="11">
        <v>39777</v>
      </c>
      <c r="B2233" s="13">
        <v>45888.0305999091</v>
      </c>
      <c r="C2233" s="6"/>
      <c r="D2233" s="6"/>
      <c r="F2233" s="15"/>
    </row>
    <row r="2234" spans="1:6">
      <c r="A2234" s="11">
        <v>39778</v>
      </c>
      <c r="B2234" s="13">
        <v>45162.528601210579</v>
      </c>
      <c r="C2234" s="6"/>
      <c r="D2234" s="6"/>
      <c r="F2234" s="15"/>
    </row>
    <row r="2235" spans="1:6">
      <c r="A2235" s="11">
        <v>39779</v>
      </c>
      <c r="B2235" s="13">
        <v>45477.540221550815</v>
      </c>
      <c r="C2235" s="6"/>
      <c r="D2235" s="6"/>
      <c r="F2235" s="15"/>
    </row>
    <row r="2236" spans="1:6">
      <c r="A2236" s="11">
        <v>39780</v>
      </c>
      <c r="B2236" s="13">
        <v>43711.524603813523</v>
      </c>
      <c r="C2236" s="6"/>
      <c r="D2236" s="6"/>
      <c r="F2236" s="15"/>
    </row>
    <row r="2237" spans="1:6">
      <c r="A2237" s="11">
        <v>39783</v>
      </c>
      <c r="B2237" s="13">
        <v>43711.524603813523</v>
      </c>
      <c r="C2237" s="6"/>
      <c r="D2237" s="6"/>
      <c r="F2237" s="15"/>
    </row>
    <row r="2238" spans="1:6">
      <c r="A2238" s="11">
        <v>39784</v>
      </c>
      <c r="B2238" s="13">
        <v>44752.038222852301</v>
      </c>
      <c r="C2238" s="6"/>
      <c r="D2238" s="6"/>
      <c r="F2238" s="15"/>
    </row>
    <row r="2239" spans="1:6">
      <c r="A2239" s="11">
        <v>39785</v>
      </c>
      <c r="B2239" s="13">
        <v>52035.633556123648</v>
      </c>
      <c r="C2239" s="6"/>
      <c r="D2239" s="6"/>
      <c r="F2239" s="15"/>
    </row>
    <row r="2240" spans="1:6">
      <c r="A2240" s="11">
        <v>39786</v>
      </c>
      <c r="B2240" s="13">
        <v>73886.419555937726</v>
      </c>
      <c r="C2240" s="6"/>
      <c r="D2240" s="6"/>
      <c r="F2240" s="15"/>
    </row>
    <row r="2241" spans="1:6">
      <c r="A2241" s="11">
        <v>39787</v>
      </c>
      <c r="B2241" s="13">
        <v>75731.188078760068</v>
      </c>
      <c r="C2241" s="6"/>
      <c r="D2241" s="6"/>
      <c r="F2241" s="15"/>
    </row>
    <row r="2242" spans="1:6">
      <c r="A2242" s="11">
        <v>39790</v>
      </c>
      <c r="B2242" s="13">
        <v>74454.415744466125</v>
      </c>
      <c r="C2242" s="6"/>
      <c r="D2242" s="6"/>
      <c r="F2242" s="15"/>
    </row>
    <row r="2243" spans="1:6">
      <c r="A2243" s="11">
        <v>39791</v>
      </c>
      <c r="B2243" s="13">
        <v>67975.075314978341</v>
      </c>
      <c r="C2243" s="6"/>
      <c r="D2243" s="6"/>
      <c r="F2243" s="15"/>
    </row>
    <row r="2244" spans="1:6">
      <c r="A2244" s="11">
        <v>39792</v>
      </c>
      <c r="B2244" s="13">
        <v>66698.302980684399</v>
      </c>
      <c r="C2244" s="6"/>
      <c r="D2244" s="6"/>
      <c r="F2244" s="15"/>
    </row>
    <row r="2245" spans="1:6">
      <c r="A2245" s="11">
        <v>39793</v>
      </c>
      <c r="B2245" s="13">
        <v>64381.017027351685</v>
      </c>
      <c r="C2245" s="6"/>
      <c r="D2245" s="6"/>
      <c r="F2245" s="15"/>
    </row>
    <row r="2246" spans="1:6">
      <c r="A2246" s="11">
        <v>39794</v>
      </c>
      <c r="B2246" s="13">
        <v>63104.244693057735</v>
      </c>
      <c r="C2246" s="6"/>
      <c r="D2246" s="6"/>
      <c r="F2246" s="15"/>
    </row>
    <row r="2247" spans="1:6">
      <c r="A2247" s="11">
        <v>39797</v>
      </c>
      <c r="B2247" s="13">
        <v>61827.4723587638</v>
      </c>
      <c r="C2247" s="6"/>
      <c r="D2247" s="6"/>
      <c r="F2247" s="15"/>
    </row>
    <row r="2248" spans="1:6">
      <c r="A2248" s="11">
        <v>39798</v>
      </c>
      <c r="B2248" s="13">
        <v>60550.70002446985</v>
      </c>
      <c r="C2248" s="6"/>
      <c r="D2248" s="6"/>
      <c r="F2248" s="15"/>
    </row>
    <row r="2249" spans="1:6">
      <c r="A2249" s="11">
        <v>39799</v>
      </c>
      <c r="B2249" s="13">
        <v>60314.441309214671</v>
      </c>
      <c r="C2249" s="6"/>
      <c r="D2249" s="6"/>
      <c r="F2249" s="15"/>
    </row>
    <row r="2250" spans="1:6">
      <c r="A2250" s="11">
        <v>39800</v>
      </c>
      <c r="B2250" s="13">
        <v>59037.668974920722</v>
      </c>
      <c r="C2250" s="6"/>
      <c r="D2250" s="6"/>
      <c r="F2250" s="15"/>
    </row>
    <row r="2251" spans="1:6">
      <c r="A2251" s="11">
        <v>39801</v>
      </c>
      <c r="B2251" s="13">
        <v>58801.410259665536</v>
      </c>
      <c r="C2251" s="6"/>
      <c r="D2251" s="6"/>
      <c r="F2251" s="15"/>
    </row>
    <row r="2252" spans="1:6">
      <c r="A2252" s="11">
        <v>39804</v>
      </c>
      <c r="B2252" s="13">
        <v>50241.042592100217</v>
      </c>
      <c r="C2252" s="6"/>
      <c r="D2252" s="6"/>
      <c r="F2252" s="15"/>
    </row>
    <row r="2253" spans="1:6">
      <c r="A2253" s="11">
        <v>39805</v>
      </c>
      <c r="B2253" s="13">
        <v>42721.188543573691</v>
      </c>
      <c r="C2253" s="6"/>
      <c r="D2253" s="6"/>
      <c r="F2253" s="15"/>
    </row>
    <row r="2254" spans="1:6">
      <c r="A2254" s="11">
        <v>39806</v>
      </c>
      <c r="B2254" s="13">
        <v>40403.902590240963</v>
      </c>
      <c r="C2254" s="6"/>
      <c r="D2254" s="6"/>
      <c r="F2254" s="15"/>
    </row>
    <row r="2255" spans="1:6">
      <c r="A2255" s="11">
        <v>39815</v>
      </c>
      <c r="B2255" s="13">
        <v>35005.348238612845</v>
      </c>
      <c r="C2255" s="6"/>
      <c r="D2255" s="6"/>
      <c r="F2255" s="15"/>
    </row>
    <row r="2256" spans="1:6">
      <c r="A2256" s="11">
        <v>39818</v>
      </c>
      <c r="B2256" s="13">
        <v>33733.649232460455</v>
      </c>
      <c r="C2256" s="6"/>
      <c r="D2256" s="6"/>
      <c r="F2256" s="15"/>
    </row>
    <row r="2257" spans="1:6">
      <c r="A2257" s="11">
        <v>39819</v>
      </c>
      <c r="B2257" s="13">
        <v>33733.649232460455</v>
      </c>
      <c r="C2257" s="6"/>
      <c r="D2257" s="6"/>
      <c r="F2257" s="15"/>
    </row>
    <row r="2258" spans="1:6">
      <c r="A2258" s="11">
        <v>39820</v>
      </c>
      <c r="B2258" s="13">
        <v>33733.649232460455</v>
      </c>
      <c r="C2258" s="6"/>
      <c r="D2258" s="6"/>
      <c r="F2258" s="15"/>
    </row>
    <row r="2259" spans="1:6">
      <c r="A2259" s="11">
        <v>39821</v>
      </c>
      <c r="B2259" s="13">
        <v>52809.134324746294</v>
      </c>
      <c r="C2259" s="6"/>
      <c r="D2259" s="6"/>
      <c r="F2259" s="15"/>
    </row>
    <row r="2260" spans="1:6">
      <c r="A2260" s="11">
        <v>39822</v>
      </c>
      <c r="B2260" s="13">
        <v>60439.328361660642</v>
      </c>
      <c r="C2260" s="6"/>
      <c r="D2260" s="6"/>
      <c r="F2260" s="15"/>
    </row>
    <row r="2261" spans="1:6">
      <c r="A2261" s="11">
        <v>39825</v>
      </c>
      <c r="B2261" s="13">
        <v>61711.027367813032</v>
      </c>
      <c r="C2261" s="6"/>
      <c r="D2261" s="6"/>
      <c r="F2261" s="15"/>
    </row>
    <row r="2262" spans="1:6">
      <c r="A2262" s="11">
        <v>39826</v>
      </c>
      <c r="B2262" s="13">
        <v>65526.124386270203</v>
      </c>
      <c r="C2262" s="6"/>
      <c r="D2262" s="6"/>
      <c r="F2262" s="15"/>
    </row>
    <row r="2263" spans="1:6">
      <c r="A2263" s="11">
        <v>39827</v>
      </c>
      <c r="B2263" s="13">
        <v>70612.920410879757</v>
      </c>
      <c r="C2263" s="6"/>
      <c r="D2263" s="6"/>
      <c r="F2263" s="15"/>
    </row>
    <row r="2264" spans="1:6">
      <c r="A2264" s="11">
        <v>39828</v>
      </c>
      <c r="B2264" s="13">
        <v>71884.619417032154</v>
      </c>
      <c r="C2264" s="6"/>
      <c r="D2264" s="6"/>
      <c r="F2264" s="15"/>
    </row>
    <row r="2265" spans="1:6">
      <c r="A2265" s="11">
        <v>39829</v>
      </c>
      <c r="B2265" s="13">
        <v>70612.920410879757</v>
      </c>
      <c r="C2265" s="6"/>
      <c r="D2265" s="6"/>
      <c r="F2265" s="15"/>
    </row>
    <row r="2266" spans="1:6">
      <c r="A2266" s="11">
        <v>39832</v>
      </c>
      <c r="B2266" s="13">
        <v>69341.221404727374</v>
      </c>
      <c r="C2266" s="6"/>
      <c r="D2266" s="6"/>
      <c r="F2266" s="15"/>
    </row>
    <row r="2267" spans="1:6">
      <c r="A2267" s="11">
        <v>39833</v>
      </c>
      <c r="B2267" s="13">
        <v>68069.522398574976</v>
      </c>
      <c r="C2267" s="6"/>
      <c r="D2267" s="6"/>
      <c r="F2267" s="15"/>
    </row>
    <row r="2268" spans="1:6">
      <c r="A2268" s="11">
        <v>39834</v>
      </c>
      <c r="B2268" s="13">
        <v>59167.629355508252</v>
      </c>
      <c r="C2268" s="6"/>
      <c r="D2268" s="6"/>
      <c r="F2268" s="15"/>
    </row>
    <row r="2269" spans="1:6">
      <c r="A2269" s="11">
        <v>39835</v>
      </c>
      <c r="B2269" s="13">
        <v>52809.134324746294</v>
      </c>
      <c r="C2269" s="6"/>
      <c r="D2269" s="6"/>
      <c r="F2269" s="15"/>
    </row>
    <row r="2270" spans="1:6">
      <c r="A2270" s="11">
        <v>39836</v>
      </c>
      <c r="B2270" s="13">
        <v>50265.736312441528</v>
      </c>
      <c r="C2270" s="6"/>
      <c r="D2270" s="6"/>
      <c r="F2270" s="15"/>
    </row>
    <row r="2271" spans="1:6">
      <c r="A2271" s="11">
        <v>39839</v>
      </c>
      <c r="B2271" s="13">
        <v>48994.03730628913</v>
      </c>
      <c r="C2271" s="6"/>
      <c r="D2271" s="6"/>
      <c r="F2271" s="15"/>
    </row>
    <row r="2272" spans="1:6">
      <c r="A2272" s="11">
        <v>39840</v>
      </c>
      <c r="B2272" s="13">
        <v>45178.94028783196</v>
      </c>
      <c r="C2272" s="6"/>
      <c r="D2272" s="6"/>
      <c r="F2272" s="15"/>
    </row>
    <row r="2273" spans="1:6">
      <c r="A2273" s="11">
        <v>39841</v>
      </c>
      <c r="B2273" s="13">
        <v>43907.24128167957</v>
      </c>
      <c r="C2273" s="6"/>
      <c r="D2273" s="6"/>
      <c r="F2273" s="15"/>
    </row>
    <row r="2274" spans="1:6">
      <c r="A2274" s="11">
        <v>39842</v>
      </c>
      <c r="B2274" s="13">
        <v>40092.144263222399</v>
      </c>
      <c r="C2274" s="6"/>
      <c r="D2274" s="6"/>
      <c r="F2274" s="15"/>
    </row>
    <row r="2275" spans="1:6">
      <c r="A2275" s="11">
        <v>39843</v>
      </c>
      <c r="B2275" s="13">
        <v>35005.348238612845</v>
      </c>
      <c r="C2275" s="6"/>
      <c r="D2275" s="6"/>
      <c r="F2275" s="15"/>
    </row>
    <row r="2276" spans="1:6">
      <c r="A2276" s="11">
        <v>39846</v>
      </c>
      <c r="B2276" s="13">
        <v>33861.758555697546</v>
      </c>
      <c r="C2276" s="6"/>
      <c r="D2276" s="6"/>
      <c r="F2276" s="15"/>
    </row>
    <row r="2277" spans="1:6">
      <c r="A2277" s="11">
        <v>39847</v>
      </c>
      <c r="B2277" s="13">
        <v>33861.758555697546</v>
      </c>
      <c r="C2277" s="6"/>
      <c r="D2277" s="6"/>
      <c r="F2277" s="15"/>
    </row>
    <row r="2278" spans="1:6">
      <c r="A2278" s="11">
        <v>39848</v>
      </c>
      <c r="B2278" s="13">
        <v>31318.36054339277</v>
      </c>
      <c r="C2278" s="6"/>
      <c r="D2278" s="6"/>
      <c r="F2278" s="15"/>
    </row>
    <row r="2279" spans="1:6">
      <c r="A2279" s="11">
        <v>39849</v>
      </c>
      <c r="B2279" s="13">
        <v>28774.962531087989</v>
      </c>
      <c r="C2279" s="6"/>
      <c r="D2279" s="6"/>
      <c r="F2279" s="15"/>
    </row>
    <row r="2280" spans="1:6">
      <c r="A2280" s="11">
        <v>39850</v>
      </c>
      <c r="B2280" s="13">
        <v>30046.661537240379</v>
      </c>
      <c r="C2280" s="6"/>
      <c r="D2280" s="6"/>
      <c r="F2280" s="15"/>
    </row>
    <row r="2281" spans="1:6">
      <c r="A2281" s="11">
        <v>39853</v>
      </c>
      <c r="B2281" s="13">
        <v>30046.661537240379</v>
      </c>
      <c r="C2281" s="6"/>
      <c r="D2281" s="6"/>
      <c r="F2281" s="15"/>
    </row>
    <row r="2282" spans="1:6">
      <c r="A2282" s="11">
        <v>39854</v>
      </c>
      <c r="B2282" s="13">
        <v>33861.758555697546</v>
      </c>
      <c r="C2282" s="6"/>
      <c r="D2282" s="6"/>
      <c r="F2282" s="15"/>
    </row>
    <row r="2283" spans="1:6">
      <c r="A2283" s="11">
        <v>39855</v>
      </c>
      <c r="B2283" s="13">
        <v>40220.253586459497</v>
      </c>
      <c r="C2283" s="6"/>
      <c r="D2283" s="6"/>
      <c r="F2283" s="15"/>
    </row>
    <row r="2284" spans="1:6">
      <c r="A2284" s="11">
        <v>39856</v>
      </c>
      <c r="B2284" s="13">
        <v>46578.748617221449</v>
      </c>
      <c r="C2284" s="6"/>
      <c r="D2284" s="6"/>
      <c r="F2284" s="15"/>
    </row>
    <row r="2285" spans="1:6">
      <c r="A2285" s="11">
        <v>39857</v>
      </c>
      <c r="B2285" s="13">
        <v>46578.748617221449</v>
      </c>
      <c r="C2285" s="6"/>
      <c r="D2285" s="6"/>
      <c r="F2285" s="15"/>
    </row>
    <row r="2286" spans="1:6">
      <c r="A2286" s="11">
        <v>39860</v>
      </c>
      <c r="B2286" s="13">
        <v>46578.748617221449</v>
      </c>
      <c r="C2286" s="6"/>
      <c r="D2286" s="6"/>
      <c r="F2286" s="15"/>
    </row>
    <row r="2287" spans="1:6">
      <c r="A2287" s="11">
        <v>39861</v>
      </c>
      <c r="B2287" s="13">
        <v>45307.049611069058</v>
      </c>
      <c r="C2287" s="6"/>
      <c r="D2287" s="6"/>
      <c r="F2287" s="15"/>
    </row>
    <row r="2288" spans="1:6">
      <c r="A2288" s="11">
        <v>39862</v>
      </c>
      <c r="B2288" s="13">
        <v>45307.049611069058</v>
      </c>
      <c r="C2288" s="6"/>
      <c r="D2288" s="6"/>
      <c r="F2288" s="15"/>
    </row>
    <row r="2289" spans="1:6">
      <c r="A2289" s="11">
        <v>39863</v>
      </c>
      <c r="B2289" s="13">
        <v>44035.350604916668</v>
      </c>
      <c r="C2289" s="6"/>
      <c r="D2289" s="6"/>
      <c r="F2289" s="15"/>
    </row>
    <row r="2290" spans="1:6">
      <c r="A2290" s="11">
        <v>39864</v>
      </c>
      <c r="B2290" s="13">
        <v>44099.405266535221</v>
      </c>
      <c r="C2290" s="6"/>
      <c r="D2290" s="6"/>
      <c r="F2290" s="15"/>
    </row>
    <row r="2291" spans="1:6">
      <c r="A2291" s="11">
        <v>39867</v>
      </c>
      <c r="B2291" s="13">
        <v>42891.760922001384</v>
      </c>
      <c r="C2291" s="6"/>
      <c r="D2291" s="6"/>
      <c r="F2291" s="15"/>
    </row>
    <row r="2292" spans="1:6">
      <c r="A2292" s="11">
        <v>39868</v>
      </c>
      <c r="B2292" s="13">
        <v>41684.116577467546</v>
      </c>
      <c r="C2292" s="6"/>
      <c r="D2292" s="6"/>
      <c r="F2292" s="15"/>
    </row>
    <row r="2293" spans="1:6">
      <c r="A2293" s="11">
        <v>39869</v>
      </c>
      <c r="B2293" s="13">
        <v>41748.171239086099</v>
      </c>
      <c r="C2293" s="6"/>
      <c r="D2293" s="6"/>
      <c r="F2293" s="15"/>
    </row>
    <row r="2294" spans="1:6">
      <c r="A2294" s="11">
        <v>39870</v>
      </c>
      <c r="B2294" s="13">
        <v>40732.690879407914</v>
      </c>
      <c r="C2294" s="6"/>
      <c r="D2294" s="6"/>
      <c r="F2294" s="15"/>
    </row>
    <row r="2295" spans="1:6">
      <c r="A2295" s="11">
        <v>39871</v>
      </c>
      <c r="B2295" s="13">
        <v>41052.964187500671</v>
      </c>
      <c r="C2295" s="6"/>
      <c r="D2295" s="6"/>
      <c r="F2295" s="15"/>
    </row>
    <row r="2296" spans="1:6">
      <c r="A2296" s="11">
        <v>39874</v>
      </c>
      <c r="B2296" s="13">
        <v>41052.964187500671</v>
      </c>
      <c r="C2296" s="6"/>
      <c r="D2296" s="6"/>
      <c r="F2296" s="15"/>
    </row>
    <row r="2297" spans="1:6">
      <c r="A2297" s="11">
        <v>39875</v>
      </c>
      <c r="B2297" s="13">
        <v>41052.964187500671</v>
      </c>
      <c r="C2297" s="6"/>
      <c r="D2297" s="6"/>
      <c r="F2297" s="15"/>
    </row>
    <row r="2298" spans="1:6">
      <c r="A2298" s="11">
        <v>39876</v>
      </c>
      <c r="B2298" s="13">
        <v>39781.265181348281</v>
      </c>
      <c r="C2298" s="6"/>
      <c r="D2298" s="6"/>
      <c r="F2298" s="15"/>
    </row>
    <row r="2299" spans="1:6">
      <c r="A2299" s="11">
        <v>39877</v>
      </c>
      <c r="B2299" s="13">
        <v>38573.620836814443</v>
      </c>
      <c r="C2299" s="6"/>
      <c r="D2299" s="6"/>
      <c r="F2299" s="15"/>
    </row>
    <row r="2300" spans="1:6">
      <c r="A2300" s="11">
        <v>39878</v>
      </c>
      <c r="B2300" s="13">
        <v>36158.332147746776</v>
      </c>
      <c r="C2300" s="6"/>
      <c r="D2300" s="6"/>
      <c r="F2300" s="15"/>
    </row>
    <row r="2301" spans="1:6">
      <c r="A2301" s="11">
        <v>39881</v>
      </c>
      <c r="B2301" s="13">
        <v>35966.16816289111</v>
      </c>
      <c r="C2301" s="6"/>
      <c r="D2301" s="6"/>
      <c r="F2301" s="15"/>
    </row>
    <row r="2302" spans="1:6">
      <c r="A2302" s="11">
        <v>39882</v>
      </c>
      <c r="B2302" s="13">
        <v>35774.004178035466</v>
      </c>
      <c r="C2302" s="6"/>
      <c r="D2302" s="6"/>
      <c r="F2302" s="15"/>
    </row>
    <row r="2303" spans="1:6">
      <c r="A2303" s="11">
        <v>39883</v>
      </c>
      <c r="B2303" s="13">
        <v>30495.044168570243</v>
      </c>
      <c r="C2303" s="6"/>
      <c r="D2303" s="6"/>
      <c r="F2303" s="15"/>
    </row>
    <row r="2304" spans="1:6">
      <c r="A2304" s="11">
        <v>39884</v>
      </c>
      <c r="B2304" s="13">
        <v>27759.482171409814</v>
      </c>
      <c r="C2304" s="6"/>
      <c r="D2304" s="6"/>
      <c r="F2304" s="15"/>
    </row>
    <row r="2305" spans="1:6">
      <c r="A2305" s="11">
        <v>39885</v>
      </c>
      <c r="B2305" s="13">
        <v>27567.318186554152</v>
      </c>
      <c r="C2305" s="6"/>
      <c r="D2305" s="6"/>
      <c r="F2305" s="15"/>
    </row>
    <row r="2306" spans="1:6">
      <c r="A2306" s="11">
        <v>39888</v>
      </c>
      <c r="B2306" s="13">
        <v>27375.154201698504</v>
      </c>
      <c r="C2306" s="6"/>
      <c r="D2306" s="6"/>
      <c r="F2306" s="15"/>
    </row>
    <row r="2307" spans="1:6">
      <c r="A2307" s="11">
        <v>39889</v>
      </c>
      <c r="B2307" s="13">
        <v>25911.291210690451</v>
      </c>
      <c r="C2307" s="6"/>
      <c r="D2307" s="6"/>
      <c r="F2307" s="15"/>
    </row>
    <row r="2308" spans="1:6">
      <c r="A2308" s="11">
        <v>39890</v>
      </c>
      <c r="B2308" s="13">
        <v>25719.127225834796</v>
      </c>
      <c r="C2308" s="6"/>
      <c r="D2308" s="6"/>
      <c r="F2308" s="15"/>
    </row>
    <row r="2309" spans="1:6">
      <c r="A2309" s="11">
        <v>39891</v>
      </c>
      <c r="B2309" s="13">
        <v>26798.662247131531</v>
      </c>
      <c r="C2309" s="6"/>
      <c r="D2309" s="6"/>
      <c r="F2309" s="15"/>
    </row>
    <row r="2310" spans="1:6">
      <c r="A2310" s="11">
        <v>39892</v>
      </c>
      <c r="B2310" s="13">
        <v>26606.498262275876</v>
      </c>
      <c r="C2310" s="6"/>
      <c r="D2310" s="6"/>
      <c r="F2310" s="15"/>
    </row>
    <row r="2311" spans="1:6">
      <c r="A2311" s="11">
        <v>39895</v>
      </c>
      <c r="B2311" s="13">
        <v>26414.334277420221</v>
      </c>
      <c r="C2311" s="6"/>
      <c r="D2311" s="6"/>
      <c r="F2311" s="15"/>
    </row>
    <row r="2312" spans="1:6">
      <c r="A2312" s="11">
        <v>39896</v>
      </c>
      <c r="B2312" s="13">
        <v>24950.471286412179</v>
      </c>
      <c r="C2312" s="6"/>
      <c r="D2312" s="6"/>
      <c r="F2312" s="15"/>
    </row>
    <row r="2313" spans="1:6">
      <c r="A2313" s="11">
        <v>39897</v>
      </c>
      <c r="B2313" s="13">
        <v>24758.307301556524</v>
      </c>
      <c r="C2313" s="6"/>
      <c r="D2313" s="6"/>
      <c r="F2313" s="15"/>
    </row>
    <row r="2314" spans="1:6">
      <c r="A2314" s="11">
        <v>39898</v>
      </c>
      <c r="B2314" s="13">
        <v>24566.143316700862</v>
      </c>
      <c r="C2314" s="6"/>
      <c r="D2314" s="6"/>
      <c r="F2314" s="15"/>
    </row>
    <row r="2315" spans="1:6">
      <c r="A2315" s="11">
        <v>39899</v>
      </c>
      <c r="B2315" s="13">
        <v>23102.280325692816</v>
      </c>
      <c r="C2315" s="6"/>
      <c r="D2315" s="6"/>
      <c r="F2315" s="15"/>
    </row>
    <row r="2316" spans="1:6">
      <c r="A2316" s="11">
        <v>39902</v>
      </c>
      <c r="B2316" s="13">
        <v>22910.116340837161</v>
      </c>
      <c r="C2316" s="6"/>
      <c r="D2316" s="6"/>
      <c r="F2316" s="15"/>
    </row>
    <row r="2317" spans="1:6">
      <c r="A2317" s="11">
        <v>39903</v>
      </c>
      <c r="B2317" s="13">
        <v>22717.952355981506</v>
      </c>
      <c r="C2317" s="6"/>
      <c r="D2317" s="6"/>
      <c r="F2317" s="15"/>
    </row>
    <row r="2318" spans="1:6">
      <c r="A2318" s="11">
        <v>39904</v>
      </c>
      <c r="B2318" s="13">
        <v>21446.25334982912</v>
      </c>
      <c r="C2318" s="6"/>
      <c r="D2318" s="6"/>
      <c r="F2318" s="15"/>
    </row>
    <row r="2319" spans="1:6">
      <c r="A2319" s="11">
        <v>39905</v>
      </c>
      <c r="B2319" s="13">
        <v>20174.554343676729</v>
      </c>
      <c r="C2319" s="6"/>
      <c r="D2319" s="6"/>
      <c r="F2319" s="15"/>
    </row>
    <row r="2320" spans="1:6">
      <c r="A2320" s="11">
        <v>39906</v>
      </c>
      <c r="B2320" s="13">
        <v>18902.855337524339</v>
      </c>
      <c r="C2320" s="6"/>
      <c r="D2320" s="6"/>
      <c r="F2320" s="15"/>
    </row>
    <row r="2321" spans="1:6">
      <c r="A2321" s="11">
        <v>39909</v>
      </c>
      <c r="B2321" s="13">
        <v>16359.457325219559</v>
      </c>
      <c r="C2321" s="6"/>
      <c r="D2321" s="6"/>
      <c r="F2321" s="15"/>
    </row>
    <row r="2322" spans="1:6">
      <c r="A2322" s="11">
        <v>39910</v>
      </c>
      <c r="B2322" s="13">
        <v>15087.758319067163</v>
      </c>
      <c r="C2322" s="6"/>
      <c r="D2322" s="6"/>
      <c r="F2322" s="15"/>
    </row>
    <row r="2323" spans="1:6">
      <c r="A2323" s="11">
        <v>39911</v>
      </c>
      <c r="B2323" s="13">
        <v>13816.059312914784</v>
      </c>
      <c r="C2323" s="6"/>
      <c r="D2323" s="6"/>
      <c r="F2323" s="15"/>
    </row>
    <row r="2324" spans="1:6">
      <c r="A2324" s="11">
        <v>39912</v>
      </c>
      <c r="B2324" s="13">
        <v>12544.360306762388</v>
      </c>
      <c r="C2324" s="6"/>
      <c r="D2324" s="6"/>
      <c r="F2324" s="15"/>
    </row>
    <row r="2325" spans="1:6">
      <c r="A2325" s="11">
        <v>39917</v>
      </c>
      <c r="B2325" s="13">
        <v>11272.661300609998</v>
      </c>
      <c r="C2325" s="6"/>
      <c r="D2325" s="6"/>
      <c r="F2325" s="15"/>
    </row>
    <row r="2326" spans="1:6">
      <c r="A2326" s="11">
        <v>39918</v>
      </c>
      <c r="B2326" s="13">
        <v>11272.661300609998</v>
      </c>
      <c r="C2326" s="6"/>
      <c r="D2326" s="6"/>
      <c r="F2326" s="15"/>
    </row>
    <row r="2327" spans="1:6">
      <c r="A2327" s="11">
        <v>39919</v>
      </c>
      <c r="B2327" s="13">
        <v>11144.551977372897</v>
      </c>
      <c r="C2327" s="6"/>
      <c r="D2327" s="6"/>
      <c r="F2327" s="15"/>
    </row>
    <row r="2328" spans="1:6">
      <c r="A2328" s="11">
        <v>39920</v>
      </c>
      <c r="B2328" s="13">
        <v>12288.14166028818</v>
      </c>
      <c r="C2328" s="6"/>
      <c r="D2328" s="6"/>
      <c r="F2328" s="15"/>
    </row>
    <row r="2329" spans="1:6">
      <c r="A2329" s="11">
        <v>39923</v>
      </c>
      <c r="B2329" s="13">
        <v>17246.828361660639</v>
      </c>
      <c r="C2329" s="6"/>
      <c r="D2329" s="6"/>
      <c r="F2329" s="15"/>
    </row>
    <row r="2330" spans="1:6">
      <c r="A2330" s="11">
        <v>39924</v>
      </c>
      <c r="B2330" s="13">
        <v>19662.117050728317</v>
      </c>
      <c r="C2330" s="6"/>
      <c r="D2330" s="6"/>
      <c r="F2330" s="15"/>
    </row>
    <row r="2331" spans="1:6">
      <c r="A2331" s="11">
        <v>39925</v>
      </c>
      <c r="B2331" s="13">
        <v>19534.007727491211</v>
      </c>
      <c r="C2331" s="6"/>
      <c r="D2331" s="6"/>
      <c r="F2331" s="15"/>
    </row>
    <row r="2332" spans="1:6">
      <c r="A2332" s="11">
        <v>39926</v>
      </c>
      <c r="B2332" s="13">
        <v>18134.199398101719</v>
      </c>
      <c r="C2332" s="6"/>
      <c r="D2332" s="6"/>
      <c r="F2332" s="15"/>
    </row>
    <row r="2333" spans="1:6">
      <c r="A2333" s="11">
        <v>39927</v>
      </c>
      <c r="B2333" s="13">
        <v>16734.391068712226</v>
      </c>
      <c r="C2333" s="6"/>
      <c r="D2333" s="6"/>
      <c r="F2333" s="15"/>
    </row>
    <row r="2334" spans="1:6">
      <c r="A2334" s="11">
        <v>39930</v>
      </c>
      <c r="B2334" s="13">
        <v>17877.98075162751</v>
      </c>
      <c r="C2334" s="6"/>
      <c r="D2334" s="6"/>
      <c r="F2334" s="15"/>
    </row>
    <row r="2335" spans="1:6">
      <c r="A2335" s="11">
        <v>39931</v>
      </c>
      <c r="B2335" s="13">
        <v>16414.117760619465</v>
      </c>
      <c r="C2335" s="6"/>
      <c r="D2335" s="6"/>
      <c r="F2335" s="15"/>
    </row>
    <row r="2336" spans="1:6">
      <c r="A2336" s="11">
        <v>39932</v>
      </c>
      <c r="B2336" s="13">
        <v>17493.6527819162</v>
      </c>
      <c r="C2336" s="6"/>
      <c r="D2336" s="6"/>
      <c r="F2336" s="15"/>
    </row>
    <row r="2337" spans="1:6">
      <c r="A2337" s="11">
        <v>39933</v>
      </c>
      <c r="B2337" s="13">
        <v>17301.488797060545</v>
      </c>
      <c r="C2337" s="6"/>
      <c r="D2337" s="6"/>
      <c r="F2337" s="15"/>
    </row>
    <row r="2338" spans="1:6">
      <c r="A2338" s="11">
        <v>39934</v>
      </c>
      <c r="B2338" s="13">
        <v>15837.6258060525</v>
      </c>
      <c r="C2338" s="6"/>
      <c r="D2338" s="6"/>
      <c r="F2338" s="15"/>
    </row>
    <row r="2339" spans="1:6">
      <c r="A2339" s="11">
        <v>39938</v>
      </c>
      <c r="B2339" s="13">
        <v>14373.762815044454</v>
      </c>
      <c r="C2339" s="6"/>
      <c r="D2339" s="6"/>
      <c r="F2339" s="15"/>
    </row>
    <row r="2340" spans="1:6">
      <c r="A2340" s="11">
        <v>39939</v>
      </c>
      <c r="B2340" s="13">
        <v>14181.598830188794</v>
      </c>
      <c r="C2340" s="6"/>
      <c r="D2340" s="6"/>
      <c r="F2340" s="15"/>
    </row>
    <row r="2341" spans="1:6">
      <c r="A2341" s="11">
        <v>39940</v>
      </c>
      <c r="B2341" s="13">
        <v>11446.036833028364</v>
      </c>
      <c r="C2341" s="6"/>
      <c r="D2341" s="6"/>
      <c r="F2341" s="15"/>
    </row>
    <row r="2342" spans="1:6">
      <c r="A2342" s="11">
        <v>39941</v>
      </c>
      <c r="B2342" s="13">
        <v>9918.1191804017653</v>
      </c>
      <c r="C2342" s="6"/>
      <c r="D2342" s="6"/>
      <c r="F2342" s="15"/>
    </row>
    <row r="2343" spans="1:6">
      <c r="A2343" s="11">
        <v>39944</v>
      </c>
      <c r="B2343" s="13">
        <v>8390.2015277751671</v>
      </c>
      <c r="C2343" s="6"/>
      <c r="D2343" s="6"/>
      <c r="F2343" s="15"/>
    </row>
    <row r="2344" spans="1:6">
      <c r="A2344" s="11">
        <v>39945</v>
      </c>
      <c r="B2344" s="13">
        <v>6862.2838751485688</v>
      </c>
      <c r="C2344" s="6"/>
      <c r="D2344" s="6"/>
      <c r="F2344" s="15"/>
    </row>
    <row r="2345" spans="1:6">
      <c r="A2345" s="11">
        <v>39946</v>
      </c>
      <c r="B2345" s="13">
        <v>9149.4632409791411</v>
      </c>
      <c r="C2345" s="6"/>
      <c r="D2345" s="6"/>
      <c r="F2345" s="15"/>
    </row>
    <row r="2346" spans="1:6">
      <c r="A2346" s="11">
        <v>39947</v>
      </c>
      <c r="B2346" s="13">
        <v>8893.2445945049367</v>
      </c>
      <c r="C2346" s="6"/>
      <c r="D2346" s="6"/>
      <c r="F2346" s="15"/>
    </row>
    <row r="2347" spans="1:6">
      <c r="A2347" s="11">
        <v>39948</v>
      </c>
      <c r="B2347" s="13">
        <v>11180.423960335504</v>
      </c>
      <c r="C2347" s="6"/>
      <c r="D2347" s="6"/>
      <c r="F2347" s="15"/>
    </row>
    <row r="2348" spans="1:6">
      <c r="A2348" s="11">
        <v>39951</v>
      </c>
      <c r="B2348" s="13">
        <v>10924.205313861296</v>
      </c>
      <c r="C2348" s="6"/>
      <c r="D2348" s="6"/>
      <c r="F2348" s="15"/>
    </row>
    <row r="2349" spans="1:6">
      <c r="A2349" s="11">
        <v>39952</v>
      </c>
      <c r="B2349" s="13">
        <v>11875.631011920934</v>
      </c>
      <c r="C2349" s="6"/>
      <c r="D2349" s="6"/>
      <c r="F2349" s="15"/>
    </row>
    <row r="2350" spans="1:6">
      <c r="A2350" s="11">
        <v>39953</v>
      </c>
      <c r="B2350" s="13">
        <v>11555.357703828171</v>
      </c>
      <c r="C2350" s="6"/>
      <c r="D2350" s="6"/>
      <c r="F2350" s="15"/>
    </row>
    <row r="2351" spans="1:6">
      <c r="A2351" s="11">
        <v>39954</v>
      </c>
      <c r="B2351" s="13">
        <v>9963.3853895830198</v>
      </c>
      <c r="C2351" s="6"/>
      <c r="D2351" s="6"/>
      <c r="F2351" s="15"/>
    </row>
    <row r="2352" spans="1:6">
      <c r="A2352" s="11">
        <v>39955</v>
      </c>
      <c r="B2352" s="13">
        <v>9643.1120814902588</v>
      </c>
      <c r="C2352" s="6"/>
      <c r="D2352" s="6"/>
      <c r="F2352" s="15"/>
    </row>
    <row r="2353" spans="1:6">
      <c r="A2353" s="11">
        <v>39959</v>
      </c>
      <c r="B2353" s="13">
        <v>9322.8387733975014</v>
      </c>
      <c r="C2353" s="6"/>
      <c r="D2353" s="6"/>
      <c r="F2353" s="15"/>
    </row>
    <row r="2354" spans="1:6">
      <c r="A2354" s="11">
        <v>39960</v>
      </c>
      <c r="B2354" s="13">
        <v>9002.5654653047404</v>
      </c>
      <c r="C2354" s="6"/>
      <c r="D2354" s="6"/>
      <c r="F2354" s="15"/>
    </row>
    <row r="2355" spans="1:6">
      <c r="A2355" s="11">
        <v>39961</v>
      </c>
      <c r="B2355" s="13">
        <v>8682.2921572119831</v>
      </c>
      <c r="C2355" s="6"/>
      <c r="D2355" s="6"/>
      <c r="F2355" s="15"/>
    </row>
    <row r="2356" spans="1:6">
      <c r="A2356" s="11">
        <v>39962</v>
      </c>
      <c r="B2356" s="13">
        <v>8554.1828339748772</v>
      </c>
      <c r="C2356" s="6"/>
      <c r="D2356" s="6"/>
      <c r="F2356" s="15"/>
    </row>
    <row r="2357" spans="1:6">
      <c r="A2357" s="11">
        <v>39965</v>
      </c>
      <c r="B2357" s="13">
        <v>8554.1828339748772</v>
      </c>
      <c r="C2357" s="6"/>
      <c r="D2357" s="6"/>
      <c r="F2357" s="15"/>
    </row>
    <row r="2358" spans="1:6">
      <c r="A2358" s="11">
        <v>39966</v>
      </c>
      <c r="B2358" s="13">
        <v>11097.580846279661</v>
      </c>
      <c r="C2358" s="6"/>
      <c r="D2358" s="6"/>
      <c r="F2358" s="15"/>
    </row>
    <row r="2359" spans="1:6">
      <c r="A2359" s="11">
        <v>39967</v>
      </c>
      <c r="B2359" s="13">
        <v>13640.97885858444</v>
      </c>
      <c r="C2359" s="6"/>
      <c r="D2359" s="6"/>
      <c r="F2359" s="15"/>
    </row>
    <row r="2360" spans="1:6">
      <c r="A2360" s="11">
        <v>39968</v>
      </c>
      <c r="B2360" s="13">
        <v>17456.075877041611</v>
      </c>
      <c r="C2360" s="6"/>
      <c r="D2360" s="6"/>
      <c r="F2360" s="15"/>
    </row>
    <row r="2361" spans="1:6">
      <c r="A2361" s="11">
        <v>39969</v>
      </c>
      <c r="B2361" s="13">
        <v>18727.774883194001</v>
      </c>
      <c r="C2361" s="6"/>
      <c r="D2361" s="6"/>
      <c r="F2361" s="15"/>
    </row>
    <row r="2362" spans="1:6">
      <c r="A2362" s="11">
        <v>39972</v>
      </c>
      <c r="B2362" s="13">
        <v>19999.473889346391</v>
      </c>
      <c r="C2362" s="6"/>
      <c r="D2362" s="6"/>
      <c r="F2362" s="15"/>
    </row>
    <row r="2363" spans="1:6">
      <c r="A2363" s="11">
        <v>39973</v>
      </c>
      <c r="B2363" s="13">
        <v>26293.914258489793</v>
      </c>
      <c r="C2363" s="6"/>
      <c r="D2363" s="6"/>
      <c r="F2363" s="15"/>
    </row>
    <row r="2364" spans="1:6">
      <c r="A2364" s="11">
        <v>39974</v>
      </c>
      <c r="B2364" s="13">
        <v>36403.451646090354</v>
      </c>
      <c r="C2364" s="6"/>
      <c r="D2364" s="6"/>
      <c r="F2364" s="15"/>
    </row>
    <row r="2365" spans="1:6">
      <c r="A2365" s="11">
        <v>39975</v>
      </c>
      <c r="B2365" s="13">
        <v>36339.396984471801</v>
      </c>
      <c r="C2365" s="6"/>
      <c r="D2365" s="6"/>
      <c r="F2365" s="15"/>
    </row>
    <row r="2366" spans="1:6">
      <c r="A2366" s="11">
        <v>39976</v>
      </c>
      <c r="B2366" s="13">
        <v>37547.041329005646</v>
      </c>
      <c r="C2366" s="6"/>
      <c r="D2366" s="6"/>
      <c r="F2366" s="15"/>
    </row>
    <row r="2367" spans="1:6">
      <c r="A2367" s="11">
        <v>39979</v>
      </c>
      <c r="B2367" s="13">
        <v>37482.986667387093</v>
      </c>
      <c r="C2367" s="6"/>
      <c r="D2367" s="6"/>
      <c r="F2367" s="15"/>
    </row>
    <row r="2368" spans="1:6">
      <c r="A2368" s="11">
        <v>39980</v>
      </c>
      <c r="B2368" s="13">
        <v>36147.23299961615</v>
      </c>
      <c r="C2368" s="6"/>
      <c r="D2368" s="6"/>
      <c r="F2368" s="15"/>
    </row>
    <row r="2369" spans="1:6">
      <c r="A2369" s="11">
        <v>39981</v>
      </c>
      <c r="B2369" s="13">
        <v>34811.479331845207</v>
      </c>
      <c r="C2369" s="6"/>
      <c r="D2369" s="6"/>
      <c r="F2369" s="15"/>
    </row>
    <row r="2370" spans="1:6">
      <c r="A2370" s="11">
        <v>39982</v>
      </c>
      <c r="B2370" s="13">
        <v>34747.424670226654</v>
      </c>
      <c r="C2370" s="6"/>
      <c r="D2370" s="6"/>
      <c r="F2370" s="15"/>
    </row>
    <row r="2371" spans="1:6">
      <c r="A2371" s="11">
        <v>39983</v>
      </c>
      <c r="B2371" s="13">
        <v>33411.671002455711</v>
      </c>
      <c r="C2371" s="6"/>
      <c r="D2371" s="6"/>
      <c r="F2371" s="15"/>
    </row>
    <row r="2372" spans="1:6">
      <c r="A2372" s="11">
        <v>39986</v>
      </c>
      <c r="B2372" s="13">
        <v>35891.014353141945</v>
      </c>
      <c r="C2372" s="6"/>
      <c r="D2372" s="6"/>
      <c r="F2372" s="15"/>
    </row>
    <row r="2373" spans="1:6">
      <c r="A2373" s="11">
        <v>39987</v>
      </c>
      <c r="B2373" s="13">
        <v>38370.357703828173</v>
      </c>
      <c r="C2373" s="6"/>
      <c r="D2373" s="6"/>
      <c r="F2373" s="15"/>
    </row>
    <row r="2374" spans="1:6">
      <c r="A2374" s="11">
        <v>39988</v>
      </c>
      <c r="B2374" s="13">
        <v>40849.701054514408</v>
      </c>
      <c r="C2374" s="6"/>
      <c r="D2374" s="6"/>
      <c r="F2374" s="15"/>
    </row>
    <row r="2375" spans="1:6">
      <c r="A2375" s="11">
        <v>39989</v>
      </c>
      <c r="B2375" s="13">
        <v>40785.646392895855</v>
      </c>
      <c r="C2375" s="6"/>
      <c r="D2375" s="6"/>
      <c r="F2375" s="15"/>
    </row>
    <row r="2376" spans="1:6">
      <c r="A2376" s="11">
        <v>39990</v>
      </c>
      <c r="B2376" s="13">
        <v>39449.892725124904</v>
      </c>
      <c r="C2376" s="6"/>
      <c r="D2376" s="6"/>
      <c r="F2376" s="15"/>
    </row>
    <row r="2377" spans="1:6">
      <c r="A2377" s="11">
        <v>39993</v>
      </c>
      <c r="B2377" s="13">
        <v>39385.838063506351</v>
      </c>
      <c r="C2377" s="6"/>
      <c r="D2377" s="6"/>
      <c r="F2377" s="15"/>
    </row>
    <row r="2378" spans="1:6">
      <c r="A2378" s="11">
        <v>39994</v>
      </c>
      <c r="B2378" s="13">
        <v>36778.385389583018</v>
      </c>
      <c r="C2378" s="6"/>
      <c r="D2378" s="6"/>
      <c r="F2378" s="15"/>
    </row>
    <row r="2379" spans="1:6">
      <c r="A2379" s="11">
        <v>39995</v>
      </c>
      <c r="B2379" s="13">
        <v>36714.330727964472</v>
      </c>
      <c r="C2379" s="6"/>
      <c r="D2379" s="6"/>
      <c r="F2379" s="15"/>
    </row>
    <row r="2380" spans="1:6">
      <c r="A2380" s="11">
        <v>39996</v>
      </c>
      <c r="B2380" s="13">
        <v>34106.878054041139</v>
      </c>
      <c r="C2380" s="6"/>
      <c r="D2380" s="6"/>
      <c r="F2380" s="15"/>
    </row>
    <row r="2381" spans="1:6">
      <c r="A2381" s="11">
        <v>39997</v>
      </c>
      <c r="B2381" s="13">
        <v>31499.425380117806</v>
      </c>
      <c r="C2381" s="6"/>
      <c r="D2381" s="6"/>
      <c r="F2381" s="15"/>
    </row>
    <row r="2382" spans="1:6">
      <c r="A2382" s="11">
        <v>40000</v>
      </c>
      <c r="B2382" s="13">
        <v>31435.370718499256</v>
      </c>
      <c r="C2382" s="6"/>
      <c r="D2382" s="6"/>
      <c r="F2382" s="15"/>
    </row>
    <row r="2383" spans="1:6">
      <c r="A2383" s="11">
        <v>40001</v>
      </c>
      <c r="B2383" s="13">
        <v>30099.617050728313</v>
      </c>
      <c r="C2383" s="6"/>
      <c r="D2383" s="6"/>
      <c r="F2383" s="15"/>
    </row>
    <row r="2384" spans="1:6">
      <c r="A2384" s="11">
        <v>40002</v>
      </c>
      <c r="B2384" s="13">
        <v>22405.368352195423</v>
      </c>
      <c r="C2384" s="6"/>
      <c r="D2384" s="6"/>
      <c r="F2384" s="15"/>
    </row>
    <row r="2385" spans="1:6">
      <c r="A2385" s="11">
        <v>40003</v>
      </c>
      <c r="B2385" s="13">
        <v>17254.517665967312</v>
      </c>
      <c r="C2385" s="6"/>
      <c r="D2385" s="6"/>
      <c r="F2385" s="15"/>
    </row>
    <row r="2386" spans="1:6">
      <c r="A2386" s="11">
        <v>40004</v>
      </c>
      <c r="B2386" s="13">
        <v>14647.064992043979</v>
      </c>
      <c r="C2386" s="6"/>
      <c r="D2386" s="6"/>
      <c r="F2386" s="15"/>
    </row>
    <row r="2387" spans="1:6">
      <c r="A2387" s="11">
        <v>40007</v>
      </c>
      <c r="B2387" s="13">
        <v>12039.612318120646</v>
      </c>
      <c r="C2387" s="6"/>
      <c r="D2387" s="6"/>
      <c r="F2387" s="15"/>
    </row>
    <row r="2388" spans="1:6">
      <c r="A2388" s="11">
        <v>40008</v>
      </c>
      <c r="B2388" s="13">
        <v>10703.858650349703</v>
      </c>
      <c r="C2388" s="6"/>
      <c r="D2388" s="6"/>
      <c r="F2388" s="15"/>
    </row>
    <row r="2389" spans="1:6">
      <c r="A2389" s="11">
        <v>40009</v>
      </c>
      <c r="B2389" s="13">
        <v>10639.803988731155</v>
      </c>
      <c r="C2389" s="6"/>
      <c r="D2389" s="6"/>
      <c r="F2389" s="15"/>
    </row>
    <row r="2390" spans="1:6">
      <c r="A2390" s="11">
        <v>40010</v>
      </c>
      <c r="B2390" s="13">
        <v>9304.050320960212</v>
      </c>
      <c r="C2390" s="6"/>
      <c r="D2390" s="6"/>
      <c r="F2390" s="15"/>
    </row>
    <row r="2391" spans="1:6">
      <c r="A2391" s="11">
        <v>40011</v>
      </c>
      <c r="B2391" s="13">
        <v>7968.2966531892689</v>
      </c>
      <c r="C2391" s="6"/>
      <c r="D2391" s="6"/>
      <c r="F2391" s="15"/>
    </row>
    <row r="2392" spans="1:6">
      <c r="A2392" s="11">
        <v>40014</v>
      </c>
      <c r="B2392" s="13">
        <v>7904.2419915707196</v>
      </c>
      <c r="C2392" s="6"/>
      <c r="D2392" s="6"/>
      <c r="F2392" s="15"/>
    </row>
    <row r="2393" spans="1:6">
      <c r="A2393" s="11">
        <v>40015</v>
      </c>
      <c r="B2393" s="13">
        <v>7840.1873299521667</v>
      </c>
      <c r="C2393" s="6"/>
      <c r="D2393" s="6"/>
      <c r="F2393" s="15"/>
    </row>
    <row r="2394" spans="1:6">
      <c r="A2394" s="11">
        <v>40016</v>
      </c>
      <c r="B2394" s="13">
        <v>7583.9686834779586</v>
      </c>
      <c r="C2394" s="6"/>
      <c r="D2394" s="6"/>
      <c r="F2394" s="15"/>
    </row>
    <row r="2395" spans="1:6">
      <c r="A2395" s="11">
        <v>40017</v>
      </c>
      <c r="B2395" s="13">
        <v>8535.3943815375915</v>
      </c>
      <c r="C2395" s="6"/>
      <c r="D2395" s="6"/>
      <c r="F2395" s="15"/>
    </row>
    <row r="2396" spans="1:6">
      <c r="A2396" s="11">
        <v>40018</v>
      </c>
      <c r="B2396" s="13">
        <v>8215.1210734448305</v>
      </c>
      <c r="C2396" s="6"/>
      <c r="D2396" s="6"/>
      <c r="F2396" s="15"/>
    </row>
    <row r="2397" spans="1:6">
      <c r="A2397" s="11">
        <v>40021</v>
      </c>
      <c r="B2397" s="13">
        <v>9166.5467715044633</v>
      </c>
      <c r="C2397" s="6"/>
      <c r="D2397" s="6"/>
      <c r="F2397" s="15"/>
    </row>
    <row r="2398" spans="1:6">
      <c r="A2398" s="11">
        <v>40022</v>
      </c>
      <c r="B2398" s="13">
        <v>9102.4921098859086</v>
      </c>
      <c r="C2398" s="6"/>
      <c r="D2398" s="6"/>
      <c r="F2398" s="15"/>
    </row>
    <row r="2399" spans="1:6">
      <c r="A2399" s="11">
        <v>40023</v>
      </c>
      <c r="B2399" s="13">
        <v>11581.835460572136</v>
      </c>
      <c r="C2399" s="6"/>
      <c r="D2399" s="6"/>
      <c r="F2399" s="15"/>
    </row>
    <row r="2400" spans="1:6">
      <c r="A2400" s="11">
        <v>40024</v>
      </c>
      <c r="B2400" s="13">
        <v>12789.479805105977</v>
      </c>
      <c r="C2400" s="6"/>
      <c r="D2400" s="6"/>
      <c r="F2400" s="15"/>
    </row>
    <row r="2401" spans="1:6">
      <c r="A2401" s="11">
        <v>40025</v>
      </c>
      <c r="B2401" s="13">
        <v>12533.261158631769</v>
      </c>
      <c r="C2401" s="6"/>
      <c r="D2401" s="6"/>
      <c r="F2401" s="15"/>
    </row>
    <row r="2402" spans="1:6">
      <c r="A2402" s="11">
        <v>40028</v>
      </c>
      <c r="B2402" s="13">
        <v>12533.261158631769</v>
      </c>
      <c r="C2402" s="6"/>
      <c r="D2402" s="6"/>
      <c r="F2402" s="15"/>
    </row>
    <row r="2403" spans="1:6">
      <c r="A2403" s="11">
        <v>40029</v>
      </c>
      <c r="B2403" s="13">
        <v>13804.960164784159</v>
      </c>
      <c r="C2403" s="6"/>
      <c r="D2403" s="6"/>
      <c r="F2403" s="15"/>
    </row>
    <row r="2404" spans="1:6">
      <c r="A2404" s="11">
        <v>40030</v>
      </c>
      <c r="B2404" s="13">
        <v>16348.358177088938</v>
      </c>
      <c r="C2404" s="6"/>
      <c r="D2404" s="6"/>
      <c r="F2404" s="15"/>
    </row>
    <row r="2405" spans="1:6">
      <c r="A2405" s="11">
        <v>40031</v>
      </c>
      <c r="B2405" s="13">
        <v>17620.05718324133</v>
      </c>
      <c r="C2405" s="6"/>
      <c r="D2405" s="6"/>
      <c r="F2405" s="15"/>
    </row>
    <row r="2406" spans="1:6">
      <c r="A2406" s="11">
        <v>40032</v>
      </c>
      <c r="B2406" s="13">
        <v>18891.75618939372</v>
      </c>
      <c r="C2406" s="6"/>
      <c r="D2406" s="6"/>
      <c r="F2406" s="15"/>
    </row>
    <row r="2407" spans="1:6">
      <c r="A2407" s="11">
        <v>40035</v>
      </c>
      <c r="B2407" s="13">
        <v>18891.75618939372</v>
      </c>
      <c r="C2407" s="6"/>
      <c r="D2407" s="6"/>
      <c r="F2407" s="15"/>
    </row>
    <row r="2408" spans="1:6">
      <c r="A2408" s="11">
        <v>40036</v>
      </c>
      <c r="B2408" s="13">
        <v>18891.75618939372</v>
      </c>
      <c r="C2408" s="6"/>
      <c r="D2408" s="6"/>
      <c r="F2408" s="15"/>
    </row>
    <row r="2409" spans="1:6">
      <c r="A2409" s="11">
        <v>40037</v>
      </c>
      <c r="B2409" s="13">
        <v>18891.75618939372</v>
      </c>
      <c r="C2409" s="6"/>
      <c r="D2409" s="6"/>
      <c r="F2409" s="15"/>
    </row>
    <row r="2410" spans="1:6">
      <c r="A2410" s="11">
        <v>40038</v>
      </c>
      <c r="B2410" s="13">
        <v>18379.3188964453</v>
      </c>
      <c r="C2410" s="6"/>
      <c r="D2410" s="6"/>
      <c r="F2410" s="15"/>
    </row>
    <row r="2411" spans="1:6">
      <c r="A2411" s="11">
        <v>40039</v>
      </c>
      <c r="B2411" s="13">
        <v>18379.3188964453</v>
      </c>
      <c r="C2411" s="6"/>
      <c r="D2411" s="6"/>
      <c r="F2411" s="15"/>
    </row>
    <row r="2412" spans="1:6">
      <c r="A2412" s="11">
        <v>40042</v>
      </c>
      <c r="B2412" s="13">
        <v>18379.3188964453</v>
      </c>
      <c r="C2412" s="6"/>
      <c r="D2412" s="6"/>
      <c r="F2412" s="15"/>
    </row>
    <row r="2413" spans="1:6">
      <c r="A2413" s="11">
        <v>40043</v>
      </c>
      <c r="B2413" s="13">
        <v>18379.3188964453</v>
      </c>
      <c r="C2413" s="6"/>
      <c r="D2413" s="6"/>
      <c r="F2413" s="15"/>
    </row>
    <row r="2414" spans="1:6">
      <c r="A2414" s="11">
        <v>40044</v>
      </c>
      <c r="B2414" s="13">
        <v>18379.3188964453</v>
      </c>
      <c r="C2414" s="6"/>
      <c r="D2414" s="6"/>
      <c r="F2414" s="15"/>
    </row>
    <row r="2415" spans="1:6">
      <c r="A2415" s="11">
        <v>40045</v>
      </c>
      <c r="B2415" s="13">
        <v>17107.61989029291</v>
      </c>
      <c r="C2415" s="6"/>
      <c r="D2415" s="6"/>
      <c r="F2415" s="15"/>
    </row>
    <row r="2416" spans="1:6">
      <c r="A2416" s="11">
        <v>40046</v>
      </c>
      <c r="B2416" s="13">
        <v>15835.920884140522</v>
      </c>
      <c r="C2416" s="6"/>
      <c r="D2416" s="6"/>
      <c r="F2416" s="15"/>
    </row>
    <row r="2417" spans="1:6">
      <c r="A2417" s="11">
        <v>40049</v>
      </c>
      <c r="B2417" s="13">
        <v>14564.221877988131</v>
      </c>
      <c r="C2417" s="6"/>
      <c r="D2417" s="6"/>
      <c r="F2417" s="15"/>
    </row>
    <row r="2418" spans="1:6">
      <c r="A2418" s="11">
        <v>40050</v>
      </c>
      <c r="B2418" s="13">
        <v>12020.823865683353</v>
      </c>
      <c r="C2418" s="6"/>
      <c r="D2418" s="6"/>
      <c r="F2418" s="15"/>
    </row>
    <row r="2419" spans="1:6">
      <c r="A2419" s="11">
        <v>40051</v>
      </c>
      <c r="B2419" s="13">
        <v>9477.4258533785724</v>
      </c>
      <c r="C2419" s="6"/>
      <c r="D2419" s="6"/>
      <c r="F2419" s="15"/>
    </row>
    <row r="2420" spans="1:6">
      <c r="A2420" s="11">
        <v>40052</v>
      </c>
      <c r="B2420" s="13">
        <v>8269.7815088447351</v>
      </c>
      <c r="C2420" s="6"/>
      <c r="D2420" s="6"/>
      <c r="F2420" s="15"/>
    </row>
    <row r="2421" spans="1:6">
      <c r="A2421" s="11">
        <v>40053</v>
      </c>
      <c r="B2421" s="13">
        <v>7062.1371643108987</v>
      </c>
      <c r="C2421" s="6"/>
      <c r="D2421" s="6"/>
      <c r="F2421" s="15"/>
    </row>
    <row r="2422" spans="1:6">
      <c r="A2422" s="11">
        <v>40057</v>
      </c>
      <c r="B2422" s="13">
        <v>7126.1918259294525</v>
      </c>
      <c r="C2422" s="6"/>
      <c r="D2422" s="6"/>
      <c r="F2422" s="15"/>
    </row>
    <row r="2423" spans="1:6">
      <c r="A2423" s="11">
        <v>40058</v>
      </c>
      <c r="B2423" s="13">
        <v>7190.2464875480009</v>
      </c>
      <c r="C2423" s="6"/>
      <c r="D2423" s="6"/>
      <c r="F2423" s="15"/>
    </row>
    <row r="2424" spans="1:6">
      <c r="A2424" s="11">
        <v>40059</v>
      </c>
      <c r="B2424" s="13">
        <v>7254.3011491665538</v>
      </c>
      <c r="C2424" s="6"/>
      <c r="D2424" s="6"/>
      <c r="F2424" s="15"/>
    </row>
    <row r="2425" spans="1:6">
      <c r="A2425" s="11">
        <v>40060</v>
      </c>
      <c r="B2425" s="13">
        <v>7318.3558107851077</v>
      </c>
      <c r="C2425" s="6"/>
      <c r="D2425" s="6"/>
      <c r="F2425" s="15"/>
    </row>
    <row r="2426" spans="1:6">
      <c r="A2426" s="11">
        <v>40063</v>
      </c>
      <c r="B2426" s="13">
        <v>7382.4104724036561</v>
      </c>
      <c r="C2426" s="6"/>
      <c r="D2426" s="6"/>
      <c r="F2426" s="15"/>
    </row>
    <row r="2427" spans="1:6">
      <c r="A2427" s="11">
        <v>40064</v>
      </c>
      <c r="B2427" s="13">
        <v>7446.465134022209</v>
      </c>
      <c r="C2427" s="6"/>
      <c r="D2427" s="6"/>
      <c r="F2427" s="15"/>
    </row>
    <row r="2428" spans="1:6">
      <c r="A2428" s="11">
        <v>40065</v>
      </c>
      <c r="B2428" s="13">
        <v>7510.5197956407628</v>
      </c>
      <c r="C2428" s="6"/>
      <c r="D2428" s="6"/>
      <c r="F2428" s="15"/>
    </row>
    <row r="2429" spans="1:6">
      <c r="A2429" s="11">
        <v>40066</v>
      </c>
      <c r="B2429" s="13">
        <v>7574.5744572593112</v>
      </c>
      <c r="C2429" s="6"/>
      <c r="D2429" s="6"/>
      <c r="F2429" s="15"/>
    </row>
    <row r="2430" spans="1:6">
      <c r="A2430" s="11">
        <v>40067</v>
      </c>
      <c r="B2430" s="13">
        <v>6366.9301127254748</v>
      </c>
      <c r="C2430" s="6"/>
      <c r="D2430" s="6"/>
      <c r="F2430" s="15"/>
    </row>
    <row r="2431" spans="1:6">
      <c r="A2431" s="11">
        <v>40070</v>
      </c>
      <c r="B2431" s="13">
        <v>6430.9847743440278</v>
      </c>
      <c r="C2431" s="6"/>
      <c r="D2431" s="6"/>
      <c r="F2431" s="15"/>
    </row>
    <row r="2432" spans="1:6">
      <c r="A2432" s="11">
        <v>40071</v>
      </c>
      <c r="B2432" s="13">
        <v>6495.0394359625761</v>
      </c>
      <c r="C2432" s="6"/>
      <c r="D2432" s="6"/>
      <c r="F2432" s="15"/>
    </row>
    <row r="2433" spans="1:6">
      <c r="A2433" s="11">
        <v>40072</v>
      </c>
      <c r="B2433" s="13">
        <v>7830.7931037335193</v>
      </c>
      <c r="C2433" s="6"/>
      <c r="D2433" s="6"/>
      <c r="F2433" s="15"/>
    </row>
    <row r="2434" spans="1:6">
      <c r="A2434" s="11">
        <v>40073</v>
      </c>
      <c r="B2434" s="13">
        <v>7894.8477653520731</v>
      </c>
      <c r="C2434" s="6"/>
      <c r="D2434" s="6"/>
      <c r="F2434" s="15"/>
    </row>
    <row r="2435" spans="1:6">
      <c r="A2435" s="11">
        <v>40074</v>
      </c>
      <c r="B2435" s="13">
        <v>11773.999445427795</v>
      </c>
      <c r="C2435" s="6"/>
      <c r="D2435" s="6"/>
      <c r="F2435" s="15"/>
    </row>
    <row r="2436" spans="1:6">
      <c r="A2436" s="11">
        <v>40077</v>
      </c>
      <c r="B2436" s="13">
        <v>13109.753113198734</v>
      </c>
      <c r="C2436" s="6"/>
      <c r="D2436" s="6"/>
      <c r="F2436" s="15"/>
    </row>
    <row r="2437" spans="1:6">
      <c r="A2437" s="11">
        <v>40078</v>
      </c>
      <c r="B2437" s="13">
        <v>18260.603799426848</v>
      </c>
      <c r="C2437" s="6"/>
      <c r="D2437" s="6"/>
      <c r="F2437" s="15"/>
    </row>
    <row r="2438" spans="1:6">
      <c r="A2438" s="11">
        <v>40079</v>
      </c>
      <c r="B2438" s="13">
        <v>19596.357467197791</v>
      </c>
      <c r="C2438" s="6"/>
      <c r="D2438" s="6"/>
      <c r="F2438" s="15"/>
    </row>
    <row r="2439" spans="1:6">
      <c r="A2439" s="11">
        <v>40080</v>
      </c>
      <c r="B2439" s="13">
        <v>20932.111134968727</v>
      </c>
      <c r="C2439" s="6"/>
      <c r="D2439" s="6"/>
      <c r="F2439" s="15"/>
    </row>
    <row r="2440" spans="1:6">
      <c r="A2440" s="11">
        <v>40081</v>
      </c>
      <c r="B2440" s="13">
        <v>20996.16579658728</v>
      </c>
      <c r="C2440" s="6"/>
      <c r="D2440" s="6"/>
      <c r="F2440" s="15"/>
    </row>
    <row r="2441" spans="1:6">
      <c r="A2441" s="11">
        <v>40084</v>
      </c>
      <c r="B2441" s="13">
        <v>19788.521452053446</v>
      </c>
      <c r="C2441" s="6"/>
      <c r="D2441" s="6"/>
      <c r="F2441" s="15"/>
    </row>
    <row r="2442" spans="1:6">
      <c r="A2442" s="11">
        <v>40085</v>
      </c>
      <c r="B2442" s="13">
        <v>18580.877107519605</v>
      </c>
      <c r="C2442" s="6"/>
      <c r="D2442" s="6"/>
      <c r="F2442" s="15"/>
    </row>
    <row r="2443" spans="1:6">
      <c r="A2443" s="11">
        <v>40086</v>
      </c>
      <c r="B2443" s="13">
        <v>17373.232762985768</v>
      </c>
      <c r="C2443" s="6"/>
      <c r="D2443" s="6"/>
      <c r="F2443" s="15"/>
    </row>
    <row r="2444" spans="1:6">
      <c r="A2444" s="11">
        <v>40087</v>
      </c>
      <c r="B2444" s="13">
        <v>17437.287424604321</v>
      </c>
      <c r="C2444" s="6"/>
      <c r="D2444" s="6"/>
      <c r="F2444" s="15"/>
    </row>
    <row r="2445" spans="1:6">
      <c r="A2445" s="11">
        <v>40088</v>
      </c>
      <c r="B2445" s="13">
        <v>18773.041092375261</v>
      </c>
      <c r="C2445" s="6"/>
      <c r="D2445" s="6"/>
      <c r="F2445" s="15"/>
    </row>
    <row r="2446" spans="1:6">
      <c r="A2446" s="11">
        <v>40091</v>
      </c>
      <c r="B2446" s="13">
        <v>18452.767784282503</v>
      </c>
      <c r="C2446" s="6"/>
      <c r="D2446" s="6"/>
      <c r="F2446" s="15"/>
    </row>
    <row r="2447" spans="1:6">
      <c r="A2447" s="11">
        <v>40092</v>
      </c>
      <c r="B2447" s="13">
        <v>18388.71312266395</v>
      </c>
      <c r="C2447" s="6"/>
      <c r="D2447" s="6"/>
      <c r="F2447" s="15"/>
    </row>
    <row r="2448" spans="1:6">
      <c r="A2448" s="11">
        <v>40093</v>
      </c>
      <c r="B2448" s="13">
        <v>18324.658461045401</v>
      </c>
      <c r="C2448" s="6"/>
      <c r="D2448" s="6"/>
      <c r="F2448" s="15"/>
    </row>
    <row r="2449" spans="1:6">
      <c r="A2449" s="11">
        <v>40094</v>
      </c>
      <c r="B2449" s="13">
        <v>18260.603799426848</v>
      </c>
      <c r="C2449" s="6"/>
      <c r="D2449" s="6"/>
      <c r="F2449" s="15"/>
    </row>
    <row r="2450" spans="1:6">
      <c r="A2450" s="11">
        <v>40095</v>
      </c>
      <c r="B2450" s="13">
        <v>16924.850131655905</v>
      </c>
      <c r="C2450" s="6"/>
      <c r="D2450" s="6"/>
      <c r="F2450" s="15"/>
    </row>
    <row r="2451" spans="1:6">
      <c r="A2451" s="11">
        <v>40098</v>
      </c>
      <c r="B2451" s="13">
        <v>16860.795470037356</v>
      </c>
      <c r="C2451" s="6"/>
      <c r="D2451" s="6"/>
      <c r="F2451" s="15"/>
    </row>
    <row r="2452" spans="1:6">
      <c r="A2452" s="11">
        <v>40099</v>
      </c>
      <c r="B2452" s="13">
        <v>16796.740808418803</v>
      </c>
      <c r="C2452" s="6"/>
      <c r="D2452" s="6"/>
      <c r="F2452" s="15"/>
    </row>
    <row r="2453" spans="1:6">
      <c r="A2453" s="11">
        <v>40100</v>
      </c>
      <c r="B2453" s="13">
        <v>16732.68614680025</v>
      </c>
      <c r="C2453" s="6"/>
      <c r="D2453" s="6"/>
      <c r="F2453" s="15"/>
    </row>
    <row r="2454" spans="1:6">
      <c r="A2454" s="11">
        <v>40101</v>
      </c>
      <c r="B2454" s="13">
        <v>21755.427509791254</v>
      </c>
      <c r="C2454" s="6"/>
      <c r="D2454" s="6"/>
      <c r="F2454" s="15"/>
    </row>
    <row r="2455" spans="1:6">
      <c r="A2455" s="11">
        <v>40102</v>
      </c>
      <c r="B2455" s="13">
        <v>22963.071854325095</v>
      </c>
      <c r="C2455" s="6"/>
      <c r="D2455" s="6"/>
      <c r="F2455" s="15"/>
    </row>
    <row r="2456" spans="1:6">
      <c r="A2456" s="11">
        <v>40105</v>
      </c>
      <c r="B2456" s="13">
        <v>25442.415205011323</v>
      </c>
      <c r="C2456" s="6"/>
      <c r="D2456" s="6"/>
      <c r="F2456" s="15"/>
    </row>
    <row r="2457" spans="1:6">
      <c r="A2457" s="11">
        <v>40106</v>
      </c>
      <c r="B2457" s="13">
        <v>25378.36054339277</v>
      </c>
      <c r="C2457" s="6"/>
      <c r="D2457" s="6"/>
      <c r="F2457" s="15"/>
    </row>
    <row r="2458" spans="1:6">
      <c r="A2458" s="11">
        <v>40107</v>
      </c>
      <c r="B2458" s="13">
        <v>27857.703894079001</v>
      </c>
      <c r="C2458" s="6"/>
      <c r="D2458" s="6"/>
      <c r="F2458" s="15"/>
    </row>
    <row r="2459" spans="1:6">
      <c r="A2459" s="11">
        <v>40108</v>
      </c>
      <c r="B2459" s="13">
        <v>29065.348238612838</v>
      </c>
      <c r="C2459" s="6"/>
      <c r="D2459" s="6"/>
      <c r="F2459" s="15"/>
    </row>
    <row r="2460" spans="1:6">
      <c r="A2460" s="11">
        <v>40109</v>
      </c>
      <c r="B2460" s="13">
        <v>29001.293576994285</v>
      </c>
      <c r="C2460" s="6"/>
      <c r="D2460" s="6"/>
      <c r="F2460" s="15"/>
    </row>
    <row r="2461" spans="1:6">
      <c r="A2461" s="11">
        <v>40112</v>
      </c>
      <c r="B2461" s="13">
        <v>27665.539909223346</v>
      </c>
      <c r="C2461" s="6"/>
      <c r="D2461" s="6"/>
      <c r="F2461" s="15"/>
    </row>
    <row r="2462" spans="1:6">
      <c r="A2462" s="11">
        <v>40113</v>
      </c>
      <c r="B2462" s="13">
        <v>27601.485247604793</v>
      </c>
      <c r="C2462" s="6"/>
      <c r="D2462" s="6"/>
      <c r="F2462" s="15"/>
    </row>
    <row r="2463" spans="1:6">
      <c r="A2463" s="11">
        <v>40114</v>
      </c>
      <c r="B2463" s="13">
        <v>27537.43058598624</v>
      </c>
      <c r="C2463" s="6"/>
      <c r="D2463" s="6"/>
      <c r="F2463" s="15"/>
    </row>
    <row r="2464" spans="1:6">
      <c r="A2464" s="11">
        <v>40115</v>
      </c>
      <c r="B2464" s="13">
        <v>27473.37592436769</v>
      </c>
      <c r="C2464" s="6"/>
      <c r="D2464" s="6"/>
      <c r="F2464" s="15"/>
    </row>
    <row r="2465" spans="1:6">
      <c r="A2465" s="11">
        <v>40116</v>
      </c>
      <c r="B2465" s="13">
        <v>27409.321262749138</v>
      </c>
      <c r="C2465" s="6"/>
      <c r="D2465" s="6"/>
      <c r="F2465" s="15"/>
    </row>
    <row r="2466" spans="1:6">
      <c r="A2466" s="11">
        <v>40119</v>
      </c>
      <c r="B2466" s="13">
        <v>26009.512933359641</v>
      </c>
      <c r="C2466" s="6"/>
      <c r="D2466" s="6"/>
      <c r="F2466" s="15"/>
    </row>
    <row r="2467" spans="1:6">
      <c r="A2467" s="11">
        <v>40120</v>
      </c>
      <c r="B2467" s="13">
        <v>22066.306591665369</v>
      </c>
      <c r="C2467" s="6"/>
      <c r="D2467" s="6"/>
      <c r="F2467" s="15"/>
    </row>
    <row r="2468" spans="1:6">
      <c r="A2468" s="11">
        <v>40121</v>
      </c>
      <c r="B2468" s="13">
        <v>21938.197268428266</v>
      </c>
      <c r="C2468" s="6"/>
      <c r="D2468" s="6"/>
      <c r="F2468" s="15"/>
    </row>
    <row r="2469" spans="1:6">
      <c r="A2469" s="11">
        <v>40122</v>
      </c>
      <c r="B2469" s="13">
        <v>20538.38893903877</v>
      </c>
      <c r="C2469" s="6"/>
      <c r="D2469" s="6"/>
      <c r="F2469" s="15"/>
    </row>
    <row r="2470" spans="1:6">
      <c r="A2470" s="11">
        <v>40123</v>
      </c>
      <c r="B2470" s="13">
        <v>16595.182597344501</v>
      </c>
      <c r="C2470" s="6"/>
      <c r="D2470" s="6"/>
      <c r="F2470" s="15"/>
    </row>
    <row r="2471" spans="1:6">
      <c r="A2471" s="11">
        <v>40126</v>
      </c>
      <c r="B2471" s="13">
        <v>12651.976255650228</v>
      </c>
      <c r="C2471" s="6"/>
      <c r="D2471" s="6"/>
      <c r="F2471" s="15"/>
    </row>
    <row r="2472" spans="1:6">
      <c r="A2472" s="11">
        <v>40127</v>
      </c>
      <c r="B2472" s="13">
        <v>15067.264944717901</v>
      </c>
      <c r="C2472" s="6"/>
      <c r="D2472" s="6"/>
      <c r="F2472" s="15"/>
    </row>
    <row r="2473" spans="1:6">
      <c r="A2473" s="11">
        <v>40128</v>
      </c>
      <c r="B2473" s="13">
        <v>22569.349658395138</v>
      </c>
      <c r="C2473" s="6"/>
      <c r="D2473" s="6"/>
      <c r="F2473" s="15"/>
    </row>
    <row r="2474" spans="1:6">
      <c r="A2474" s="11">
        <v>40129</v>
      </c>
      <c r="B2474" s="13">
        <v>24984.638347462813</v>
      </c>
      <c r="C2474" s="6"/>
      <c r="D2474" s="6"/>
      <c r="F2474" s="15"/>
    </row>
    <row r="2475" spans="1:6">
      <c r="A2475" s="11">
        <v>40130</v>
      </c>
      <c r="B2475" s="13">
        <v>28671.626042682881</v>
      </c>
      <c r="C2475" s="6"/>
      <c r="D2475" s="6"/>
      <c r="F2475" s="15"/>
    </row>
    <row r="2476" spans="1:6">
      <c r="A2476" s="11">
        <v>40133</v>
      </c>
      <c r="B2476" s="13">
        <v>30007.379710453824</v>
      </c>
      <c r="C2476" s="6"/>
      <c r="D2476" s="6"/>
      <c r="F2476" s="15"/>
    </row>
    <row r="2477" spans="1:6">
      <c r="A2477" s="11">
        <v>40134</v>
      </c>
      <c r="B2477" s="13">
        <v>30071.434372072374</v>
      </c>
      <c r="C2477" s="6"/>
      <c r="D2477" s="6"/>
      <c r="F2477" s="15"/>
    </row>
    <row r="2478" spans="1:6">
      <c r="A2478" s="11">
        <v>40135</v>
      </c>
      <c r="B2478" s="13">
        <v>33950.586052148094</v>
      </c>
      <c r="C2478" s="6"/>
      <c r="D2478" s="6"/>
      <c r="F2478" s="15"/>
    </row>
    <row r="2479" spans="1:6">
      <c r="A2479" s="11">
        <v>40136</v>
      </c>
      <c r="B2479" s="13">
        <v>34014.640713766647</v>
      </c>
      <c r="C2479" s="6"/>
      <c r="D2479" s="6"/>
      <c r="F2479" s="15"/>
    </row>
    <row r="2480" spans="1:6">
      <c r="A2480" s="11">
        <v>40137</v>
      </c>
      <c r="B2480" s="13">
        <v>34078.695375385199</v>
      </c>
      <c r="C2480" s="6"/>
      <c r="D2480" s="6"/>
      <c r="F2480" s="15"/>
    </row>
    <row r="2481" spans="1:6">
      <c r="A2481" s="11">
        <v>40140</v>
      </c>
      <c r="B2481" s="13">
        <v>31599.352024698972</v>
      </c>
      <c r="C2481" s="6"/>
      <c r="D2481" s="6"/>
      <c r="F2481" s="15"/>
    </row>
    <row r="2482" spans="1:6">
      <c r="A2482" s="11">
        <v>40141</v>
      </c>
      <c r="B2482" s="13">
        <v>30391.707680165135</v>
      </c>
      <c r="C2482" s="6"/>
      <c r="D2482" s="6"/>
      <c r="F2482" s="15"/>
    </row>
    <row r="2483" spans="1:6">
      <c r="A2483" s="11">
        <v>40142</v>
      </c>
      <c r="B2483" s="13">
        <v>29184.063335631297</v>
      </c>
      <c r="C2483" s="6"/>
      <c r="D2483" s="6"/>
      <c r="F2483" s="15"/>
    </row>
    <row r="2484" spans="1:6">
      <c r="A2484" s="11">
        <v>40143</v>
      </c>
      <c r="B2484" s="13">
        <v>29248.117997249847</v>
      </c>
      <c r="C2484" s="6"/>
      <c r="D2484" s="6"/>
      <c r="F2484" s="15"/>
    </row>
    <row r="2485" spans="1:6">
      <c r="A2485" s="11">
        <v>40144</v>
      </c>
      <c r="B2485" s="13">
        <v>29312.1726588684</v>
      </c>
      <c r="C2485" s="6"/>
      <c r="D2485" s="6"/>
      <c r="F2485" s="15"/>
    </row>
    <row r="2486" spans="1:6">
      <c r="A2486" s="11">
        <v>40147</v>
      </c>
      <c r="B2486" s="13">
        <v>29376.227320486953</v>
      </c>
      <c r="C2486" s="6"/>
      <c r="D2486" s="6"/>
      <c r="F2486" s="15"/>
    </row>
    <row r="2487" spans="1:6">
      <c r="A2487" s="11">
        <v>40148</v>
      </c>
      <c r="B2487" s="13">
        <v>30711.980988257892</v>
      </c>
      <c r="C2487" s="6"/>
      <c r="D2487" s="6"/>
      <c r="F2487" s="15"/>
    </row>
    <row r="2488" spans="1:6">
      <c r="A2488" s="11">
        <v>40149</v>
      </c>
      <c r="B2488" s="13">
        <v>35862.831674486006</v>
      </c>
      <c r="C2488" s="6"/>
      <c r="D2488" s="6"/>
      <c r="F2488" s="15"/>
    </row>
    <row r="2489" spans="1:6">
      <c r="A2489" s="11">
        <v>40150</v>
      </c>
      <c r="B2489" s="13">
        <v>38470.284348409346</v>
      </c>
      <c r="C2489" s="6"/>
      <c r="D2489" s="6"/>
      <c r="F2489" s="15"/>
    </row>
    <row r="2490" spans="1:6">
      <c r="A2490" s="11">
        <v>40151</v>
      </c>
      <c r="B2490" s="13">
        <v>39806.038016180268</v>
      </c>
      <c r="C2490" s="6"/>
      <c r="D2490" s="6"/>
      <c r="F2490" s="15"/>
    </row>
    <row r="2491" spans="1:6">
      <c r="A2491" s="11">
        <v>40154</v>
      </c>
      <c r="B2491" s="13">
        <v>39870.092677798821</v>
      </c>
      <c r="C2491" s="6"/>
      <c r="D2491" s="6"/>
      <c r="F2491" s="15"/>
    </row>
    <row r="2492" spans="1:6">
      <c r="A2492" s="11">
        <v>40155</v>
      </c>
      <c r="B2492" s="13">
        <v>39934.147339417374</v>
      </c>
      <c r="C2492" s="6"/>
      <c r="D2492" s="6"/>
      <c r="F2492" s="15"/>
    </row>
    <row r="2493" spans="1:6">
      <c r="A2493" s="11">
        <v>40156</v>
      </c>
      <c r="B2493" s="13">
        <v>39870.092677798821</v>
      </c>
      <c r="C2493" s="6"/>
      <c r="D2493" s="6"/>
      <c r="F2493" s="15"/>
    </row>
    <row r="2494" spans="1:6">
      <c r="A2494" s="11">
        <v>40157</v>
      </c>
      <c r="B2494" s="13">
        <v>39806.038016180268</v>
      </c>
      <c r="C2494" s="6"/>
      <c r="D2494" s="6"/>
      <c r="F2494" s="15"/>
    </row>
    <row r="2495" spans="1:6">
      <c r="A2495" s="11">
        <v>40158</v>
      </c>
      <c r="B2495" s="13">
        <v>39741.983354561715</v>
      </c>
      <c r="C2495" s="6"/>
      <c r="D2495" s="6"/>
      <c r="F2495" s="15"/>
    </row>
    <row r="2496" spans="1:6">
      <c r="A2496" s="11">
        <v>40161</v>
      </c>
      <c r="B2496" s="13">
        <v>39677.928692943162</v>
      </c>
      <c r="C2496" s="6"/>
      <c r="D2496" s="6"/>
      <c r="F2496" s="15"/>
    </row>
    <row r="2497" spans="1:6">
      <c r="A2497" s="11">
        <v>40162</v>
      </c>
      <c r="B2497" s="13">
        <v>40885.573037476999</v>
      </c>
      <c r="C2497" s="6"/>
      <c r="D2497" s="6"/>
      <c r="F2497" s="15"/>
    </row>
    <row r="2498" spans="1:6">
      <c r="A2498" s="11">
        <v>40163</v>
      </c>
      <c r="B2498" s="13">
        <v>42093.217382010844</v>
      </c>
      <c r="C2498" s="6"/>
      <c r="D2498" s="6"/>
      <c r="F2498" s="15"/>
    </row>
    <row r="2499" spans="1:6">
      <c r="A2499" s="11">
        <v>40164</v>
      </c>
      <c r="B2499" s="13">
        <v>43300.861726544681</v>
      </c>
      <c r="C2499" s="6"/>
      <c r="D2499" s="6"/>
      <c r="F2499" s="15"/>
    </row>
    <row r="2500" spans="1:6">
      <c r="A2500" s="11">
        <v>40165</v>
      </c>
      <c r="B2500" s="13">
        <v>43236.807064926128</v>
      </c>
      <c r="C2500" s="6"/>
      <c r="D2500" s="6"/>
      <c r="F2500" s="15"/>
    </row>
    <row r="2501" spans="1:6">
      <c r="A2501" s="11">
        <v>40168</v>
      </c>
      <c r="B2501" s="13">
        <v>43172.752403307582</v>
      </c>
      <c r="C2501" s="6"/>
      <c r="D2501" s="6"/>
      <c r="F2501" s="15"/>
    </row>
    <row r="2502" spans="1:6">
      <c r="A2502" s="11">
        <v>40169</v>
      </c>
      <c r="B2502" s="13">
        <v>41836.998735536639</v>
      </c>
      <c r="C2502" s="6"/>
      <c r="D2502" s="6"/>
      <c r="F2502" s="15"/>
    </row>
    <row r="2503" spans="1:6">
      <c r="A2503" s="11">
        <v>40170</v>
      </c>
      <c r="B2503" s="13">
        <v>41772.944073918086</v>
      </c>
      <c r="C2503" s="6"/>
      <c r="D2503" s="6"/>
      <c r="F2503" s="15"/>
    </row>
    <row r="2504" spans="1:6">
      <c r="A2504" s="11">
        <v>40171</v>
      </c>
      <c r="B2504" s="13">
        <v>41708.889412299548</v>
      </c>
      <c r="C2504" s="6"/>
      <c r="D2504" s="6"/>
      <c r="F2504" s="15"/>
    </row>
    <row r="2505" spans="1:6">
      <c r="A2505" s="11">
        <v>40182</v>
      </c>
      <c r="B2505" s="13">
        <v>32832.472693910844</v>
      </c>
      <c r="C2505" s="6"/>
      <c r="D2505" s="6"/>
      <c r="F2505" s="15"/>
    </row>
    <row r="2506" spans="1:6">
      <c r="A2506" s="11">
        <v>40183</v>
      </c>
      <c r="B2506" s="13">
        <v>32640.308709055182</v>
      </c>
      <c r="C2506" s="6"/>
      <c r="D2506" s="6"/>
      <c r="F2506" s="15"/>
    </row>
    <row r="2507" spans="1:6">
      <c r="A2507" s="11">
        <v>40184</v>
      </c>
      <c r="B2507" s="13">
        <v>33464.447601624976</v>
      </c>
      <c r="C2507" s="6"/>
      <c r="D2507" s="6"/>
      <c r="F2507" s="15"/>
    </row>
    <row r="2508" spans="1:6">
      <c r="A2508" s="11">
        <v>40185</v>
      </c>
      <c r="B2508" s="13">
        <v>42666.656451601317</v>
      </c>
      <c r="C2508" s="6"/>
      <c r="D2508" s="6"/>
      <c r="F2508" s="15"/>
    </row>
    <row r="2509" spans="1:6">
      <c r="A2509" s="11">
        <v>40186</v>
      </c>
      <c r="B2509" s="13">
        <v>57270.652996797719</v>
      </c>
      <c r="C2509" s="6"/>
      <c r="D2509" s="6"/>
      <c r="F2509" s="15"/>
    </row>
    <row r="2510" spans="1:6">
      <c r="A2510" s="11">
        <v>40189</v>
      </c>
      <c r="B2510" s="13">
        <v>63112.251614876281</v>
      </c>
      <c r="C2510" s="6"/>
      <c r="D2510" s="6"/>
      <c r="F2510" s="15"/>
    </row>
    <row r="2511" spans="1:6">
      <c r="A2511" s="11">
        <v>40190</v>
      </c>
      <c r="B2511" s="13">
        <v>65968.99626229702</v>
      </c>
      <c r="C2511" s="6"/>
      <c r="D2511" s="6"/>
      <c r="F2511" s="15"/>
    </row>
    <row r="2512" spans="1:6">
      <c r="A2512" s="11">
        <v>40191</v>
      </c>
      <c r="B2512" s="13">
        <v>78348.223067786806</v>
      </c>
      <c r="C2512" s="6"/>
      <c r="D2512" s="6"/>
      <c r="F2512" s="15"/>
    </row>
    <row r="2513" spans="1:6">
      <c r="A2513" s="11">
        <v>40192</v>
      </c>
      <c r="B2513" s="13">
        <v>81204.96771520756</v>
      </c>
      <c r="C2513" s="6"/>
      <c r="D2513" s="6"/>
      <c r="F2513" s="15"/>
    </row>
    <row r="2514" spans="1:6">
      <c r="A2514" s="11">
        <v>40193</v>
      </c>
      <c r="B2514" s="13">
        <v>82157.215931014449</v>
      </c>
      <c r="C2514" s="6"/>
      <c r="D2514" s="6"/>
      <c r="F2514" s="15"/>
    </row>
    <row r="2515" spans="1:6">
      <c r="A2515" s="11">
        <v>40196</v>
      </c>
      <c r="B2515" s="13">
        <v>85966.20879424212</v>
      </c>
      <c r="C2515" s="6"/>
      <c r="D2515" s="6"/>
      <c r="F2515" s="15"/>
    </row>
    <row r="2516" spans="1:6">
      <c r="A2516" s="11">
        <v>40197</v>
      </c>
      <c r="B2516" s="13">
        <v>85966.20879424212</v>
      </c>
      <c r="C2516" s="6"/>
      <c r="D2516" s="6"/>
      <c r="F2516" s="15"/>
    </row>
    <row r="2517" spans="1:6">
      <c r="A2517" s="11">
        <v>40198</v>
      </c>
      <c r="B2517" s="13">
        <v>85966.20879424212</v>
      </c>
      <c r="C2517" s="6"/>
      <c r="D2517" s="6"/>
      <c r="F2517" s="15"/>
    </row>
    <row r="2518" spans="1:6">
      <c r="A2518" s="11">
        <v>40199</v>
      </c>
      <c r="B2518" s="13">
        <v>80252.719499400657</v>
      </c>
      <c r="C2518" s="6"/>
      <c r="D2518" s="6"/>
      <c r="F2518" s="15"/>
    </row>
    <row r="2519" spans="1:6">
      <c r="A2519" s="11">
        <v>40200</v>
      </c>
      <c r="B2519" s="13">
        <v>73586.981988752261</v>
      </c>
      <c r="C2519" s="6"/>
      <c r="D2519" s="6"/>
      <c r="F2519" s="15"/>
    </row>
    <row r="2520" spans="1:6">
      <c r="A2520" s="11">
        <v>40203</v>
      </c>
      <c r="B2520" s="13">
        <v>70826.319333759398</v>
      </c>
      <c r="C2520" s="6"/>
      <c r="D2520" s="6"/>
      <c r="F2520" s="15"/>
    </row>
    <row r="2521" spans="1:6">
      <c r="A2521" s="11">
        <v>40204</v>
      </c>
      <c r="B2521" s="13">
        <v>72826.897757801038</v>
      </c>
      <c r="C2521" s="6"/>
      <c r="D2521" s="6"/>
      <c r="F2521" s="15"/>
    </row>
    <row r="2522" spans="1:6">
      <c r="A2522" s="11">
        <v>40205</v>
      </c>
      <c r="B2522" s="13">
        <v>74827.476181842663</v>
      </c>
      <c r="C2522" s="6"/>
      <c r="D2522" s="6"/>
      <c r="F2522" s="15"/>
    </row>
    <row r="2523" spans="1:6">
      <c r="A2523" s="11">
        <v>40206</v>
      </c>
      <c r="B2523" s="13">
        <v>77780.302821691221</v>
      </c>
      <c r="C2523" s="6"/>
      <c r="D2523" s="6"/>
      <c r="F2523" s="15"/>
    </row>
    <row r="2524" spans="1:6">
      <c r="A2524" s="11">
        <v>40207</v>
      </c>
      <c r="B2524" s="13">
        <v>77876.384814119039</v>
      </c>
      <c r="C2524" s="6"/>
      <c r="D2524" s="6"/>
      <c r="F2524" s="15"/>
    </row>
    <row r="2525" spans="1:6">
      <c r="A2525" s="11">
        <v>40210</v>
      </c>
      <c r="B2525" s="13">
        <v>72258.977511705438</v>
      </c>
      <c r="C2525" s="6"/>
      <c r="D2525" s="6"/>
      <c r="F2525" s="15"/>
    </row>
    <row r="2526" spans="1:6">
      <c r="A2526" s="11">
        <v>40211</v>
      </c>
      <c r="B2526" s="13">
        <v>70450.56307251945</v>
      </c>
      <c r="C2526" s="6"/>
      <c r="D2526" s="6"/>
      <c r="F2526" s="15"/>
    </row>
    <row r="2527" spans="1:6">
      <c r="A2527" s="11">
        <v>40212</v>
      </c>
      <c r="B2527" s="13">
        <v>62928.659338491998</v>
      </c>
      <c r="C2527" s="6"/>
      <c r="D2527" s="6"/>
      <c r="F2527" s="15"/>
    </row>
    <row r="2528" spans="1:6">
      <c r="A2528" s="11">
        <v>40213</v>
      </c>
      <c r="B2528" s="13">
        <v>54454.507388657636</v>
      </c>
      <c r="C2528" s="6"/>
      <c r="D2528" s="6"/>
      <c r="F2528" s="15"/>
    </row>
    <row r="2529" spans="1:6">
      <c r="A2529" s="11">
        <v>40214</v>
      </c>
      <c r="B2529" s="13">
        <v>49789.348302050916</v>
      </c>
      <c r="C2529" s="6"/>
      <c r="D2529" s="6"/>
      <c r="F2529" s="15"/>
    </row>
    <row r="2530" spans="1:6">
      <c r="A2530" s="11">
        <v>40217</v>
      </c>
      <c r="B2530" s="13">
        <v>43219.692783830382</v>
      </c>
      <c r="C2530" s="6"/>
      <c r="D2530" s="6"/>
      <c r="F2530" s="15"/>
    </row>
    <row r="2531" spans="1:6">
      <c r="A2531" s="11">
        <v>40218</v>
      </c>
      <c r="B2531" s="13">
        <v>36650.037265609841</v>
      </c>
      <c r="C2531" s="6"/>
      <c r="D2531" s="6"/>
      <c r="F2531" s="15"/>
    </row>
    <row r="2532" spans="1:6">
      <c r="A2532" s="11">
        <v>40219</v>
      </c>
      <c r="B2532" s="13">
        <v>35793.871042230756</v>
      </c>
      <c r="C2532" s="6"/>
      <c r="D2532" s="6"/>
      <c r="F2532" s="15"/>
    </row>
    <row r="2533" spans="1:6">
      <c r="A2533" s="11">
        <v>40220</v>
      </c>
      <c r="B2533" s="13">
        <v>32080.96017143095</v>
      </c>
      <c r="C2533" s="6"/>
      <c r="D2533" s="6"/>
      <c r="F2533" s="15"/>
    </row>
    <row r="2534" spans="1:6">
      <c r="A2534" s="11">
        <v>40221</v>
      </c>
      <c r="B2534" s="13">
        <v>30272.545732244962</v>
      </c>
      <c r="C2534" s="6"/>
      <c r="D2534" s="6"/>
      <c r="F2534" s="15"/>
    </row>
    <row r="2535" spans="1:6">
      <c r="A2535" s="11">
        <v>40224</v>
      </c>
      <c r="B2535" s="13">
        <v>31320.875940479695</v>
      </c>
      <c r="C2535" s="6"/>
      <c r="D2535" s="6"/>
      <c r="F2535" s="15"/>
    </row>
    <row r="2536" spans="1:6">
      <c r="A2536" s="11">
        <v>40225</v>
      </c>
      <c r="B2536" s="13">
        <v>30304.573063054228</v>
      </c>
      <c r="C2536" s="6"/>
      <c r="D2536" s="6"/>
      <c r="F2536" s="15"/>
    </row>
    <row r="2537" spans="1:6">
      <c r="A2537" s="11">
        <v>40226</v>
      </c>
      <c r="B2537" s="13">
        <v>29288.270185628779</v>
      </c>
      <c r="C2537" s="6"/>
      <c r="D2537" s="6"/>
      <c r="F2537" s="15"/>
    </row>
    <row r="2538" spans="1:6">
      <c r="A2538" s="11">
        <v>40227</v>
      </c>
      <c r="B2538" s="13">
        <v>27319.719092396404</v>
      </c>
      <c r="C2538" s="6"/>
      <c r="D2538" s="6"/>
      <c r="F2538" s="15"/>
    </row>
    <row r="2539" spans="1:6">
      <c r="A2539" s="11">
        <v>40228</v>
      </c>
      <c r="B2539" s="13">
        <v>32016.905509812397</v>
      </c>
      <c r="C2539" s="6"/>
      <c r="D2539" s="6"/>
      <c r="F2539" s="15"/>
    </row>
    <row r="2540" spans="1:6">
      <c r="A2540" s="11">
        <v>40231</v>
      </c>
      <c r="B2540" s="13">
        <v>38618.588358842215</v>
      </c>
      <c r="C2540" s="6"/>
      <c r="D2540" s="6"/>
      <c r="F2540" s="15"/>
    </row>
    <row r="2541" spans="1:6">
      <c r="A2541" s="11">
        <v>40232</v>
      </c>
      <c r="B2541" s="13">
        <v>41411.278344644386</v>
      </c>
      <c r="C2541" s="6"/>
      <c r="D2541" s="6"/>
      <c r="F2541" s="15"/>
    </row>
    <row r="2542" spans="1:6">
      <c r="A2542" s="11">
        <v>40233</v>
      </c>
      <c r="B2542" s="13">
        <v>45156.216546253469</v>
      </c>
      <c r="C2542" s="6"/>
      <c r="D2542" s="6"/>
      <c r="F2542" s="15"/>
    </row>
    <row r="2543" spans="1:6">
      <c r="A2543" s="11">
        <v>40234</v>
      </c>
      <c r="B2543" s="13">
        <v>45092.161884634923</v>
      </c>
      <c r="C2543" s="6"/>
      <c r="D2543" s="6"/>
      <c r="F2543" s="15"/>
    </row>
    <row r="2544" spans="1:6">
      <c r="A2544" s="11">
        <v>40235</v>
      </c>
      <c r="B2544" s="13">
        <v>40266.866143981824</v>
      </c>
      <c r="C2544" s="6"/>
      <c r="D2544" s="6"/>
      <c r="F2544" s="15"/>
    </row>
    <row r="2545" spans="1:6">
      <c r="A2545" s="11">
        <v>40238</v>
      </c>
      <c r="B2545" s="13">
        <v>40202.811482363271</v>
      </c>
      <c r="C2545" s="6"/>
      <c r="D2545" s="6"/>
      <c r="F2545" s="15"/>
    </row>
    <row r="2546" spans="1:6">
      <c r="A2546" s="11">
        <v>40239</v>
      </c>
      <c r="B2546" s="13">
        <v>41091.005036551629</v>
      </c>
      <c r="C2546" s="6"/>
      <c r="D2546" s="6"/>
      <c r="F2546" s="15"/>
    </row>
    <row r="2547" spans="1:6">
      <c r="A2547" s="11">
        <v>40240</v>
      </c>
      <c r="B2547" s="13">
        <v>41026.950374933076</v>
      </c>
      <c r="C2547" s="6"/>
      <c r="D2547" s="6"/>
      <c r="F2547" s="15"/>
    </row>
    <row r="2548" spans="1:6">
      <c r="A2548" s="11">
        <v>40241</v>
      </c>
      <c r="B2548" s="13">
        <v>40962.895713314523</v>
      </c>
      <c r="C2548" s="6"/>
      <c r="D2548" s="6"/>
      <c r="F2548" s="15"/>
    </row>
    <row r="2549" spans="1:6">
      <c r="A2549" s="11">
        <v>40242</v>
      </c>
      <c r="B2549" s="13">
        <v>41851.089267502888</v>
      </c>
      <c r="C2549" s="6"/>
      <c r="D2549" s="6"/>
      <c r="F2549" s="15"/>
    </row>
    <row r="2550" spans="1:6">
      <c r="A2550" s="11">
        <v>40245</v>
      </c>
      <c r="B2550" s="13">
        <v>42739.282821691238</v>
      </c>
      <c r="C2550" s="6"/>
      <c r="D2550" s="6"/>
      <c r="F2550" s="15"/>
    </row>
    <row r="2551" spans="1:6">
      <c r="A2551" s="11">
        <v>40246</v>
      </c>
      <c r="B2551" s="13">
        <v>43627.476375879603</v>
      </c>
      <c r="C2551" s="6"/>
      <c r="D2551" s="6"/>
      <c r="F2551" s="15"/>
    </row>
    <row r="2552" spans="1:6">
      <c r="A2552" s="11">
        <v>40247</v>
      </c>
      <c r="B2552" s="13">
        <v>48324.662793295596</v>
      </c>
      <c r="C2552" s="6"/>
      <c r="D2552" s="6"/>
      <c r="F2552" s="15"/>
    </row>
    <row r="2553" spans="1:6">
      <c r="A2553" s="11">
        <v>40248</v>
      </c>
      <c r="B2553" s="13">
        <v>49212.856347483947</v>
      </c>
      <c r="C2553" s="6"/>
      <c r="D2553" s="6"/>
      <c r="F2553" s="15"/>
    </row>
    <row r="2554" spans="1:6">
      <c r="A2554" s="11">
        <v>40249</v>
      </c>
      <c r="B2554" s="13">
        <v>48196.55347005849</v>
      </c>
      <c r="C2554" s="6"/>
      <c r="D2554" s="6"/>
      <c r="F2554" s="15"/>
    </row>
    <row r="2555" spans="1:6">
      <c r="A2555" s="11">
        <v>40252</v>
      </c>
      <c r="B2555" s="13">
        <v>47180.250592633027</v>
      </c>
      <c r="C2555" s="6"/>
      <c r="D2555" s="6"/>
      <c r="F2555" s="15"/>
    </row>
    <row r="2556" spans="1:6">
      <c r="A2556" s="11">
        <v>40253</v>
      </c>
      <c r="B2556" s="13">
        <v>53781.933441662848</v>
      </c>
      <c r="C2556" s="6"/>
      <c r="D2556" s="6"/>
      <c r="F2556" s="15"/>
    </row>
    <row r="2557" spans="1:6">
      <c r="A2557" s="11">
        <v>40254</v>
      </c>
      <c r="B2557" s="13">
        <v>55622.375211658102</v>
      </c>
      <c r="C2557" s="6"/>
      <c r="D2557" s="6"/>
      <c r="F2557" s="15"/>
    </row>
    <row r="2558" spans="1:6">
      <c r="A2558" s="11">
        <v>40255</v>
      </c>
      <c r="B2558" s="13">
        <v>57462.816981653377</v>
      </c>
      <c r="C2558" s="6"/>
      <c r="D2558" s="6"/>
      <c r="F2558" s="15"/>
    </row>
    <row r="2559" spans="1:6">
      <c r="A2559" s="11">
        <v>40256</v>
      </c>
      <c r="B2559" s="13">
        <v>53589.769456807182</v>
      </c>
      <c r="C2559" s="6"/>
      <c r="D2559" s="6"/>
      <c r="F2559" s="15"/>
    </row>
    <row r="2560" spans="1:6">
      <c r="A2560" s="11">
        <v>40259</v>
      </c>
      <c r="B2560" s="13">
        <v>50668.970147767912</v>
      </c>
      <c r="C2560" s="6"/>
      <c r="D2560" s="6"/>
      <c r="F2560" s="15"/>
    </row>
    <row r="2561" spans="1:6">
      <c r="A2561" s="11">
        <v>40260</v>
      </c>
      <c r="B2561" s="13">
        <v>43939.177975500985</v>
      </c>
      <c r="C2561" s="6"/>
      <c r="D2561" s="6"/>
      <c r="F2561" s="15"/>
    </row>
    <row r="2562" spans="1:6">
      <c r="A2562" s="11">
        <v>40261</v>
      </c>
      <c r="B2562" s="13">
        <v>41018.378666461715</v>
      </c>
      <c r="C2562" s="6"/>
      <c r="D2562" s="6"/>
      <c r="F2562" s="15"/>
    </row>
    <row r="2563" spans="1:6">
      <c r="A2563" s="11">
        <v>40262</v>
      </c>
      <c r="B2563" s="13">
        <v>39049.82757322934</v>
      </c>
      <c r="C2563" s="6"/>
      <c r="D2563" s="6"/>
      <c r="F2563" s="15"/>
    </row>
    <row r="2564" spans="1:6">
      <c r="A2564" s="11">
        <v>40263</v>
      </c>
      <c r="B2564" s="13">
        <v>38985.772911610788</v>
      </c>
      <c r="C2564" s="6"/>
      <c r="D2564" s="6"/>
      <c r="F2564" s="15"/>
    </row>
    <row r="2565" spans="1:6">
      <c r="A2565" s="11">
        <v>40266</v>
      </c>
      <c r="B2565" s="13">
        <v>38921.718249992235</v>
      </c>
      <c r="C2565" s="6"/>
      <c r="D2565" s="6"/>
      <c r="F2565" s="15"/>
    </row>
    <row r="2566" spans="1:6">
      <c r="A2566" s="11">
        <v>40267</v>
      </c>
      <c r="B2566" s="13">
        <v>36953.167156759868</v>
      </c>
      <c r="C2566" s="6"/>
      <c r="D2566" s="6"/>
      <c r="F2566" s="15"/>
    </row>
    <row r="2567" spans="1:6">
      <c r="A2567" s="11">
        <v>40268</v>
      </c>
      <c r="B2567" s="13">
        <v>38793.608926755122</v>
      </c>
      <c r="C2567" s="6"/>
      <c r="D2567" s="6"/>
      <c r="F2567" s="15"/>
    </row>
    <row r="2568" spans="1:6">
      <c r="A2568" s="11">
        <v>40269</v>
      </c>
      <c r="B2568" s="13">
        <v>44443.043559978025</v>
      </c>
      <c r="C2568" s="6"/>
      <c r="D2568" s="6"/>
      <c r="F2568" s="15"/>
    </row>
    <row r="2569" spans="1:6">
      <c r="A2569" s="11">
        <v>40274</v>
      </c>
      <c r="B2569" s="13">
        <v>47299.788207398764</v>
      </c>
      <c r="C2569" s="6"/>
      <c r="D2569" s="6"/>
      <c r="F2569" s="15"/>
    </row>
    <row r="2570" spans="1:6">
      <c r="A2570" s="11">
        <v>40275</v>
      </c>
      <c r="B2570" s="13">
        <v>50156.532854819496</v>
      </c>
      <c r="C2570" s="6"/>
      <c r="D2570" s="6"/>
      <c r="F2570" s="15"/>
    </row>
    <row r="2571" spans="1:6">
      <c r="A2571" s="11">
        <v>40276</v>
      </c>
      <c r="B2571" s="13">
        <v>55870.022149660952</v>
      </c>
      <c r="C2571" s="6"/>
      <c r="D2571" s="6"/>
      <c r="F2571" s="15"/>
    </row>
    <row r="2572" spans="1:6">
      <c r="A2572" s="11">
        <v>40277</v>
      </c>
      <c r="B2572" s="13">
        <v>55870.022149660952</v>
      </c>
      <c r="C2572" s="6"/>
      <c r="D2572" s="6"/>
      <c r="F2572" s="15"/>
    </row>
    <row r="2573" spans="1:6">
      <c r="A2573" s="11">
        <v>40280</v>
      </c>
      <c r="B2573" s="13">
        <v>57774.518581274744</v>
      </c>
      <c r="C2573" s="6"/>
      <c r="D2573" s="6"/>
      <c r="F2573" s="15"/>
    </row>
    <row r="2574" spans="1:6">
      <c r="A2574" s="11">
        <v>40281</v>
      </c>
      <c r="B2574" s="13">
        <v>57774.518581274744</v>
      </c>
      <c r="C2574" s="6"/>
      <c r="D2574" s="6"/>
      <c r="F2574" s="15"/>
    </row>
    <row r="2575" spans="1:6">
      <c r="A2575" s="11">
        <v>40282</v>
      </c>
      <c r="B2575" s="13">
        <v>57838.573242893297</v>
      </c>
      <c r="C2575" s="6"/>
      <c r="D2575" s="6"/>
      <c r="F2575" s="15"/>
    </row>
    <row r="2576" spans="1:6">
      <c r="A2576" s="11">
        <v>40283</v>
      </c>
      <c r="B2576" s="13">
        <v>57902.62790451185</v>
      </c>
      <c r="C2576" s="6"/>
      <c r="D2576" s="6"/>
      <c r="F2576" s="15"/>
    </row>
    <row r="2577" spans="1:6">
      <c r="A2577" s="11">
        <v>40284</v>
      </c>
      <c r="B2577" s="13">
        <v>57966.682566130403</v>
      </c>
      <c r="C2577" s="6"/>
      <c r="D2577" s="6"/>
      <c r="F2577" s="15"/>
    </row>
    <row r="2578" spans="1:6">
      <c r="A2578" s="11">
        <v>40287</v>
      </c>
      <c r="B2578" s="13">
        <v>58030.737227748956</v>
      </c>
      <c r="C2578" s="6"/>
      <c r="D2578" s="6"/>
      <c r="F2578" s="15"/>
    </row>
    <row r="2579" spans="1:6">
      <c r="A2579" s="11">
        <v>40288</v>
      </c>
      <c r="B2579" s="13">
        <v>58094.791889367509</v>
      </c>
      <c r="C2579" s="6"/>
      <c r="D2579" s="6"/>
      <c r="F2579" s="15"/>
    </row>
    <row r="2580" spans="1:6">
      <c r="A2580" s="11">
        <v>40289</v>
      </c>
      <c r="B2580" s="13">
        <v>56254.35011937227</v>
      </c>
      <c r="C2580" s="6"/>
      <c r="D2580" s="6"/>
      <c r="F2580" s="15"/>
    </row>
    <row r="2581" spans="1:6">
      <c r="A2581" s="11">
        <v>40290</v>
      </c>
      <c r="B2581" s="13">
        <v>56318.404780990815</v>
      </c>
      <c r="C2581" s="6"/>
      <c r="D2581" s="6"/>
      <c r="F2581" s="15"/>
    </row>
    <row r="2582" spans="1:6">
      <c r="A2582" s="11">
        <v>40291</v>
      </c>
      <c r="B2582" s="13">
        <v>58286.95587422316</v>
      </c>
      <c r="C2582" s="6"/>
      <c r="D2582" s="6"/>
      <c r="F2582" s="15"/>
    </row>
    <row r="2583" spans="1:6">
      <c r="A2583" s="11">
        <v>40294</v>
      </c>
      <c r="B2583" s="13">
        <v>56446.514104227921</v>
      </c>
      <c r="C2583" s="6"/>
      <c r="D2583" s="6"/>
      <c r="F2583" s="15"/>
    </row>
    <row r="2584" spans="1:6">
      <c r="A2584" s="11">
        <v>40295</v>
      </c>
      <c r="B2584" s="13">
        <v>53653.824118425735</v>
      </c>
      <c r="C2584" s="6"/>
      <c r="D2584" s="6"/>
      <c r="F2584" s="15"/>
    </row>
    <row r="2585" spans="1:6">
      <c r="A2585" s="11">
        <v>40296</v>
      </c>
      <c r="B2585" s="13">
        <v>52765.630564237385</v>
      </c>
      <c r="C2585" s="6"/>
      <c r="D2585" s="6"/>
      <c r="F2585" s="15"/>
    </row>
    <row r="2586" spans="1:6">
      <c r="A2586" s="11">
        <v>40297</v>
      </c>
      <c r="B2586" s="13">
        <v>51877.437010049034</v>
      </c>
      <c r="C2586" s="6"/>
      <c r="D2586" s="6"/>
      <c r="F2586" s="15"/>
    </row>
    <row r="2587" spans="1:6">
      <c r="A2587" s="11">
        <v>40298</v>
      </c>
      <c r="B2587" s="13">
        <v>51941.49167166758</v>
      </c>
      <c r="C2587" s="6"/>
      <c r="D2587" s="6"/>
      <c r="F2587" s="15"/>
    </row>
    <row r="2588" spans="1:6">
      <c r="A2588" s="11">
        <v>40302</v>
      </c>
      <c r="B2588" s="13">
        <v>51053.298117479222</v>
      </c>
      <c r="C2588" s="6"/>
      <c r="D2588" s="6"/>
      <c r="F2588" s="15"/>
    </row>
    <row r="2589" spans="1:6">
      <c r="A2589" s="11">
        <v>40303</v>
      </c>
      <c r="B2589" s="13">
        <v>51117.352779097775</v>
      </c>
      <c r="C2589" s="6"/>
      <c r="D2589" s="6"/>
      <c r="F2589" s="15"/>
    </row>
    <row r="2590" spans="1:6">
      <c r="A2590" s="11">
        <v>40304</v>
      </c>
      <c r="B2590" s="13">
        <v>49276.9110091025</v>
      </c>
      <c r="C2590" s="6"/>
      <c r="D2590" s="6"/>
      <c r="F2590" s="15"/>
    </row>
    <row r="2591" spans="1:6">
      <c r="A2591" s="11">
        <v>40305</v>
      </c>
      <c r="B2591" s="13">
        <v>44579.724591686507</v>
      </c>
      <c r="C2591" s="6"/>
      <c r="D2591" s="6"/>
      <c r="F2591" s="15"/>
    </row>
    <row r="2592" spans="1:6">
      <c r="A2592" s="11">
        <v>40308</v>
      </c>
      <c r="B2592" s="13">
        <v>42739.282821691238</v>
      </c>
      <c r="C2592" s="6"/>
      <c r="D2592" s="6"/>
      <c r="F2592" s="15"/>
    </row>
    <row r="2593" spans="1:6">
      <c r="A2593" s="11">
        <v>40309</v>
      </c>
      <c r="B2593" s="13">
        <v>37089.848188468328</v>
      </c>
      <c r="C2593" s="6"/>
      <c r="D2593" s="6"/>
      <c r="F2593" s="15"/>
    </row>
    <row r="2594" spans="1:6">
      <c r="A2594" s="11">
        <v>40310</v>
      </c>
      <c r="B2594" s="13">
        <v>34297.158202666149</v>
      </c>
      <c r="C2594" s="6"/>
      <c r="D2594" s="6"/>
      <c r="F2594" s="15"/>
    </row>
    <row r="2595" spans="1:6">
      <c r="A2595" s="11">
        <v>40311</v>
      </c>
      <c r="B2595" s="13">
        <v>33408.964648477806</v>
      </c>
      <c r="C2595" s="6"/>
      <c r="D2595" s="6"/>
      <c r="F2595" s="15"/>
    </row>
    <row r="2596" spans="1:6">
      <c r="A2596" s="11">
        <v>40312</v>
      </c>
      <c r="B2596" s="13">
        <v>34425.267525903255</v>
      </c>
      <c r="C2596" s="6"/>
      <c r="D2596" s="6"/>
      <c r="F2596" s="15"/>
    </row>
    <row r="2597" spans="1:6">
      <c r="A2597" s="11">
        <v>40315</v>
      </c>
      <c r="B2597" s="13">
        <v>35441.570403328718</v>
      </c>
      <c r="C2597" s="6"/>
      <c r="D2597" s="6"/>
      <c r="F2597" s="15"/>
    </row>
    <row r="2598" spans="1:6">
      <c r="A2598" s="11">
        <v>40316</v>
      </c>
      <c r="B2598" s="13">
        <v>35505.625064947271</v>
      </c>
      <c r="C2598" s="6"/>
      <c r="D2598" s="6"/>
      <c r="F2598" s="15"/>
    </row>
    <row r="2599" spans="1:6">
      <c r="A2599" s="11">
        <v>40317</v>
      </c>
      <c r="B2599" s="13">
        <v>34617.431510758914</v>
      </c>
      <c r="C2599" s="6"/>
      <c r="D2599" s="6"/>
      <c r="F2599" s="15"/>
    </row>
    <row r="2600" spans="1:6">
      <c r="A2600" s="11">
        <v>40318</v>
      </c>
      <c r="B2600" s="13">
        <v>33729.237956570556</v>
      </c>
      <c r="C2600" s="6"/>
      <c r="D2600" s="6"/>
      <c r="F2600" s="15"/>
    </row>
    <row r="2601" spans="1:6">
      <c r="A2601" s="11">
        <v>40319</v>
      </c>
      <c r="B2601" s="13">
        <v>33793.292618189116</v>
      </c>
      <c r="C2601" s="6"/>
      <c r="D2601" s="6"/>
      <c r="F2601" s="15"/>
    </row>
    <row r="2602" spans="1:6">
      <c r="A2602" s="11">
        <v>40322</v>
      </c>
      <c r="B2602" s="13">
        <v>33857.347279807669</v>
      </c>
      <c r="C2602" s="6"/>
      <c r="D2602" s="6"/>
      <c r="F2602" s="15"/>
    </row>
    <row r="2603" spans="1:6">
      <c r="A2603" s="11">
        <v>40323</v>
      </c>
      <c r="B2603" s="13">
        <v>32969.153725619297</v>
      </c>
      <c r="C2603" s="6"/>
      <c r="D2603" s="6"/>
      <c r="F2603" s="15"/>
    </row>
    <row r="2604" spans="1:6">
      <c r="A2604" s="11">
        <v>40324</v>
      </c>
      <c r="B2604" s="13">
        <v>33033.20838723785</v>
      </c>
      <c r="C2604" s="6"/>
      <c r="D2604" s="6"/>
      <c r="F2604" s="15"/>
    </row>
    <row r="2605" spans="1:6">
      <c r="A2605" s="11">
        <v>40325</v>
      </c>
      <c r="B2605" s="13">
        <v>33097.263048856403</v>
      </c>
      <c r="C2605" s="6"/>
      <c r="D2605" s="6"/>
      <c r="F2605" s="15"/>
    </row>
    <row r="2606" spans="1:6">
      <c r="A2606" s="11">
        <v>40326</v>
      </c>
      <c r="B2606" s="13">
        <v>34113.565926281866</v>
      </c>
      <c r="C2606" s="6"/>
      <c r="D2606" s="6"/>
      <c r="F2606" s="15"/>
    </row>
    <row r="2607" spans="1:6">
      <c r="A2607" s="11">
        <v>40330</v>
      </c>
      <c r="B2607" s="13">
        <v>42747.8545301626</v>
      </c>
      <c r="C2607" s="6"/>
      <c r="D2607" s="6"/>
      <c r="F2607" s="15"/>
    </row>
    <row r="2608" spans="1:6">
      <c r="A2608" s="11">
        <v>40331</v>
      </c>
      <c r="B2608" s="13">
        <v>45668.653839201885</v>
      </c>
      <c r="C2608" s="6"/>
      <c r="D2608" s="6"/>
      <c r="F2608" s="15"/>
    </row>
    <row r="2609" spans="1:6">
      <c r="A2609" s="11">
        <v>40332</v>
      </c>
      <c r="B2609" s="13">
        <v>53350.694227275722</v>
      </c>
      <c r="C2609" s="6"/>
      <c r="D2609" s="6"/>
      <c r="F2609" s="15"/>
    </row>
    <row r="2610" spans="1:6">
      <c r="A2610" s="11">
        <v>40333</v>
      </c>
      <c r="B2610" s="13">
        <v>54366.997104701179</v>
      </c>
      <c r="C2610" s="6"/>
      <c r="D2610" s="6"/>
      <c r="F2610" s="15"/>
    </row>
    <row r="2611" spans="1:6">
      <c r="A2611" s="11">
        <v>40336</v>
      </c>
      <c r="B2611" s="13">
        <v>53478.803550512828</v>
      </c>
      <c r="C2611" s="6"/>
      <c r="D2611" s="6"/>
      <c r="F2611" s="15"/>
    </row>
    <row r="2612" spans="1:6">
      <c r="A2612" s="11">
        <v>40337</v>
      </c>
      <c r="B2612" s="13">
        <v>52846.828642798675</v>
      </c>
      <c r="C2612" s="6"/>
      <c r="D2612" s="6"/>
      <c r="F2612" s="15"/>
    </row>
    <row r="2613" spans="1:6">
      <c r="A2613" s="11">
        <v>40338</v>
      </c>
      <c r="B2613" s="13">
        <v>55767.627951837952</v>
      </c>
      <c r="C2613" s="6"/>
      <c r="D2613" s="6"/>
      <c r="F2613" s="15"/>
    </row>
    <row r="2614" spans="1:6">
      <c r="A2614" s="11">
        <v>40339</v>
      </c>
      <c r="B2614" s="13">
        <v>66306.4129873325</v>
      </c>
      <c r="C2614" s="6"/>
      <c r="D2614" s="6"/>
      <c r="F2614" s="15"/>
    </row>
    <row r="2615" spans="1:6">
      <c r="A2615" s="11">
        <v>40340</v>
      </c>
      <c r="B2615" s="13">
        <v>69227.212296371785</v>
      </c>
      <c r="C2615" s="6"/>
      <c r="D2615" s="6"/>
      <c r="F2615" s="15"/>
    </row>
    <row r="2616" spans="1:6">
      <c r="A2616" s="11">
        <v>40343</v>
      </c>
      <c r="B2616" s="13">
        <v>68339.018742183427</v>
      </c>
      <c r="C2616" s="6"/>
      <c r="D2616" s="6"/>
      <c r="F2616" s="15"/>
    </row>
    <row r="2617" spans="1:6">
      <c r="A2617" s="11">
        <v>40344</v>
      </c>
      <c r="B2617" s="13">
        <v>70307.569835415794</v>
      </c>
      <c r="C2617" s="6"/>
      <c r="D2617" s="6"/>
      <c r="F2617" s="15"/>
    </row>
    <row r="2618" spans="1:6">
      <c r="A2618" s="11">
        <v>40345</v>
      </c>
      <c r="B2618" s="13">
        <v>72276.120928648175</v>
      </c>
      <c r="C2618" s="6"/>
      <c r="D2618" s="6"/>
      <c r="F2618" s="15"/>
    </row>
    <row r="2619" spans="1:6">
      <c r="A2619" s="11">
        <v>40346</v>
      </c>
      <c r="B2619" s="13">
        <v>72340.175590266736</v>
      </c>
      <c r="C2619" s="6"/>
      <c r="D2619" s="6"/>
      <c r="F2619" s="15"/>
    </row>
    <row r="2620" spans="1:6">
      <c r="A2620" s="11">
        <v>40347</v>
      </c>
      <c r="B2620" s="13">
        <v>72404.230251885281</v>
      </c>
      <c r="C2620" s="6"/>
      <c r="D2620" s="6"/>
      <c r="F2620" s="15"/>
    </row>
    <row r="2621" spans="1:6">
      <c r="A2621" s="11">
        <v>40350</v>
      </c>
      <c r="B2621" s="13">
        <v>71516.036697696909</v>
      </c>
      <c r="C2621" s="6"/>
      <c r="D2621" s="6"/>
      <c r="F2621" s="15"/>
    </row>
    <row r="2622" spans="1:6">
      <c r="A2622" s="11">
        <v>40351</v>
      </c>
      <c r="B2622" s="13">
        <v>63962.105632860192</v>
      </c>
      <c r="C2622" s="6"/>
      <c r="D2622" s="6"/>
      <c r="F2622" s="15"/>
    </row>
    <row r="2623" spans="1:6">
      <c r="A2623" s="11">
        <v>40352</v>
      </c>
      <c r="B2623" s="13">
        <v>57928.343029925963</v>
      </c>
      <c r="C2623" s="6"/>
      <c r="D2623" s="6"/>
      <c r="F2623" s="15"/>
    </row>
    <row r="2624" spans="1:6">
      <c r="A2624" s="11">
        <v>40353</v>
      </c>
      <c r="B2624" s="13">
        <v>53167.101950891432</v>
      </c>
      <c r="C2624" s="6"/>
      <c r="D2624" s="6"/>
      <c r="F2624" s="15"/>
    </row>
    <row r="2625" spans="1:6">
      <c r="A2625" s="11">
        <v>40354</v>
      </c>
      <c r="B2625" s="13">
        <v>51262.605519277604</v>
      </c>
      <c r="C2625" s="6"/>
      <c r="D2625" s="6"/>
      <c r="F2625" s="15"/>
    </row>
    <row r="2626" spans="1:6">
      <c r="A2626" s="11">
        <v>40357</v>
      </c>
      <c r="B2626" s="13">
        <v>44596.868008629237</v>
      </c>
      <c r="C2626" s="6"/>
      <c r="D2626" s="6"/>
      <c r="F2626" s="15"/>
    </row>
    <row r="2627" spans="1:6">
      <c r="A2627" s="11">
        <v>40358</v>
      </c>
      <c r="B2627" s="13">
        <v>36026.634066367049</v>
      </c>
      <c r="C2627" s="6"/>
      <c r="D2627" s="6"/>
      <c r="F2627" s="15"/>
    </row>
    <row r="2628" spans="1:6">
      <c r="A2628" s="11">
        <v>40359</v>
      </c>
      <c r="B2628" s="13">
        <v>32217.641203139425</v>
      </c>
      <c r="C2628" s="6"/>
      <c r="D2628" s="6"/>
      <c r="F2628" s="15"/>
    </row>
    <row r="2629" spans="1:6">
      <c r="A2629" s="11">
        <v>40360</v>
      </c>
      <c r="B2629" s="13">
        <v>31265.392987332507</v>
      </c>
      <c r="C2629" s="6"/>
      <c r="D2629" s="6"/>
      <c r="F2629" s="15"/>
    </row>
    <row r="2630" spans="1:6">
      <c r="A2630" s="11">
        <v>40361</v>
      </c>
      <c r="B2630" s="13">
        <v>30313.144771525604</v>
      </c>
      <c r="C2630" s="6"/>
      <c r="D2630" s="6"/>
      <c r="F2630" s="15"/>
    </row>
    <row r="2631" spans="1:6">
      <c r="A2631" s="11">
        <v>40364</v>
      </c>
      <c r="B2631" s="13">
        <v>29232.78723248158</v>
      </c>
      <c r="C2631" s="6"/>
      <c r="D2631" s="6"/>
      <c r="F2631" s="15"/>
    </row>
    <row r="2632" spans="1:6">
      <c r="A2632" s="11">
        <v>40365</v>
      </c>
      <c r="B2632" s="13">
        <v>29232.78723248158</v>
      </c>
      <c r="C2632" s="6"/>
      <c r="D2632" s="6"/>
      <c r="F2632" s="15"/>
    </row>
    <row r="2633" spans="1:6">
      <c r="A2633" s="11">
        <v>40366</v>
      </c>
      <c r="B2633" s="13">
        <v>28280.539016674673</v>
      </c>
      <c r="C2633" s="6"/>
      <c r="D2633" s="6"/>
      <c r="F2633" s="15"/>
    </row>
    <row r="2634" spans="1:6">
      <c r="A2634" s="11">
        <v>40367</v>
      </c>
      <c r="B2634" s="13">
        <v>23519.297937640116</v>
      </c>
      <c r="C2634" s="6"/>
      <c r="D2634" s="6"/>
      <c r="F2634" s="15"/>
    </row>
    <row r="2635" spans="1:6">
      <c r="A2635" s="11">
        <v>40368</v>
      </c>
      <c r="B2635" s="13">
        <v>21614.801506026306</v>
      </c>
      <c r="C2635" s="6"/>
      <c r="D2635" s="6"/>
      <c r="F2635" s="15"/>
    </row>
    <row r="2636" spans="1:6">
      <c r="A2636" s="11">
        <v>40371</v>
      </c>
      <c r="B2636" s="13">
        <v>16853.560426991757</v>
      </c>
      <c r="C2636" s="6"/>
      <c r="D2636" s="6"/>
      <c r="F2636" s="15"/>
    </row>
    <row r="2637" spans="1:6">
      <c r="A2637" s="11">
        <v>40372</v>
      </c>
      <c r="B2637" s="13">
        <v>15901.312211184852</v>
      </c>
      <c r="C2637" s="6"/>
      <c r="D2637" s="6"/>
      <c r="F2637" s="15"/>
    </row>
    <row r="2638" spans="1:6">
      <c r="A2638" s="11">
        <v>40373</v>
      </c>
      <c r="B2638" s="13">
        <v>27328.290800867759</v>
      </c>
      <c r="C2638" s="6"/>
      <c r="D2638" s="6"/>
      <c r="F2638" s="15"/>
    </row>
    <row r="2639" spans="1:6">
      <c r="A2639" s="11">
        <v>40374</v>
      </c>
      <c r="B2639" s="13">
        <v>28280.539016674673</v>
      </c>
      <c r="C2639" s="6"/>
      <c r="D2639" s="6"/>
      <c r="F2639" s="15"/>
    </row>
    <row r="2640" spans="1:6">
      <c r="A2640" s="11">
        <v>40375</v>
      </c>
      <c r="B2640" s="13">
        <v>26376.042585060844</v>
      </c>
      <c r="C2640" s="6"/>
      <c r="D2640" s="6"/>
      <c r="F2640" s="15"/>
    </row>
    <row r="2641" spans="1:6">
      <c r="A2641" s="11">
        <v>40378</v>
      </c>
      <c r="B2641" s="13">
        <v>24471.546153447023</v>
      </c>
      <c r="C2641" s="6"/>
      <c r="D2641" s="6"/>
      <c r="F2641" s="15"/>
    </row>
    <row r="2642" spans="1:6">
      <c r="A2642" s="11">
        <v>40379</v>
      </c>
      <c r="B2642" s="13">
        <v>22567.049721833213</v>
      </c>
      <c r="C2642" s="6"/>
      <c r="D2642" s="6"/>
      <c r="F2642" s="15"/>
    </row>
    <row r="2643" spans="1:6">
      <c r="A2643" s="11">
        <v>40380</v>
      </c>
      <c r="B2643" s="13">
        <v>22567.049721833213</v>
      </c>
      <c r="C2643" s="6"/>
      <c r="D2643" s="6"/>
      <c r="F2643" s="15"/>
    </row>
    <row r="2644" spans="1:6">
      <c r="A2644" s="11">
        <v>40381</v>
      </c>
      <c r="B2644" s="13">
        <v>21614.801506026306</v>
      </c>
      <c r="C2644" s="6"/>
      <c r="D2644" s="6"/>
      <c r="F2644" s="15"/>
    </row>
    <row r="2645" spans="1:6">
      <c r="A2645" s="11">
        <v>40382</v>
      </c>
      <c r="B2645" s="13">
        <v>20662.553290219399</v>
      </c>
      <c r="C2645" s="6"/>
      <c r="D2645" s="6"/>
      <c r="F2645" s="15"/>
    </row>
    <row r="2646" spans="1:6">
      <c r="A2646" s="11">
        <v>40385</v>
      </c>
      <c r="B2646" s="13">
        <v>21614.801506026306</v>
      </c>
      <c r="C2646" s="6"/>
      <c r="D2646" s="6"/>
      <c r="F2646" s="15"/>
    </row>
    <row r="2647" spans="1:6">
      <c r="A2647" s="11">
        <v>40386</v>
      </c>
      <c r="B2647" s="13">
        <v>22567.049721833213</v>
      </c>
      <c r="C2647" s="6"/>
      <c r="D2647" s="6"/>
      <c r="F2647" s="15"/>
    </row>
    <row r="2648" spans="1:6">
      <c r="A2648" s="11">
        <v>40387</v>
      </c>
      <c r="B2648" s="13">
        <v>20662.553290219399</v>
      </c>
      <c r="C2648" s="6"/>
      <c r="D2648" s="6"/>
      <c r="F2648" s="15"/>
    </row>
    <row r="2649" spans="1:6">
      <c r="A2649" s="11">
        <v>40388</v>
      </c>
      <c r="B2649" s="13">
        <v>16853.560426991757</v>
      </c>
      <c r="C2649" s="6"/>
      <c r="D2649" s="6"/>
      <c r="F2649" s="15"/>
    </row>
    <row r="2650" spans="1:6">
      <c r="A2650" s="11">
        <v>40389</v>
      </c>
      <c r="B2650" s="13">
        <v>15901.312211184852</v>
      </c>
      <c r="C2650" s="6"/>
      <c r="D2650" s="6"/>
      <c r="F2650" s="15"/>
    </row>
    <row r="2651" spans="1:6">
      <c r="A2651" s="11">
        <v>40392</v>
      </c>
      <c r="B2651" s="13">
        <v>14756.900010522286</v>
      </c>
      <c r="C2651" s="6"/>
      <c r="D2651" s="6"/>
      <c r="F2651" s="15"/>
    </row>
    <row r="2652" spans="1:6">
      <c r="A2652" s="11">
        <v>40393</v>
      </c>
      <c r="B2652" s="13">
        <v>13804.651794715381</v>
      </c>
      <c r="C2652" s="6"/>
      <c r="D2652" s="6"/>
      <c r="F2652" s="15"/>
    </row>
    <row r="2653" spans="1:6">
      <c r="A2653" s="11">
        <v>40394</v>
      </c>
      <c r="B2653" s="13">
        <v>12852.403578908466</v>
      </c>
      <c r="C2653" s="6"/>
      <c r="D2653" s="6"/>
      <c r="F2653" s="15"/>
    </row>
    <row r="2654" spans="1:6">
      <c r="A2654" s="11">
        <v>40395</v>
      </c>
      <c r="B2654" s="13">
        <v>12852.403578908466</v>
      </c>
      <c r="C2654" s="6"/>
      <c r="D2654" s="6"/>
      <c r="F2654" s="15"/>
    </row>
    <row r="2655" spans="1:6">
      <c r="A2655" s="11">
        <v>40396</v>
      </c>
      <c r="B2655" s="13">
        <v>12852.403578908466</v>
      </c>
      <c r="C2655" s="6"/>
      <c r="D2655" s="6"/>
      <c r="F2655" s="15"/>
    </row>
    <row r="2656" spans="1:6">
      <c r="A2656" s="11">
        <v>40399</v>
      </c>
      <c r="B2656" s="13">
        <v>12852.403578908466</v>
      </c>
      <c r="C2656" s="6"/>
      <c r="D2656" s="6"/>
      <c r="F2656" s="15"/>
    </row>
    <row r="2657" spans="1:6">
      <c r="A2657" s="11">
        <v>40400</v>
      </c>
      <c r="B2657" s="13">
        <v>13804.651794715381</v>
      </c>
      <c r="C2657" s="6"/>
      <c r="D2657" s="6"/>
      <c r="F2657" s="15"/>
    </row>
    <row r="2658" spans="1:6">
      <c r="A2658" s="11">
        <v>40401</v>
      </c>
      <c r="B2658" s="13">
        <v>20470.389305363751</v>
      </c>
      <c r="C2658" s="6"/>
      <c r="D2658" s="6"/>
      <c r="F2658" s="15"/>
    </row>
    <row r="2659" spans="1:6">
      <c r="A2659" s="11">
        <v>40402</v>
      </c>
      <c r="B2659" s="13">
        <v>21422.637521170655</v>
      </c>
      <c r="C2659" s="6"/>
      <c r="D2659" s="6"/>
      <c r="F2659" s="15"/>
    </row>
    <row r="2660" spans="1:6">
      <c r="A2660" s="11">
        <v>40403</v>
      </c>
      <c r="B2660" s="13">
        <v>24279.382168591372</v>
      </c>
      <c r="C2660" s="6"/>
      <c r="D2660" s="6"/>
      <c r="F2660" s="15"/>
    </row>
    <row r="2661" spans="1:6">
      <c r="A2661" s="11">
        <v>40406</v>
      </c>
      <c r="B2661" s="13">
        <v>25231.630384398297</v>
      </c>
      <c r="C2661" s="6"/>
      <c r="D2661" s="6"/>
      <c r="F2661" s="15"/>
    </row>
    <row r="2662" spans="1:6">
      <c r="A2662" s="11">
        <v>40407</v>
      </c>
      <c r="B2662" s="13">
        <v>24279.382168591372</v>
      </c>
      <c r="C2662" s="6"/>
      <c r="D2662" s="6"/>
      <c r="F2662" s="15"/>
    </row>
    <row r="2663" spans="1:6">
      <c r="A2663" s="11">
        <v>40408</v>
      </c>
      <c r="B2663" s="13">
        <v>23327.133952784468</v>
      </c>
      <c r="C2663" s="6"/>
      <c r="D2663" s="6"/>
      <c r="F2663" s="15"/>
    </row>
    <row r="2664" spans="1:6">
      <c r="A2664" s="11">
        <v>40409</v>
      </c>
      <c r="B2664" s="13">
        <v>18565.89287374993</v>
      </c>
      <c r="C2664" s="6"/>
      <c r="D2664" s="6"/>
      <c r="F2664" s="15"/>
    </row>
    <row r="2665" spans="1:6">
      <c r="A2665" s="11">
        <v>40410</v>
      </c>
      <c r="B2665" s="13">
        <v>16661.396442136109</v>
      </c>
      <c r="C2665" s="6"/>
      <c r="D2665" s="6"/>
      <c r="F2665" s="15"/>
    </row>
    <row r="2666" spans="1:6">
      <c r="A2666" s="11">
        <v>40413</v>
      </c>
      <c r="B2666" s="13">
        <v>15709.148226329202</v>
      </c>
      <c r="C2666" s="6"/>
      <c r="D2666" s="6"/>
      <c r="F2666" s="15"/>
    </row>
    <row r="2667" spans="1:6">
      <c r="A2667" s="11">
        <v>40414</v>
      </c>
      <c r="B2667" s="13">
        <v>15709.148226329202</v>
      </c>
      <c r="C2667" s="6"/>
      <c r="D2667" s="6"/>
      <c r="F2667" s="15"/>
    </row>
    <row r="2668" spans="1:6">
      <c r="A2668" s="11">
        <v>40415</v>
      </c>
      <c r="B2668" s="13">
        <v>14756.900010522286</v>
      </c>
      <c r="C2668" s="6"/>
      <c r="D2668" s="6"/>
      <c r="F2668" s="15"/>
    </row>
    <row r="2669" spans="1:6">
      <c r="A2669" s="11">
        <v>40416</v>
      </c>
      <c r="B2669" s="13">
        <v>14756.900010522286</v>
      </c>
      <c r="C2669" s="6"/>
      <c r="D2669" s="6"/>
      <c r="F2669" s="15"/>
    </row>
    <row r="2670" spans="1:6">
      <c r="A2670" s="11">
        <v>40417</v>
      </c>
      <c r="B2670" s="13">
        <v>14756.900010522286</v>
      </c>
      <c r="C2670" s="6"/>
      <c r="D2670" s="6"/>
      <c r="F2670" s="15"/>
    </row>
    <row r="2671" spans="1:6">
      <c r="A2671" s="11">
        <v>40421</v>
      </c>
      <c r="B2671" s="13">
        <v>14756.900010522286</v>
      </c>
      <c r="C2671" s="6"/>
      <c r="D2671" s="6"/>
      <c r="F2671" s="15"/>
    </row>
    <row r="2672" spans="1:6">
      <c r="A2672" s="11">
        <v>40422</v>
      </c>
      <c r="B2672" s="13">
        <v>14756.900010522286</v>
      </c>
      <c r="C2672" s="6"/>
      <c r="D2672" s="6"/>
      <c r="F2672" s="15"/>
    </row>
    <row r="2673" spans="1:6">
      <c r="A2673" s="11">
        <v>40423</v>
      </c>
      <c r="B2673" s="13">
        <v>14756.900010522286</v>
      </c>
      <c r="C2673" s="6"/>
      <c r="D2673" s="6"/>
      <c r="F2673" s="15"/>
    </row>
    <row r="2674" spans="1:6">
      <c r="A2674" s="11">
        <v>40424</v>
      </c>
      <c r="B2674" s="13">
        <v>14756.900010522286</v>
      </c>
      <c r="C2674" s="6"/>
      <c r="D2674" s="6"/>
      <c r="F2674" s="15"/>
    </row>
    <row r="2675" spans="1:6">
      <c r="A2675" s="11">
        <v>40427</v>
      </c>
      <c r="B2675" s="13">
        <v>14756.900010522286</v>
      </c>
      <c r="C2675" s="6"/>
      <c r="D2675" s="6"/>
      <c r="F2675" s="15"/>
    </row>
    <row r="2676" spans="1:6">
      <c r="A2676" s="11">
        <v>40428</v>
      </c>
      <c r="B2676" s="13">
        <v>13804.651794715381</v>
      </c>
      <c r="C2676" s="6"/>
      <c r="D2676" s="6"/>
      <c r="F2676" s="15"/>
    </row>
    <row r="2677" spans="1:6">
      <c r="A2677" s="11">
        <v>40429</v>
      </c>
      <c r="B2677" s="13">
        <v>12852.403578908466</v>
      </c>
      <c r="C2677" s="6"/>
      <c r="D2677" s="6"/>
      <c r="F2677" s="15"/>
    </row>
    <row r="2678" spans="1:6">
      <c r="A2678" s="11">
        <v>40430</v>
      </c>
      <c r="B2678" s="13">
        <v>12852.403578908466</v>
      </c>
      <c r="C2678" s="6"/>
      <c r="D2678" s="6"/>
      <c r="F2678" s="15"/>
    </row>
    <row r="2679" spans="1:6">
      <c r="A2679" s="11">
        <v>40431</v>
      </c>
      <c r="B2679" s="13">
        <v>12852.403578908466</v>
      </c>
      <c r="C2679" s="6"/>
      <c r="D2679" s="6"/>
      <c r="F2679" s="15"/>
    </row>
    <row r="2680" spans="1:6">
      <c r="A2680" s="11">
        <v>40434</v>
      </c>
      <c r="B2680" s="13">
        <v>12852.403578908466</v>
      </c>
      <c r="C2680" s="6"/>
      <c r="D2680" s="6"/>
      <c r="F2680" s="15"/>
    </row>
    <row r="2681" spans="1:6">
      <c r="A2681" s="11">
        <v>40435</v>
      </c>
      <c r="B2681" s="13">
        <v>12852.403578908466</v>
      </c>
      <c r="C2681" s="6"/>
      <c r="D2681" s="6"/>
      <c r="F2681" s="15"/>
    </row>
    <row r="2682" spans="1:6">
      <c r="A2682" s="11">
        <v>40436</v>
      </c>
      <c r="B2682" s="13">
        <v>12852.403578908466</v>
      </c>
      <c r="C2682" s="6"/>
      <c r="D2682" s="6"/>
      <c r="F2682" s="15"/>
    </row>
    <row r="2683" spans="1:6">
      <c r="A2683" s="11">
        <v>40437</v>
      </c>
      <c r="B2683" s="13">
        <v>13804.651794715381</v>
      </c>
      <c r="C2683" s="6"/>
      <c r="D2683" s="6"/>
      <c r="F2683" s="15"/>
    </row>
    <row r="2684" spans="1:6">
      <c r="A2684" s="11">
        <v>40438</v>
      </c>
      <c r="B2684" s="13">
        <v>12852.403578908466</v>
      </c>
      <c r="C2684" s="6"/>
      <c r="D2684" s="6"/>
      <c r="F2684" s="15"/>
    </row>
    <row r="2685" spans="1:6">
      <c r="A2685" s="11">
        <v>40441</v>
      </c>
      <c r="B2685" s="13">
        <v>13804.651794715381</v>
      </c>
      <c r="C2685" s="6"/>
      <c r="D2685" s="6"/>
      <c r="F2685" s="15"/>
    </row>
    <row r="2686" spans="1:6">
      <c r="A2686" s="11">
        <v>40442</v>
      </c>
      <c r="B2686" s="13">
        <v>12532.130270815709</v>
      </c>
      <c r="C2686" s="6"/>
      <c r="D2686" s="6"/>
      <c r="F2686" s="15"/>
    </row>
    <row r="2687" spans="1:6">
      <c r="A2687" s="11">
        <v>40443</v>
      </c>
      <c r="B2687" s="13">
        <v>12404.020947578601</v>
      </c>
      <c r="C2687" s="6"/>
      <c r="D2687" s="6"/>
      <c r="F2687" s="15"/>
    </row>
    <row r="2688" spans="1:6">
      <c r="A2688" s="11">
        <v>40444</v>
      </c>
      <c r="B2688" s="13">
        <v>12211.856962722943</v>
      </c>
      <c r="C2688" s="6"/>
      <c r="D2688" s="6"/>
      <c r="F2688" s="15"/>
    </row>
    <row r="2689" spans="1:6">
      <c r="A2689" s="11">
        <v>40445</v>
      </c>
      <c r="B2689" s="13">
        <v>11891.583654630185</v>
      </c>
      <c r="C2689" s="6"/>
      <c r="D2689" s="6"/>
      <c r="F2689" s="15"/>
    </row>
    <row r="2690" spans="1:6">
      <c r="A2690" s="11">
        <v>40448</v>
      </c>
      <c r="B2690" s="13">
        <v>11763.474331393089</v>
      </c>
      <c r="C2690" s="6"/>
      <c r="D2690" s="6"/>
      <c r="F2690" s="15"/>
    </row>
    <row r="2691" spans="1:6">
      <c r="A2691" s="11">
        <v>40449</v>
      </c>
      <c r="B2691" s="13">
        <v>11763.474331393089</v>
      </c>
      <c r="C2691" s="6"/>
      <c r="D2691" s="6"/>
      <c r="F2691" s="15"/>
    </row>
    <row r="2692" spans="1:6">
      <c r="A2692" s="11">
        <v>40450</v>
      </c>
      <c r="B2692" s="13">
        <v>11763.474331393089</v>
      </c>
      <c r="C2692" s="6"/>
      <c r="D2692" s="6"/>
      <c r="F2692" s="15"/>
    </row>
    <row r="2693" spans="1:6">
      <c r="A2693" s="11">
        <v>40451</v>
      </c>
      <c r="B2693" s="13">
        <v>10811.226115586183</v>
      </c>
      <c r="C2693" s="6"/>
      <c r="D2693" s="6"/>
      <c r="F2693" s="15"/>
    </row>
    <row r="2694" spans="1:6">
      <c r="A2694" s="11">
        <v>40452</v>
      </c>
      <c r="B2694" s="13">
        <v>10811.226115586183</v>
      </c>
      <c r="C2694" s="6"/>
      <c r="D2694" s="6"/>
      <c r="F2694" s="15"/>
    </row>
    <row r="2695" spans="1:6">
      <c r="A2695" s="11">
        <v>40455</v>
      </c>
      <c r="B2695" s="13">
        <v>10811.226115586183</v>
      </c>
      <c r="C2695" s="6"/>
      <c r="D2695" s="6"/>
      <c r="F2695" s="15"/>
    </row>
    <row r="2696" spans="1:6">
      <c r="A2696" s="11">
        <v>40456</v>
      </c>
      <c r="B2696" s="13">
        <v>9858.9778997792764</v>
      </c>
      <c r="C2696" s="6"/>
      <c r="D2696" s="6"/>
      <c r="F2696" s="15"/>
    </row>
    <row r="2697" spans="1:6">
      <c r="A2697" s="11">
        <v>40457</v>
      </c>
      <c r="B2697" s="13">
        <v>9858.9778997792764</v>
      </c>
      <c r="C2697" s="6"/>
      <c r="D2697" s="6"/>
      <c r="F2697" s="15"/>
    </row>
    <row r="2698" spans="1:6">
      <c r="A2698" s="11">
        <v>40458</v>
      </c>
      <c r="B2698" s="13">
        <v>8394.2923910239442</v>
      </c>
      <c r="C2698" s="6"/>
      <c r="D2698" s="6"/>
      <c r="F2698" s="15"/>
    </row>
    <row r="2699" spans="1:6">
      <c r="A2699" s="11">
        <v>40459</v>
      </c>
      <c r="B2699" s="13">
        <v>8394.2923910239442</v>
      </c>
      <c r="C2699" s="6"/>
      <c r="D2699" s="6"/>
      <c r="F2699" s="15"/>
    </row>
    <row r="2700" spans="1:6">
      <c r="A2700" s="11">
        <v>40462</v>
      </c>
      <c r="B2700" s="13">
        <v>8394.2923910239442</v>
      </c>
      <c r="C2700" s="6"/>
      <c r="D2700" s="6"/>
      <c r="F2700" s="15"/>
    </row>
    <row r="2701" spans="1:6">
      <c r="A2701" s="11">
        <v>40463</v>
      </c>
      <c r="B2701" s="13">
        <v>9346.5406068308603</v>
      </c>
      <c r="C2701" s="6"/>
      <c r="D2701" s="6"/>
      <c r="F2701" s="15"/>
    </row>
    <row r="2702" spans="1:6">
      <c r="A2702" s="11">
        <v>40464</v>
      </c>
      <c r="B2702" s="13">
        <v>9346.5406068308603</v>
      </c>
      <c r="C2702" s="6"/>
      <c r="D2702" s="6"/>
      <c r="F2702" s="15"/>
    </row>
    <row r="2703" spans="1:6">
      <c r="A2703" s="11">
        <v>40465</v>
      </c>
      <c r="B2703" s="13">
        <v>9346.5406068308603</v>
      </c>
      <c r="C2703" s="6"/>
      <c r="D2703" s="6"/>
      <c r="F2703" s="15"/>
    </row>
    <row r="2704" spans="1:6">
      <c r="A2704" s="11">
        <v>40466</v>
      </c>
      <c r="B2704" s="13">
        <v>9346.5406068308603</v>
      </c>
      <c r="C2704" s="6"/>
      <c r="D2704" s="6"/>
      <c r="F2704" s="15"/>
    </row>
    <row r="2705" spans="1:6">
      <c r="A2705" s="11">
        <v>40469</v>
      </c>
      <c r="B2705" s="13">
        <v>10298.788822637765</v>
      </c>
      <c r="C2705" s="6"/>
      <c r="D2705" s="6"/>
      <c r="F2705" s="15"/>
    </row>
    <row r="2706" spans="1:6">
      <c r="A2706" s="11">
        <v>40470</v>
      </c>
      <c r="B2706" s="13">
        <v>9346.5406068308603</v>
      </c>
      <c r="C2706" s="6"/>
      <c r="D2706" s="6"/>
      <c r="F2706" s="15"/>
    </row>
    <row r="2707" spans="1:6">
      <c r="A2707" s="11">
        <v>40471</v>
      </c>
      <c r="B2707" s="13">
        <v>9346.5406068308603</v>
      </c>
      <c r="C2707" s="6"/>
      <c r="D2707" s="6"/>
      <c r="F2707" s="15"/>
    </row>
    <row r="2708" spans="1:6">
      <c r="A2708" s="11">
        <v>40472</v>
      </c>
      <c r="B2708" s="13">
        <v>8394.2923910239442</v>
      </c>
      <c r="C2708" s="6"/>
      <c r="D2708" s="6"/>
      <c r="F2708" s="15"/>
    </row>
    <row r="2709" spans="1:6">
      <c r="A2709" s="11">
        <v>40473</v>
      </c>
      <c r="B2709" s="13">
        <v>9218.4312835937526</v>
      </c>
      <c r="C2709" s="6"/>
      <c r="D2709" s="6"/>
      <c r="F2709" s="15"/>
    </row>
    <row r="2710" spans="1:6">
      <c r="A2710" s="11">
        <v>40476</v>
      </c>
      <c r="B2710" s="13">
        <v>9090.3219603566467</v>
      </c>
      <c r="C2710" s="6"/>
      <c r="D2710" s="6"/>
      <c r="F2710" s="15"/>
    </row>
    <row r="2711" spans="1:6">
      <c r="A2711" s="11">
        <v>40477</v>
      </c>
      <c r="B2711" s="13">
        <v>8962.21263711955</v>
      </c>
      <c r="C2711" s="6"/>
      <c r="D2711" s="6"/>
      <c r="F2711" s="15"/>
    </row>
    <row r="2712" spans="1:6">
      <c r="A2712" s="11">
        <v>40478</v>
      </c>
      <c r="B2712" s="13">
        <v>15499.840824530802</v>
      </c>
      <c r="C2712" s="6"/>
      <c r="D2712" s="6"/>
      <c r="F2712" s="15"/>
    </row>
    <row r="2713" spans="1:6">
      <c r="A2713" s="11">
        <v>40479</v>
      </c>
      <c r="B2713" s="13">
        <v>19180.724364521338</v>
      </c>
      <c r="C2713" s="6"/>
      <c r="D2713" s="6"/>
      <c r="F2713" s="15"/>
    </row>
    <row r="2714" spans="1:6">
      <c r="A2714" s="11">
        <v>40480</v>
      </c>
      <c r="B2714" s="13">
        <v>28575.097199353335</v>
      </c>
      <c r="C2714" s="6"/>
      <c r="D2714" s="6"/>
      <c r="F2714" s="15"/>
    </row>
    <row r="2715" spans="1:6">
      <c r="A2715" s="11">
        <v>40483</v>
      </c>
      <c r="B2715" s="13">
        <v>36064.973602571496</v>
      </c>
      <c r="C2715" s="6"/>
      <c r="D2715" s="6"/>
      <c r="F2715" s="15"/>
    </row>
    <row r="2716" spans="1:6">
      <c r="A2716" s="11">
        <v>40484</v>
      </c>
      <c r="B2716" s="13">
        <v>43554.850005789674</v>
      </c>
      <c r="C2716" s="6"/>
      <c r="D2716" s="6"/>
      <c r="F2716" s="15"/>
    </row>
    <row r="2717" spans="1:6">
      <c r="A2717" s="11">
        <v>40485</v>
      </c>
      <c r="B2717" s="13">
        <v>43426.740682552576</v>
      </c>
      <c r="C2717" s="6"/>
      <c r="D2717" s="6"/>
      <c r="F2717" s="15"/>
    </row>
    <row r="2718" spans="1:6">
      <c r="A2718" s="11">
        <v>40486</v>
      </c>
      <c r="B2718" s="13">
        <v>38537.390280280924</v>
      </c>
      <c r="C2718" s="6"/>
      <c r="D2718" s="6"/>
      <c r="F2718" s="15"/>
    </row>
    <row r="2719" spans="1:6">
      <c r="A2719" s="11">
        <v>40487</v>
      </c>
      <c r="B2719" s="13">
        <v>37457.032741236908</v>
      </c>
      <c r="C2719" s="6"/>
      <c r="D2719" s="6"/>
      <c r="F2719" s="15"/>
    </row>
    <row r="2720" spans="1:6">
      <c r="A2720" s="11">
        <v>40490</v>
      </c>
      <c r="B2720" s="13">
        <v>37328.923417999809</v>
      </c>
      <c r="C2720" s="6"/>
      <c r="D2720" s="6"/>
      <c r="F2720" s="15"/>
    </row>
    <row r="2721" spans="1:6">
      <c r="A2721" s="11">
        <v>40491</v>
      </c>
      <c r="B2721" s="13">
        <v>36248.5658789558</v>
      </c>
      <c r="C2721" s="6"/>
      <c r="D2721" s="6"/>
      <c r="F2721" s="15"/>
    </row>
    <row r="2722" spans="1:6">
      <c r="A2722" s="11">
        <v>40492</v>
      </c>
      <c r="B2722" s="13">
        <v>31423.270138302698</v>
      </c>
      <c r="C2722" s="6"/>
      <c r="D2722" s="6"/>
      <c r="F2722" s="15"/>
    </row>
    <row r="2723" spans="1:6">
      <c r="A2723" s="11">
        <v>40493</v>
      </c>
      <c r="B2723" s="13">
        <v>23741.22975022886</v>
      </c>
      <c r="C2723" s="6"/>
      <c r="D2723" s="6"/>
      <c r="F2723" s="15"/>
    </row>
    <row r="2724" spans="1:6">
      <c r="A2724" s="11">
        <v>40494</v>
      </c>
      <c r="B2724" s="13">
        <v>24629.423304417222</v>
      </c>
      <c r="C2724" s="6"/>
      <c r="D2724" s="6"/>
      <c r="F2724" s="15"/>
    </row>
    <row r="2725" spans="1:6">
      <c r="A2725" s="11">
        <v>40497</v>
      </c>
      <c r="B2725" s="13">
        <v>24565.368642798669</v>
      </c>
      <c r="C2725" s="6"/>
      <c r="D2725" s="6"/>
      <c r="F2725" s="15"/>
    </row>
    <row r="2726" spans="1:6">
      <c r="A2726" s="11">
        <v>40498</v>
      </c>
      <c r="B2726" s="13">
        <v>24501.313981180127</v>
      </c>
      <c r="C2726" s="6"/>
      <c r="D2726" s="6"/>
      <c r="F2726" s="15"/>
    </row>
    <row r="2727" spans="1:6">
      <c r="A2727" s="11">
        <v>40499</v>
      </c>
      <c r="B2727" s="13">
        <v>24437.259319561574</v>
      </c>
      <c r="C2727" s="6"/>
      <c r="D2727" s="6"/>
      <c r="F2727" s="15"/>
    </row>
    <row r="2728" spans="1:6">
      <c r="A2728" s="11">
        <v>40500</v>
      </c>
      <c r="B2728" s="13">
        <v>30086.693952784462</v>
      </c>
      <c r="C2728" s="6"/>
      <c r="D2728" s="6"/>
      <c r="F2728" s="15"/>
    </row>
    <row r="2729" spans="1:6">
      <c r="A2729" s="11">
        <v>40501</v>
      </c>
      <c r="B2729" s="13">
        <v>32879.383938586645</v>
      </c>
      <c r="C2729" s="6"/>
      <c r="D2729" s="6"/>
      <c r="F2729" s="15"/>
    </row>
    <row r="2730" spans="1:6">
      <c r="A2730" s="11">
        <v>40504</v>
      </c>
      <c r="B2730" s="13">
        <v>32815.329276968092</v>
      </c>
      <c r="C2730" s="6"/>
      <c r="D2730" s="6"/>
      <c r="F2730" s="15"/>
    </row>
    <row r="2731" spans="1:6">
      <c r="A2731" s="11">
        <v>40505</v>
      </c>
      <c r="B2731" s="13">
        <v>28054.088197933554</v>
      </c>
      <c r="C2731" s="6"/>
      <c r="D2731" s="6"/>
      <c r="F2731" s="15"/>
    </row>
    <row r="2732" spans="1:6">
      <c r="A2732" s="11">
        <v>40506</v>
      </c>
      <c r="B2732" s="13">
        <v>26149.591766319732</v>
      </c>
      <c r="C2732" s="6"/>
      <c r="D2732" s="6"/>
      <c r="F2732" s="15"/>
    </row>
    <row r="2733" spans="1:6">
      <c r="A2733" s="11">
        <v>40507</v>
      </c>
      <c r="B2733" s="13">
        <v>23292.847118898997</v>
      </c>
      <c r="C2733" s="6"/>
      <c r="D2733" s="6"/>
      <c r="F2733" s="15"/>
    </row>
    <row r="2734" spans="1:6">
      <c r="A2734" s="11">
        <v>40508</v>
      </c>
      <c r="B2734" s="13">
        <v>23292.847118898997</v>
      </c>
      <c r="C2734" s="6"/>
      <c r="D2734" s="6"/>
      <c r="F2734" s="15"/>
    </row>
    <row r="2735" spans="1:6">
      <c r="A2735" s="11">
        <v>40511</v>
      </c>
      <c r="B2735" s="13">
        <v>19419.799594052802</v>
      </c>
      <c r="C2735" s="6"/>
      <c r="D2735" s="6"/>
      <c r="F2735" s="15"/>
    </row>
    <row r="2736" spans="1:6">
      <c r="A2736" s="11">
        <v>40512</v>
      </c>
      <c r="B2736" s="13">
        <v>18403.496716627353</v>
      </c>
      <c r="C2736" s="6"/>
      <c r="D2736" s="6"/>
      <c r="F2736" s="15"/>
    </row>
    <row r="2737" spans="1:6">
      <c r="A2737" s="11">
        <v>40513</v>
      </c>
      <c r="B2737" s="13">
        <v>16434.94562339499</v>
      </c>
      <c r="C2737" s="6"/>
      <c r="D2737" s="6"/>
      <c r="F2737" s="15"/>
    </row>
    <row r="2738" spans="1:6">
      <c r="A2738" s="11">
        <v>40514</v>
      </c>
      <c r="B2738" s="13">
        <v>16370.890961776435</v>
      </c>
      <c r="C2738" s="6"/>
      <c r="D2738" s="6"/>
      <c r="F2738" s="15"/>
    </row>
    <row r="2739" spans="1:6">
      <c r="A2739" s="11">
        <v>40515</v>
      </c>
      <c r="B2739" s="13">
        <v>19163.580947578597</v>
      </c>
      <c r="C2739" s="6"/>
      <c r="D2739" s="6"/>
      <c r="F2739" s="15"/>
    </row>
    <row r="2740" spans="1:6">
      <c r="A2740" s="11">
        <v>40518</v>
      </c>
      <c r="B2740" s="13">
        <v>20051.774501766951</v>
      </c>
      <c r="C2740" s="6"/>
      <c r="D2740" s="6"/>
      <c r="F2740" s="15"/>
    </row>
    <row r="2741" spans="1:6">
      <c r="A2741" s="11">
        <v>40519</v>
      </c>
      <c r="B2741" s="13">
        <v>19035.471624341491</v>
      </c>
      <c r="C2741" s="6"/>
      <c r="D2741" s="6"/>
      <c r="F2741" s="15"/>
    </row>
    <row r="2742" spans="1:6">
      <c r="A2742" s="11">
        <v>40520</v>
      </c>
      <c r="B2742" s="13">
        <v>18019.168746916035</v>
      </c>
      <c r="C2742" s="6"/>
      <c r="D2742" s="6"/>
      <c r="F2742" s="15"/>
    </row>
    <row r="2743" spans="1:6">
      <c r="A2743" s="11">
        <v>40521</v>
      </c>
      <c r="B2743" s="13">
        <v>16050.617653683677</v>
      </c>
      <c r="C2743" s="6"/>
      <c r="D2743" s="6"/>
      <c r="F2743" s="15"/>
    </row>
    <row r="2744" spans="1:6">
      <c r="A2744" s="11">
        <v>40522</v>
      </c>
      <c r="B2744" s="13">
        <v>15034.314776258208</v>
      </c>
      <c r="C2744" s="6"/>
      <c r="D2744" s="6"/>
      <c r="F2744" s="15"/>
    </row>
    <row r="2745" spans="1:6">
      <c r="A2745" s="11">
        <v>40525</v>
      </c>
      <c r="B2745" s="13">
        <v>14970.260114639656</v>
      </c>
      <c r="C2745" s="6"/>
      <c r="D2745" s="6"/>
      <c r="F2745" s="15"/>
    </row>
    <row r="2746" spans="1:6">
      <c r="A2746" s="11">
        <v>40526</v>
      </c>
      <c r="B2746" s="13">
        <v>13953.957237214197</v>
      </c>
      <c r="C2746" s="6"/>
      <c r="D2746" s="6"/>
      <c r="F2746" s="15"/>
    </row>
    <row r="2747" spans="1:6">
      <c r="A2747" s="11">
        <v>40527</v>
      </c>
      <c r="B2747" s="13">
        <v>11985.406143981823</v>
      </c>
      <c r="C2747" s="6"/>
      <c r="D2747" s="6"/>
      <c r="F2747" s="15"/>
    </row>
    <row r="2748" spans="1:6">
      <c r="A2748" s="11">
        <v>40528</v>
      </c>
      <c r="B2748" s="13">
        <v>13889.902575595645</v>
      </c>
      <c r="C2748" s="6"/>
      <c r="D2748" s="6"/>
      <c r="F2748" s="15"/>
    </row>
    <row r="2749" spans="1:6">
      <c r="A2749" s="11">
        <v>40529</v>
      </c>
      <c r="B2749" s="13">
        <v>16746.647223016371</v>
      </c>
      <c r="C2749" s="6"/>
      <c r="D2749" s="6"/>
      <c r="F2749" s="15"/>
    </row>
    <row r="2750" spans="1:6">
      <c r="A2750" s="11">
        <v>40532</v>
      </c>
      <c r="B2750" s="13">
        <v>20555.640086244013</v>
      </c>
      <c r="C2750" s="6"/>
      <c r="D2750" s="6"/>
      <c r="F2750" s="15"/>
    </row>
    <row r="2751" spans="1:6">
      <c r="A2751" s="11">
        <v>40533</v>
      </c>
      <c r="B2751" s="13">
        <v>27221.37759689238</v>
      </c>
      <c r="C2751" s="6"/>
      <c r="D2751" s="6"/>
      <c r="F2751" s="15"/>
    </row>
    <row r="2752" spans="1:6">
      <c r="A2752" s="11">
        <v>40534</v>
      </c>
      <c r="B2752" s="13">
        <v>29125.874028506183</v>
      </c>
      <c r="C2752" s="6"/>
      <c r="D2752" s="6"/>
      <c r="F2752" s="15"/>
    </row>
    <row r="2753" spans="1:6">
      <c r="A2753" s="11">
        <v>40535</v>
      </c>
      <c r="B2753" s="13">
        <v>29125.874028506183</v>
      </c>
      <c r="C2753" s="6"/>
      <c r="D2753" s="6"/>
      <c r="F2753" s="15"/>
    </row>
    <row r="2754" spans="1:6">
      <c r="A2754" s="11">
        <v>40536</v>
      </c>
      <c r="B2754" s="13">
        <v>29629.739612983245</v>
      </c>
      <c r="C2754" s="6"/>
      <c r="D2754" s="6"/>
      <c r="F2754" s="15"/>
    </row>
    <row r="2755" spans="1:6">
      <c r="A2755" s="11">
        <v>40547</v>
      </c>
      <c r="B2755" s="13">
        <v>20158.320256617892</v>
      </c>
      <c r="C2755" s="6"/>
      <c r="D2755" s="6"/>
      <c r="F2755" s="15"/>
    </row>
    <row r="2756" spans="1:6">
      <c r="A2756" s="11">
        <v>40548</v>
      </c>
      <c r="B2756" s="13">
        <v>19838.046948525134</v>
      </c>
      <c r="C2756" s="6"/>
      <c r="D2756" s="6"/>
      <c r="F2756" s="15"/>
    </row>
    <row r="2757" spans="1:6">
      <c r="A2757" s="11">
        <v>40549</v>
      </c>
      <c r="B2757" s="13">
        <v>19773.992286906581</v>
      </c>
      <c r="C2757" s="6"/>
      <c r="D2757" s="6"/>
      <c r="F2757" s="15"/>
    </row>
    <row r="2758" spans="1:6">
      <c r="A2758" s="11">
        <v>40550</v>
      </c>
      <c r="B2758" s="13">
        <v>19709.937625288025</v>
      </c>
      <c r="C2758" s="6"/>
      <c r="D2758" s="6"/>
      <c r="F2758" s="15"/>
    </row>
    <row r="2759" spans="1:6">
      <c r="A2759" s="11">
        <v>40553</v>
      </c>
      <c r="B2759" s="13">
        <v>18495.758382505246</v>
      </c>
      <c r="C2759" s="6"/>
      <c r="D2759" s="6"/>
      <c r="F2759" s="15"/>
    </row>
    <row r="2760" spans="1:6">
      <c r="A2760" s="11">
        <v>40554</v>
      </c>
      <c r="B2760" s="13">
        <v>17217.524478103918</v>
      </c>
      <c r="C2760" s="6"/>
      <c r="D2760" s="6"/>
      <c r="F2760" s="15"/>
    </row>
    <row r="2761" spans="1:6">
      <c r="A2761" s="11">
        <v>40555</v>
      </c>
      <c r="B2761" s="13">
        <v>15747.126588846942</v>
      </c>
      <c r="C2761" s="6"/>
      <c r="D2761" s="6"/>
      <c r="F2761" s="15"/>
    </row>
    <row r="2762" spans="1:6">
      <c r="A2762" s="11">
        <v>40556</v>
      </c>
      <c r="B2762" s="13">
        <v>14340.783361208518</v>
      </c>
      <c r="C2762" s="6"/>
      <c r="D2762" s="6"/>
      <c r="F2762" s="15"/>
    </row>
    <row r="2763" spans="1:6">
      <c r="A2763" s="11">
        <v>40557</v>
      </c>
      <c r="B2763" s="13">
        <v>12998.494795188639</v>
      </c>
      <c r="C2763" s="6"/>
      <c r="D2763" s="6"/>
      <c r="F2763" s="15"/>
    </row>
    <row r="2764" spans="1:6">
      <c r="A2764" s="11">
        <v>40560</v>
      </c>
      <c r="B2764" s="13">
        <v>13636.182083404452</v>
      </c>
      <c r="C2764" s="6"/>
      <c r="D2764" s="6"/>
      <c r="F2764" s="15"/>
    </row>
    <row r="2765" spans="1:6">
      <c r="A2765" s="11">
        <v>40561</v>
      </c>
      <c r="B2765" s="13">
        <v>12995.635467218928</v>
      </c>
      <c r="C2765" s="6"/>
      <c r="D2765" s="6"/>
      <c r="F2765" s="15"/>
    </row>
    <row r="2766" spans="1:6">
      <c r="A2766" s="11">
        <v>40562</v>
      </c>
      <c r="B2766" s="13">
        <v>13505.213432197634</v>
      </c>
      <c r="C2766" s="6"/>
      <c r="D2766" s="6"/>
      <c r="F2766" s="15"/>
    </row>
    <row r="2767" spans="1:6">
      <c r="A2767" s="11">
        <v>40563</v>
      </c>
      <c r="B2767" s="13">
        <v>12864.66681601211</v>
      </c>
      <c r="C2767" s="6"/>
      <c r="D2767" s="6"/>
      <c r="F2767" s="15"/>
    </row>
    <row r="2768" spans="1:6">
      <c r="A2768" s="11">
        <v>40564</v>
      </c>
      <c r="B2768" s="13">
        <v>12416.284184682247</v>
      </c>
      <c r="C2768" s="6"/>
      <c r="D2768" s="6"/>
      <c r="F2768" s="15"/>
    </row>
    <row r="2769" spans="1:6">
      <c r="A2769" s="11">
        <v>40567</v>
      </c>
      <c r="B2769" s="13">
        <v>11967.901553352383</v>
      </c>
      <c r="C2769" s="6"/>
      <c r="D2769" s="6"/>
      <c r="F2769" s="15"/>
    </row>
    <row r="2770" spans="1:6">
      <c r="A2770" s="11">
        <v>40568</v>
      </c>
      <c r="B2770" s="13">
        <v>10369.394340858309</v>
      </c>
      <c r="C2770" s="6"/>
      <c r="D2770" s="6"/>
      <c r="F2770" s="15"/>
    </row>
    <row r="2771" spans="1:6">
      <c r="A2771" s="11">
        <v>40569</v>
      </c>
      <c r="B2771" s="13">
        <v>9921.0117095284459</v>
      </c>
      <c r="C2771" s="6"/>
      <c r="D2771" s="6"/>
      <c r="F2771" s="15"/>
    </row>
    <row r="2772" spans="1:6">
      <c r="A2772" s="11">
        <v>40570</v>
      </c>
      <c r="B2772" s="13">
        <v>8322.5044970343642</v>
      </c>
      <c r="C2772" s="6"/>
      <c r="D2772" s="6"/>
      <c r="F2772" s="15"/>
    </row>
    <row r="2773" spans="1:6">
      <c r="A2773" s="11">
        <v>40571</v>
      </c>
      <c r="B2773" s="13">
        <v>7874.1218657045001</v>
      </c>
      <c r="C2773" s="6"/>
      <c r="D2773" s="6"/>
      <c r="F2773" s="15"/>
    </row>
    <row r="2774" spans="1:6">
      <c r="A2774" s="11">
        <v>40574</v>
      </c>
      <c r="B2774" s="13">
        <v>8575.8638155388562</v>
      </c>
      <c r="C2774" s="6"/>
      <c r="D2774" s="6"/>
      <c r="F2774" s="15"/>
    </row>
    <row r="2775" spans="1:6">
      <c r="A2775" s="11">
        <v>40575</v>
      </c>
      <c r="B2775" s="13">
        <v>9661.9337350845217</v>
      </c>
      <c r="C2775" s="6"/>
      <c r="D2775" s="6"/>
      <c r="F2775" s="15"/>
    </row>
    <row r="2776" spans="1:6">
      <c r="A2776" s="11">
        <v>40576</v>
      </c>
      <c r="B2776" s="13">
        <v>10812.058316248733</v>
      </c>
      <c r="C2776" s="6"/>
      <c r="D2776" s="6"/>
      <c r="F2776" s="15"/>
    </row>
    <row r="2777" spans="1:6">
      <c r="A2777" s="11">
        <v>40577</v>
      </c>
      <c r="B2777" s="13">
        <v>11962.182897412962</v>
      </c>
      <c r="C2777" s="6"/>
      <c r="D2777" s="6"/>
      <c r="F2777" s="15"/>
    </row>
    <row r="2778" spans="1:6">
      <c r="A2778" s="11">
        <v>40578</v>
      </c>
      <c r="B2778" s="13">
        <v>13112.307478577191</v>
      </c>
      <c r="C2778" s="6"/>
      <c r="D2778" s="6"/>
      <c r="F2778" s="15"/>
    </row>
    <row r="2779" spans="1:6">
      <c r="A2779" s="11">
        <v>40581</v>
      </c>
      <c r="B2779" s="13">
        <v>17712.805803234078</v>
      </c>
      <c r="C2779" s="6"/>
      <c r="D2779" s="6"/>
      <c r="F2779" s="15"/>
    </row>
    <row r="2780" spans="1:6">
      <c r="A2780" s="11">
        <v>40582</v>
      </c>
      <c r="B2780" s="13">
        <v>21163.179546726729</v>
      </c>
      <c r="C2780" s="6"/>
      <c r="D2780" s="6"/>
      <c r="F2780" s="15"/>
    </row>
    <row r="2781" spans="1:6">
      <c r="A2781" s="11">
        <v>40583</v>
      </c>
      <c r="B2781" s="13">
        <v>26913.802452547843</v>
      </c>
      <c r="C2781" s="6"/>
      <c r="D2781" s="6"/>
      <c r="F2781" s="15"/>
    </row>
    <row r="2782" spans="1:6">
      <c r="A2782" s="11">
        <v>40584</v>
      </c>
      <c r="B2782" s="13">
        <v>32664.42535836895</v>
      </c>
      <c r="C2782" s="6"/>
      <c r="D2782" s="6"/>
      <c r="F2782" s="15"/>
    </row>
    <row r="2783" spans="1:6">
      <c r="A2783" s="11">
        <v>40585</v>
      </c>
      <c r="B2783" s="13">
        <v>42567.16395751707</v>
      </c>
      <c r="C2783" s="6"/>
      <c r="D2783" s="6"/>
      <c r="F2783" s="15"/>
    </row>
    <row r="2784" spans="1:6">
      <c r="A2784" s="11">
        <v>40588</v>
      </c>
      <c r="B2784" s="13">
        <v>47167.662282173973</v>
      </c>
      <c r="C2784" s="6"/>
      <c r="D2784" s="6"/>
      <c r="F2784" s="15"/>
    </row>
    <row r="2785" spans="1:6">
      <c r="A2785" s="11">
        <v>40589</v>
      </c>
      <c r="B2785" s="13">
        <v>49467.91144450241</v>
      </c>
      <c r="C2785" s="6"/>
      <c r="D2785" s="6"/>
      <c r="F2785" s="15"/>
    </row>
    <row r="2786" spans="1:6">
      <c r="A2786" s="11">
        <v>40590</v>
      </c>
      <c r="B2786" s="13">
        <v>48317.78686333818</v>
      </c>
      <c r="C2786" s="6"/>
      <c r="D2786" s="6"/>
      <c r="F2786" s="15"/>
    </row>
    <row r="2787" spans="1:6">
      <c r="A2787" s="11">
        <v>40591</v>
      </c>
      <c r="B2787" s="13">
        <v>46017.537701009758</v>
      </c>
      <c r="C2787" s="6"/>
      <c r="D2787" s="6"/>
      <c r="F2787" s="15"/>
    </row>
    <row r="2788" spans="1:6">
      <c r="A2788" s="11">
        <v>40592</v>
      </c>
      <c r="B2788" s="13">
        <v>44867.413119845529</v>
      </c>
      <c r="C2788" s="6"/>
      <c r="D2788" s="6"/>
      <c r="F2788" s="15"/>
    </row>
    <row r="2789" spans="1:6">
      <c r="A2789" s="11">
        <v>40595</v>
      </c>
      <c r="B2789" s="13">
        <v>43717.2885386813</v>
      </c>
      <c r="C2789" s="6"/>
      <c r="D2789" s="6"/>
      <c r="F2789" s="15"/>
    </row>
    <row r="2790" spans="1:6">
      <c r="A2790" s="11">
        <v>40596</v>
      </c>
      <c r="B2790" s="13">
        <v>32216.042727039086</v>
      </c>
      <c r="C2790" s="6"/>
      <c r="D2790" s="6"/>
      <c r="F2790" s="15"/>
    </row>
    <row r="2791" spans="1:6">
      <c r="A2791" s="11">
        <v>40597</v>
      </c>
      <c r="B2791" s="13">
        <v>28765.668983546428</v>
      </c>
      <c r="C2791" s="6"/>
      <c r="D2791" s="6"/>
      <c r="F2791" s="15"/>
    </row>
    <row r="2792" spans="1:6">
      <c r="A2792" s="11">
        <v>40598</v>
      </c>
      <c r="B2792" s="13">
        <v>24165.170658889532</v>
      </c>
      <c r="C2792" s="6"/>
      <c r="D2792" s="6"/>
      <c r="F2792" s="15"/>
    </row>
    <row r="2793" spans="1:6">
      <c r="A2793" s="11">
        <v>40599</v>
      </c>
      <c r="B2793" s="13">
        <v>23015.046077725314</v>
      </c>
      <c r="C2793" s="6"/>
      <c r="D2793" s="6"/>
      <c r="F2793" s="15"/>
    </row>
    <row r="2794" spans="1:6">
      <c r="A2794" s="11">
        <v>40602</v>
      </c>
      <c r="B2794" s="13">
        <v>21864.921496561092</v>
      </c>
      <c r="C2794" s="6"/>
      <c r="D2794" s="6"/>
      <c r="F2794" s="15"/>
    </row>
    <row r="2795" spans="1:6">
      <c r="A2795" s="11">
        <v>40603</v>
      </c>
      <c r="B2795" s="13">
        <v>21864.921496561092</v>
      </c>
      <c r="C2795" s="6"/>
      <c r="D2795" s="6"/>
      <c r="F2795" s="15"/>
    </row>
    <row r="2796" spans="1:6">
      <c r="A2796" s="11">
        <v>40604</v>
      </c>
      <c r="B2796" s="13">
        <v>24165.170658889532</v>
      </c>
      <c r="C2796" s="6"/>
      <c r="D2796" s="6"/>
      <c r="F2796" s="15"/>
    </row>
    <row r="2797" spans="1:6">
      <c r="A2797" s="11">
        <v>40605</v>
      </c>
      <c r="B2797" s="13">
        <v>27615.544402382191</v>
      </c>
      <c r="C2797" s="6"/>
      <c r="D2797" s="6"/>
      <c r="F2797" s="15"/>
    </row>
    <row r="2798" spans="1:6">
      <c r="A2798" s="11">
        <v>40606</v>
      </c>
      <c r="B2798" s="13">
        <v>29915.79356471065</v>
      </c>
      <c r="C2798" s="6"/>
      <c r="D2798" s="6"/>
      <c r="F2798" s="15"/>
    </row>
    <row r="2799" spans="1:6">
      <c r="A2799" s="11">
        <v>40609</v>
      </c>
      <c r="B2799" s="13">
        <v>29915.79356471065</v>
      </c>
      <c r="C2799" s="6"/>
      <c r="D2799" s="6"/>
      <c r="F2799" s="15"/>
    </row>
    <row r="2800" spans="1:6">
      <c r="A2800" s="11">
        <v>40610</v>
      </c>
      <c r="B2800" s="13">
        <v>34516.291889367523</v>
      </c>
      <c r="C2800" s="6"/>
      <c r="D2800" s="6"/>
      <c r="F2800" s="15"/>
    </row>
    <row r="2801" spans="1:6">
      <c r="A2801" s="11">
        <v>40611</v>
      </c>
      <c r="B2801" s="13">
        <v>35666.416470531745</v>
      </c>
      <c r="C2801" s="6"/>
      <c r="D2801" s="6"/>
      <c r="F2801" s="15"/>
    </row>
    <row r="2802" spans="1:6">
      <c r="A2802" s="11">
        <v>40612</v>
      </c>
      <c r="B2802" s="13">
        <v>35666.416470531745</v>
      </c>
      <c r="C2802" s="6"/>
      <c r="D2802" s="6"/>
      <c r="F2802" s="15"/>
    </row>
    <row r="2803" spans="1:6">
      <c r="A2803" s="11">
        <v>40613</v>
      </c>
      <c r="B2803" s="13">
        <v>34516.291889367523</v>
      </c>
      <c r="C2803" s="6"/>
      <c r="D2803" s="6"/>
      <c r="F2803" s="15"/>
    </row>
    <row r="2804" spans="1:6">
      <c r="A2804" s="11">
        <v>40616</v>
      </c>
      <c r="B2804" s="13">
        <v>34516.291889367523</v>
      </c>
      <c r="C2804" s="6"/>
      <c r="D2804" s="6"/>
      <c r="F2804" s="15"/>
    </row>
    <row r="2805" spans="1:6">
      <c r="A2805" s="11">
        <v>40617</v>
      </c>
      <c r="B2805" s="13">
        <v>32216.042727039086</v>
      </c>
      <c r="C2805" s="6"/>
      <c r="D2805" s="6"/>
      <c r="F2805" s="15"/>
    </row>
    <row r="2806" spans="1:6">
      <c r="A2806" s="11">
        <v>40618</v>
      </c>
      <c r="B2806" s="13">
        <v>28765.668983546428</v>
      </c>
      <c r="C2806" s="6"/>
      <c r="D2806" s="6"/>
      <c r="F2806" s="15"/>
    </row>
    <row r="2807" spans="1:6">
      <c r="A2807" s="11">
        <v>40619</v>
      </c>
      <c r="B2807" s="13">
        <v>27615.544402382191</v>
      </c>
      <c r="C2807" s="6"/>
      <c r="D2807" s="6"/>
      <c r="F2807" s="15"/>
    </row>
    <row r="2808" spans="1:6">
      <c r="A2808" s="11">
        <v>40620</v>
      </c>
      <c r="B2808" s="13">
        <v>27615.544402382191</v>
      </c>
      <c r="C2808" s="6"/>
      <c r="D2808" s="6"/>
      <c r="F2808" s="15"/>
    </row>
    <row r="2809" spans="1:6">
      <c r="A2809" s="11">
        <v>40623</v>
      </c>
      <c r="B2809" s="13">
        <v>27615.544402382191</v>
      </c>
      <c r="C2809" s="6"/>
      <c r="D2809" s="6"/>
      <c r="F2809" s="15"/>
    </row>
    <row r="2810" spans="1:6">
      <c r="A2810" s="11">
        <v>40624</v>
      </c>
      <c r="B2810" s="13">
        <v>26337.310497980885</v>
      </c>
      <c r="C2810" s="6"/>
      <c r="D2810" s="6"/>
      <c r="F2810" s="15"/>
    </row>
    <row r="2811" spans="1:6">
      <c r="A2811" s="11">
        <v>40625</v>
      </c>
      <c r="B2811" s="13">
        <v>25059.076593579557</v>
      </c>
      <c r="C2811" s="6"/>
      <c r="D2811" s="6"/>
      <c r="F2811" s="15"/>
    </row>
    <row r="2812" spans="1:6">
      <c r="A2812" s="11">
        <v>40626</v>
      </c>
      <c r="B2812" s="13">
        <v>24930.967270342451</v>
      </c>
      <c r="C2812" s="6"/>
      <c r="D2812" s="6"/>
      <c r="F2812" s="15"/>
    </row>
    <row r="2813" spans="1:6">
      <c r="A2813" s="11">
        <v>40627</v>
      </c>
      <c r="B2813" s="13">
        <v>23652.733365941123</v>
      </c>
      <c r="C2813" s="6"/>
      <c r="D2813" s="6"/>
      <c r="F2813" s="15"/>
    </row>
    <row r="2814" spans="1:6">
      <c r="A2814" s="11">
        <v>40630</v>
      </c>
      <c r="B2814" s="13">
        <v>21224.374880375581</v>
      </c>
      <c r="C2814" s="6"/>
      <c r="D2814" s="6"/>
      <c r="F2814" s="15"/>
    </row>
    <row r="2815" spans="1:6">
      <c r="A2815" s="11">
        <v>40631</v>
      </c>
      <c r="B2815" s="13">
        <v>18796.016394810042</v>
      </c>
      <c r="C2815" s="6"/>
      <c r="D2815" s="6"/>
      <c r="F2815" s="15"/>
    </row>
    <row r="2816" spans="1:6">
      <c r="A2816" s="11">
        <v>40632</v>
      </c>
      <c r="B2816" s="13">
        <v>15217.533328080268</v>
      </c>
      <c r="C2816" s="6"/>
      <c r="D2816" s="6"/>
      <c r="F2816" s="15"/>
    </row>
    <row r="2817" spans="1:6">
      <c r="A2817" s="11">
        <v>40633</v>
      </c>
      <c r="B2817" s="13">
        <v>13939.299423678951</v>
      </c>
      <c r="C2817" s="6"/>
      <c r="D2817" s="6"/>
      <c r="F2817" s="15"/>
    </row>
    <row r="2818" spans="1:6">
      <c r="A2818" s="11">
        <v>40634</v>
      </c>
      <c r="B2818" s="13">
        <v>12532.95619604051</v>
      </c>
      <c r="C2818" s="6"/>
      <c r="D2818" s="6"/>
      <c r="F2818" s="15"/>
    </row>
    <row r="2819" spans="1:6">
      <c r="A2819" s="11">
        <v>40637</v>
      </c>
      <c r="B2819" s="13">
        <v>11126.612968402087</v>
      </c>
      <c r="C2819" s="6"/>
      <c r="D2819" s="6"/>
      <c r="F2819" s="15"/>
    </row>
    <row r="2820" spans="1:6">
      <c r="A2820" s="11">
        <v>40638</v>
      </c>
      <c r="B2820" s="13">
        <v>10870.394321927883</v>
      </c>
      <c r="C2820" s="6"/>
      <c r="D2820" s="6"/>
      <c r="F2820" s="15"/>
    </row>
    <row r="2821" spans="1:6">
      <c r="A2821" s="11">
        <v>40639</v>
      </c>
      <c r="B2821" s="13">
        <v>14064.549418946328</v>
      </c>
      <c r="C2821" s="6"/>
      <c r="D2821" s="6"/>
      <c r="F2821" s="15"/>
    </row>
    <row r="2822" spans="1:6">
      <c r="A2822" s="11">
        <v>40640</v>
      </c>
      <c r="B2822" s="13">
        <v>16108.579934800582</v>
      </c>
      <c r="C2822" s="6"/>
      <c r="D2822" s="6"/>
      <c r="F2822" s="15"/>
    </row>
    <row r="2823" spans="1:6">
      <c r="A2823" s="11">
        <v>40641</v>
      </c>
      <c r="B2823" s="13">
        <v>15852.361288326378</v>
      </c>
      <c r="C2823" s="6"/>
      <c r="D2823" s="6"/>
      <c r="F2823" s="15"/>
    </row>
    <row r="2824" spans="1:6">
      <c r="A2824" s="11">
        <v>40644</v>
      </c>
      <c r="B2824" s="13">
        <v>15916.415949944923</v>
      </c>
      <c r="C2824" s="6"/>
      <c r="D2824" s="6"/>
      <c r="F2824" s="15"/>
    </row>
    <row r="2825" spans="1:6">
      <c r="A2825" s="11">
        <v>40645</v>
      </c>
      <c r="B2825" s="13">
        <v>14830.346030399247</v>
      </c>
      <c r="C2825" s="6"/>
      <c r="D2825" s="6"/>
      <c r="F2825" s="15"/>
    </row>
    <row r="2826" spans="1:6">
      <c r="A2826" s="11">
        <v>40646</v>
      </c>
      <c r="B2826" s="13">
        <v>14894.4006920178</v>
      </c>
      <c r="C2826" s="6"/>
      <c r="D2826" s="6"/>
      <c r="F2826" s="15"/>
    </row>
    <row r="2827" spans="1:6">
      <c r="A2827" s="11">
        <v>40647</v>
      </c>
      <c r="B2827" s="13">
        <v>14958.455353636353</v>
      </c>
      <c r="C2827" s="6"/>
      <c r="D2827" s="6"/>
      <c r="F2827" s="15"/>
    </row>
    <row r="2828" spans="1:6">
      <c r="A2828" s="11">
        <v>40648</v>
      </c>
      <c r="B2828" s="13">
        <v>13872.385434090678</v>
      </c>
      <c r="C2828" s="6"/>
      <c r="D2828" s="6"/>
      <c r="F2828" s="15"/>
    </row>
    <row r="2829" spans="1:6">
      <c r="A2829" s="11">
        <v>40651</v>
      </c>
      <c r="B2829" s="13">
        <v>10486.066352216572</v>
      </c>
      <c r="C2829" s="6"/>
      <c r="D2829" s="6"/>
      <c r="F2829" s="15"/>
    </row>
    <row r="2830" spans="1:6">
      <c r="A2830" s="11">
        <v>40652</v>
      </c>
      <c r="B2830" s="13">
        <v>10550.121013835116</v>
      </c>
      <c r="C2830" s="6"/>
      <c r="D2830" s="6"/>
      <c r="F2830" s="15"/>
    </row>
    <row r="2831" spans="1:6">
      <c r="A2831" s="11">
        <v>40653</v>
      </c>
      <c r="B2831" s="13">
        <v>10614.175675453669</v>
      </c>
      <c r="C2831" s="6"/>
      <c r="D2831" s="6"/>
      <c r="F2831" s="15"/>
    </row>
    <row r="2832" spans="1:6">
      <c r="A2832" s="11">
        <v>40654</v>
      </c>
      <c r="B2832" s="13">
        <v>10678.230337072222</v>
      </c>
      <c r="C2832" s="6"/>
      <c r="D2832" s="6"/>
      <c r="F2832" s="15"/>
    </row>
    <row r="2833" spans="1:6">
      <c r="A2833" s="11">
        <v>40659</v>
      </c>
      <c r="B2833" s="13">
        <v>9592.1604175265475</v>
      </c>
      <c r="C2833" s="6"/>
      <c r="D2833" s="6"/>
      <c r="F2833" s="15"/>
    </row>
    <row r="2834" spans="1:6">
      <c r="A2834" s="11">
        <v>40660</v>
      </c>
      <c r="B2834" s="13">
        <v>9656.2150791451004</v>
      </c>
      <c r="C2834" s="6"/>
      <c r="D2834" s="6"/>
      <c r="F2834" s="15"/>
    </row>
    <row r="2835" spans="1:6">
      <c r="A2835" s="11">
        <v>40661</v>
      </c>
      <c r="B2835" s="13">
        <v>8570.1451595994258</v>
      </c>
      <c r="C2835" s="6"/>
      <c r="D2835" s="6"/>
      <c r="F2835" s="15"/>
    </row>
    <row r="2836" spans="1:6">
      <c r="A2836" s="11">
        <v>40666</v>
      </c>
      <c r="B2836" s="13">
        <v>9784.3244023822062</v>
      </c>
      <c r="C2836" s="6"/>
      <c r="D2836" s="6"/>
      <c r="F2836" s="15"/>
    </row>
    <row r="2837" spans="1:6">
      <c r="A2837" s="11">
        <v>40667</v>
      </c>
      <c r="B2837" s="13">
        <v>9848.3790640007519</v>
      </c>
      <c r="C2837" s="6"/>
      <c r="D2837" s="6"/>
      <c r="F2837" s="15"/>
    </row>
    <row r="2838" spans="1:6">
      <c r="A2838" s="11">
        <v>40668</v>
      </c>
      <c r="B2838" s="13">
        <v>10360.816356949168</v>
      </c>
      <c r="C2838" s="6"/>
      <c r="D2838" s="6"/>
      <c r="F2838" s="15"/>
    </row>
    <row r="2839" spans="1:6">
      <c r="A2839" s="11">
        <v>40669</v>
      </c>
      <c r="B2839" s="13">
        <v>10681.089665041925</v>
      </c>
      <c r="C2839" s="6"/>
      <c r="D2839" s="6"/>
      <c r="F2839" s="15"/>
    </row>
    <row r="2840" spans="1:6">
      <c r="A2840" s="11">
        <v>40672</v>
      </c>
      <c r="B2840" s="13">
        <v>11001.36297313469</v>
      </c>
      <c r="C2840" s="6"/>
      <c r="D2840" s="6"/>
      <c r="F2840" s="15"/>
    </row>
    <row r="2841" spans="1:6">
      <c r="A2841" s="11">
        <v>40673</v>
      </c>
      <c r="B2841" s="13">
        <v>11065.417634753236</v>
      </c>
      <c r="C2841" s="6"/>
      <c r="D2841" s="6"/>
      <c r="F2841" s="15"/>
    </row>
    <row r="2842" spans="1:6">
      <c r="A2842" s="11">
        <v>40674</v>
      </c>
      <c r="B2842" s="13">
        <v>11129.472296371789</v>
      </c>
      <c r="C2842" s="6"/>
      <c r="D2842" s="6"/>
      <c r="F2842" s="15"/>
    </row>
    <row r="2843" spans="1:6">
      <c r="A2843" s="11">
        <v>40675</v>
      </c>
      <c r="B2843" s="13">
        <v>11065.417634753236</v>
      </c>
      <c r="C2843" s="6"/>
      <c r="D2843" s="6"/>
      <c r="F2843" s="15"/>
    </row>
    <row r="2844" spans="1:6">
      <c r="A2844" s="11">
        <v>40676</v>
      </c>
      <c r="B2844" s="13">
        <v>11001.36297313469</v>
      </c>
      <c r="C2844" s="6"/>
      <c r="D2844" s="6"/>
      <c r="F2844" s="15"/>
    </row>
    <row r="2845" spans="1:6">
      <c r="A2845" s="11">
        <v>40679</v>
      </c>
      <c r="B2845" s="13">
        <v>10937.308311516137</v>
      </c>
      <c r="C2845" s="6"/>
      <c r="D2845" s="6"/>
      <c r="F2845" s="15"/>
    </row>
    <row r="2846" spans="1:6">
      <c r="A2846" s="11">
        <v>40680</v>
      </c>
      <c r="B2846" s="13">
        <v>10873.253649897584</v>
      </c>
      <c r="C2846" s="6"/>
      <c r="D2846" s="6"/>
      <c r="F2846" s="15"/>
    </row>
    <row r="2847" spans="1:6">
      <c r="A2847" s="11">
        <v>40681</v>
      </c>
      <c r="B2847" s="13">
        <v>10809.198988279031</v>
      </c>
      <c r="C2847" s="6"/>
      <c r="D2847" s="6"/>
      <c r="F2847" s="15"/>
    </row>
    <row r="2848" spans="1:6">
      <c r="A2848" s="11">
        <v>40682</v>
      </c>
      <c r="B2848" s="13">
        <v>11895.268907824706</v>
      </c>
      <c r="C2848" s="6"/>
      <c r="D2848" s="6"/>
      <c r="F2848" s="15"/>
    </row>
    <row r="2849" spans="1:6">
      <c r="A2849" s="11">
        <v>40683</v>
      </c>
      <c r="B2849" s="13">
        <v>11831.214246206153</v>
      </c>
      <c r="C2849" s="6"/>
      <c r="D2849" s="6"/>
      <c r="F2849" s="15"/>
    </row>
    <row r="2850" spans="1:6">
      <c r="A2850" s="11">
        <v>40686</v>
      </c>
      <c r="B2850" s="13">
        <v>12917.284165751829</v>
      </c>
      <c r="C2850" s="6"/>
      <c r="D2850" s="6"/>
      <c r="F2850" s="15"/>
    </row>
    <row r="2851" spans="1:6">
      <c r="A2851" s="11">
        <v>40687</v>
      </c>
      <c r="B2851" s="13">
        <v>14003.354085297504</v>
      </c>
      <c r="C2851" s="6"/>
      <c r="D2851" s="6"/>
      <c r="F2851" s="15"/>
    </row>
    <row r="2852" spans="1:6">
      <c r="A2852" s="11">
        <v>40688</v>
      </c>
      <c r="B2852" s="13">
        <v>14003.354085297504</v>
      </c>
      <c r="C2852" s="6"/>
      <c r="D2852" s="6"/>
      <c r="F2852" s="15"/>
    </row>
    <row r="2853" spans="1:6">
      <c r="A2853" s="11">
        <v>40689</v>
      </c>
      <c r="B2853" s="13">
        <v>14003.354085297504</v>
      </c>
      <c r="C2853" s="6"/>
      <c r="D2853" s="6"/>
      <c r="F2853" s="15"/>
    </row>
    <row r="2854" spans="1:6">
      <c r="A2854" s="11">
        <v>40690</v>
      </c>
      <c r="B2854" s="13">
        <v>14003.354085297504</v>
      </c>
      <c r="C2854" s="6"/>
      <c r="D2854" s="6"/>
      <c r="F2854" s="15"/>
    </row>
    <row r="2855" spans="1:6">
      <c r="A2855" s="11">
        <v>40694</v>
      </c>
      <c r="B2855" s="13">
        <v>14003.354085297504</v>
      </c>
      <c r="C2855" s="6"/>
      <c r="D2855" s="6"/>
      <c r="F2855" s="15"/>
    </row>
    <row r="2856" spans="1:6">
      <c r="A2856" s="11">
        <v>40695</v>
      </c>
      <c r="B2856" s="13">
        <v>15153.478666461715</v>
      </c>
      <c r="C2856" s="6"/>
      <c r="D2856" s="6"/>
      <c r="F2856" s="15"/>
    </row>
    <row r="2857" spans="1:6">
      <c r="A2857" s="11">
        <v>40696</v>
      </c>
      <c r="B2857" s="13">
        <v>17453.727828790172</v>
      </c>
      <c r="C2857" s="6"/>
      <c r="D2857" s="6"/>
      <c r="F2857" s="15"/>
    </row>
    <row r="2858" spans="1:6">
      <c r="A2858" s="11">
        <v>40697</v>
      </c>
      <c r="B2858" s="13">
        <v>17453.727828790172</v>
      </c>
      <c r="C2858" s="6"/>
      <c r="D2858" s="6"/>
      <c r="F2858" s="15"/>
    </row>
    <row r="2859" spans="1:6">
      <c r="A2859" s="11">
        <v>40700</v>
      </c>
      <c r="B2859" s="13">
        <v>17453.727828790172</v>
      </c>
      <c r="C2859" s="6"/>
      <c r="D2859" s="6"/>
      <c r="F2859" s="15"/>
    </row>
    <row r="2860" spans="1:6">
      <c r="A2860" s="11">
        <v>40701</v>
      </c>
      <c r="B2860" s="13">
        <v>17453.727828790172</v>
      </c>
      <c r="C2860" s="6"/>
      <c r="D2860" s="6"/>
      <c r="F2860" s="15"/>
    </row>
    <row r="2861" spans="1:6">
      <c r="A2861" s="11">
        <v>40702</v>
      </c>
      <c r="B2861" s="13">
        <v>20711.937587427161</v>
      </c>
      <c r="C2861" s="6"/>
      <c r="D2861" s="6"/>
      <c r="F2861" s="15"/>
    </row>
    <row r="2862" spans="1:6">
      <c r="A2862" s="11">
        <v>40703</v>
      </c>
      <c r="B2862" s="13">
        <v>20711.937587427161</v>
      </c>
      <c r="C2862" s="6"/>
      <c r="D2862" s="6"/>
      <c r="F2862" s="15"/>
    </row>
    <row r="2863" spans="1:6">
      <c r="A2863" s="11">
        <v>40704</v>
      </c>
      <c r="B2863" s="13">
        <v>21862.062168591383</v>
      </c>
      <c r="C2863" s="6"/>
      <c r="D2863" s="6"/>
      <c r="F2863" s="15"/>
    </row>
    <row r="2864" spans="1:6">
      <c r="A2864" s="11">
        <v>40707</v>
      </c>
      <c r="B2864" s="13">
        <v>21862.062168591383</v>
      </c>
      <c r="C2864" s="6"/>
      <c r="D2864" s="6"/>
      <c r="F2864" s="15"/>
    </row>
    <row r="2865" spans="1:6">
      <c r="A2865" s="11">
        <v>40708</v>
      </c>
      <c r="B2865" s="13">
        <v>20711.937587427161</v>
      </c>
      <c r="C2865" s="6"/>
      <c r="D2865" s="6"/>
      <c r="F2865" s="15"/>
    </row>
    <row r="2866" spans="1:6">
      <c r="A2866" s="11">
        <v>40709</v>
      </c>
      <c r="B2866" s="13">
        <v>20711.937587427161</v>
      </c>
      <c r="C2866" s="6"/>
      <c r="D2866" s="6"/>
      <c r="F2866" s="15"/>
    </row>
    <row r="2867" spans="1:6">
      <c r="A2867" s="11">
        <v>40710</v>
      </c>
      <c r="B2867" s="13">
        <v>21862.062168591383</v>
      </c>
      <c r="C2867" s="6"/>
      <c r="D2867" s="6"/>
      <c r="F2867" s="15"/>
    </row>
    <row r="2868" spans="1:6">
      <c r="A2868" s="11">
        <v>40711</v>
      </c>
      <c r="B2868" s="13">
        <v>21862.062168591383</v>
      </c>
      <c r="C2868" s="6"/>
      <c r="D2868" s="6"/>
      <c r="F2868" s="15"/>
    </row>
    <row r="2869" spans="1:6">
      <c r="A2869" s="11">
        <v>40714</v>
      </c>
      <c r="B2869" s="13">
        <v>21862.062168591383</v>
      </c>
      <c r="C2869" s="6"/>
      <c r="D2869" s="6"/>
      <c r="F2869" s="15"/>
    </row>
    <row r="2870" spans="1:6">
      <c r="A2870" s="11">
        <v>40715</v>
      </c>
      <c r="B2870" s="13">
        <v>21862.062168591383</v>
      </c>
      <c r="C2870" s="6"/>
      <c r="D2870" s="6"/>
      <c r="F2870" s="15"/>
    </row>
    <row r="2871" spans="1:6">
      <c r="A2871" s="11">
        <v>40716</v>
      </c>
      <c r="B2871" s="13">
        <v>21862.062168591383</v>
      </c>
      <c r="C2871" s="6"/>
      <c r="D2871" s="6"/>
      <c r="F2871" s="15"/>
    </row>
    <row r="2872" spans="1:6">
      <c r="A2872" s="11">
        <v>40717</v>
      </c>
      <c r="B2872" s="13">
        <v>21669.898183735731</v>
      </c>
      <c r="C2872" s="6"/>
      <c r="D2872" s="6"/>
      <c r="F2872" s="15"/>
    </row>
    <row r="2873" spans="1:6">
      <c r="A2873" s="11">
        <v>40718</v>
      </c>
      <c r="B2873" s="13">
        <v>16877.235874223203</v>
      </c>
      <c r="C2873" s="6"/>
      <c r="D2873" s="6"/>
      <c r="F2873" s="15"/>
    </row>
    <row r="2874" spans="1:6">
      <c r="A2874" s="11">
        <v>40721</v>
      </c>
      <c r="B2874" s="13">
        <v>14384.822727039094</v>
      </c>
      <c r="C2874" s="6"/>
      <c r="D2874" s="6"/>
      <c r="F2874" s="15"/>
    </row>
    <row r="2875" spans="1:6">
      <c r="A2875" s="11">
        <v>40722</v>
      </c>
      <c r="B2875" s="13">
        <v>13042.534161019224</v>
      </c>
      <c r="C2875" s="6"/>
      <c r="D2875" s="6"/>
      <c r="F2875" s="15"/>
    </row>
    <row r="2876" spans="1:6">
      <c r="A2876" s="11">
        <v>40723</v>
      </c>
      <c r="B2876" s="13">
        <v>11700.245594999336</v>
      </c>
      <c r="C2876" s="6"/>
      <c r="D2876" s="6"/>
      <c r="F2876" s="15"/>
    </row>
    <row r="2877" spans="1:6">
      <c r="A2877" s="11">
        <v>40724</v>
      </c>
      <c r="B2877" s="13">
        <v>10357.957028979466</v>
      </c>
      <c r="C2877" s="6"/>
      <c r="D2877" s="6"/>
      <c r="F2877" s="15"/>
    </row>
    <row r="2878" spans="1:6">
      <c r="A2878" s="11">
        <v>40725</v>
      </c>
      <c r="B2878" s="13">
        <v>9207.8324478152372</v>
      </c>
      <c r="C2878" s="6"/>
      <c r="D2878" s="6"/>
      <c r="F2878" s="15"/>
    </row>
    <row r="2879" spans="1:6">
      <c r="A2879" s="11">
        <v>40728</v>
      </c>
      <c r="B2879" s="13">
        <v>9207.8324478152372</v>
      </c>
      <c r="C2879" s="6"/>
      <c r="D2879" s="6"/>
      <c r="F2879" s="15"/>
    </row>
    <row r="2880" spans="1:6">
      <c r="A2880" s="11">
        <v>40729</v>
      </c>
      <c r="B2880" s="13">
        <v>9207.8324478152372</v>
      </c>
      <c r="C2880" s="6"/>
      <c r="D2880" s="6"/>
      <c r="F2880" s="15"/>
    </row>
    <row r="2881" spans="1:6">
      <c r="A2881" s="11">
        <v>40730</v>
      </c>
      <c r="B2881" s="13">
        <v>9207.8324478152372</v>
      </c>
      <c r="C2881" s="6"/>
      <c r="D2881" s="6"/>
      <c r="F2881" s="15"/>
    </row>
    <row r="2882" spans="1:6">
      <c r="A2882" s="11">
        <v>40731</v>
      </c>
      <c r="B2882" s="13">
        <v>9207.8324478152372</v>
      </c>
      <c r="C2882" s="6"/>
      <c r="D2882" s="6"/>
      <c r="F2882" s="15"/>
    </row>
    <row r="2883" spans="1:6">
      <c r="A2883" s="11">
        <v>40732</v>
      </c>
      <c r="B2883" s="13">
        <v>9207.8324478152372</v>
      </c>
      <c r="C2883" s="6"/>
      <c r="D2883" s="6"/>
      <c r="F2883" s="15"/>
    </row>
    <row r="2884" spans="1:6">
      <c r="A2884" s="11">
        <v>40735</v>
      </c>
      <c r="B2884" s="13">
        <v>9207.8324478152372</v>
      </c>
      <c r="C2884" s="6"/>
      <c r="D2884" s="6"/>
      <c r="F2884" s="15"/>
    </row>
    <row r="2885" spans="1:6">
      <c r="A2885" s="11">
        <v>40736</v>
      </c>
      <c r="B2885" s="13">
        <v>9207.8324478152372</v>
      </c>
      <c r="C2885" s="6"/>
      <c r="D2885" s="6"/>
      <c r="F2885" s="15"/>
    </row>
    <row r="2886" spans="1:6">
      <c r="A2886" s="11">
        <v>40737</v>
      </c>
      <c r="B2886" s="13">
        <v>9399.9964326708869</v>
      </c>
      <c r="C2886" s="6"/>
      <c r="D2886" s="6"/>
      <c r="F2886" s="15"/>
    </row>
    <row r="2887" spans="1:6">
      <c r="A2887" s="11">
        <v>40738</v>
      </c>
      <c r="B2887" s="13">
        <v>9399.9964326708869</v>
      </c>
      <c r="C2887" s="6"/>
      <c r="D2887" s="6"/>
      <c r="F2887" s="15"/>
    </row>
    <row r="2888" spans="1:6">
      <c r="A2888" s="11">
        <v>40739</v>
      </c>
      <c r="B2888" s="13">
        <v>10550.121013835116</v>
      </c>
      <c r="C2888" s="6"/>
      <c r="D2888" s="6"/>
      <c r="F2888" s="15"/>
    </row>
    <row r="2889" spans="1:6">
      <c r="A2889" s="11">
        <v>40742</v>
      </c>
      <c r="B2889" s="13">
        <v>10550.121013835116</v>
      </c>
      <c r="C2889" s="6"/>
      <c r="D2889" s="6"/>
      <c r="F2889" s="15"/>
    </row>
    <row r="2890" spans="1:6">
      <c r="A2890" s="11">
        <v>40743</v>
      </c>
      <c r="B2890" s="13">
        <v>10550.121013835116</v>
      </c>
      <c r="C2890" s="6"/>
      <c r="D2890" s="6"/>
      <c r="F2890" s="15"/>
    </row>
    <row r="2891" spans="1:6">
      <c r="A2891" s="11">
        <v>40744</v>
      </c>
      <c r="B2891" s="13">
        <v>10550.121013835116</v>
      </c>
      <c r="C2891" s="6"/>
      <c r="D2891" s="6"/>
      <c r="F2891" s="15"/>
    </row>
    <row r="2892" spans="1:6">
      <c r="A2892" s="11">
        <v>40745</v>
      </c>
      <c r="B2892" s="13">
        <v>10550.121013835116</v>
      </c>
      <c r="C2892" s="6"/>
      <c r="D2892" s="6"/>
      <c r="F2892" s="15"/>
    </row>
    <row r="2893" spans="1:6">
      <c r="A2893" s="11">
        <v>40746</v>
      </c>
      <c r="B2893" s="13">
        <v>10550.121013835116</v>
      </c>
      <c r="C2893" s="6"/>
      <c r="D2893" s="6"/>
      <c r="F2893" s="15"/>
    </row>
    <row r="2894" spans="1:6">
      <c r="A2894" s="11">
        <v>40749</v>
      </c>
      <c r="B2894" s="13">
        <v>10550.121013835116</v>
      </c>
      <c r="C2894" s="6"/>
      <c r="D2894" s="6"/>
      <c r="F2894" s="15"/>
    </row>
    <row r="2895" spans="1:6">
      <c r="A2895" s="11">
        <v>40750</v>
      </c>
      <c r="B2895" s="13">
        <v>10550.121013835116</v>
      </c>
      <c r="C2895" s="6"/>
      <c r="D2895" s="6"/>
      <c r="F2895" s="15"/>
    </row>
    <row r="2896" spans="1:6">
      <c r="A2896" s="11">
        <v>40751</v>
      </c>
      <c r="B2896" s="13">
        <v>9399.9964326708869</v>
      </c>
      <c r="C2896" s="6"/>
      <c r="D2896" s="6"/>
      <c r="F2896" s="15"/>
    </row>
    <row r="2897" spans="1:6">
      <c r="A2897" s="11">
        <v>40752</v>
      </c>
      <c r="B2897" s="13">
        <v>9399.9964326708869</v>
      </c>
      <c r="C2897" s="6"/>
      <c r="D2897" s="6"/>
      <c r="F2897" s="15"/>
    </row>
    <row r="2898" spans="1:6">
      <c r="A2898" s="11">
        <v>40753</v>
      </c>
      <c r="B2898" s="13">
        <v>9399.9964326708869</v>
      </c>
      <c r="C2898" s="6"/>
      <c r="D2898" s="6"/>
      <c r="F2898" s="15"/>
    </row>
    <row r="2899" spans="1:6">
      <c r="A2899" s="11">
        <v>40756</v>
      </c>
      <c r="B2899" s="13">
        <v>8249.8718515066594</v>
      </c>
      <c r="C2899" s="6"/>
      <c r="D2899" s="6"/>
      <c r="F2899" s="15"/>
    </row>
    <row r="2900" spans="1:6">
      <c r="A2900" s="11">
        <v>40757</v>
      </c>
      <c r="B2900" s="13">
        <v>8249.8718515066594</v>
      </c>
      <c r="C2900" s="6"/>
      <c r="D2900" s="6"/>
      <c r="F2900" s="15"/>
    </row>
    <row r="2901" spans="1:6">
      <c r="A2901" s="11">
        <v>40758</v>
      </c>
      <c r="B2901" s="13">
        <v>7099.7472703424482</v>
      </c>
      <c r="C2901" s="6"/>
      <c r="D2901" s="6"/>
      <c r="F2901" s="15"/>
    </row>
    <row r="2902" spans="1:6">
      <c r="A2902" s="11">
        <v>40759</v>
      </c>
      <c r="B2902" s="13">
        <v>7099.7472703424482</v>
      </c>
      <c r="C2902" s="6"/>
      <c r="D2902" s="6"/>
      <c r="F2902" s="15"/>
    </row>
    <row r="2903" spans="1:6">
      <c r="A2903" s="11">
        <v>40760</v>
      </c>
      <c r="B2903" s="13">
        <v>7099.7472703424482</v>
      </c>
      <c r="C2903" s="6"/>
      <c r="D2903" s="6"/>
      <c r="F2903" s="15"/>
    </row>
    <row r="2904" spans="1:6">
      <c r="A2904" s="11">
        <v>40763</v>
      </c>
      <c r="B2904" s="13">
        <v>5949.6226891782289</v>
      </c>
      <c r="C2904" s="6"/>
      <c r="D2904" s="6"/>
      <c r="F2904" s="15"/>
    </row>
    <row r="2905" spans="1:6">
      <c r="A2905" s="11">
        <v>40764</v>
      </c>
      <c r="B2905" s="13">
        <v>5949.6226891782289</v>
      </c>
      <c r="C2905" s="6"/>
      <c r="D2905" s="6"/>
      <c r="F2905" s="15"/>
    </row>
    <row r="2906" spans="1:6">
      <c r="A2906" s="11">
        <v>40765</v>
      </c>
      <c r="B2906" s="13">
        <v>6013.6773507967819</v>
      </c>
      <c r="C2906" s="6"/>
      <c r="D2906" s="6"/>
      <c r="F2906" s="15"/>
    </row>
    <row r="2907" spans="1:6">
      <c r="A2907" s="11">
        <v>40766</v>
      </c>
      <c r="B2907" s="13">
        <v>6077.7320124153357</v>
      </c>
      <c r="C2907" s="6"/>
      <c r="D2907" s="6"/>
      <c r="F2907" s="15"/>
    </row>
    <row r="2908" spans="1:6">
      <c r="A2908" s="11">
        <v>40767</v>
      </c>
      <c r="B2908" s="13">
        <v>6141.7866740338886</v>
      </c>
      <c r="C2908" s="6"/>
      <c r="D2908" s="6"/>
      <c r="F2908" s="15"/>
    </row>
    <row r="2909" spans="1:6">
      <c r="A2909" s="11">
        <v>40770</v>
      </c>
      <c r="B2909" s="13">
        <v>5055.7167544882223</v>
      </c>
      <c r="C2909" s="6"/>
      <c r="D2909" s="6"/>
      <c r="F2909" s="15"/>
    </row>
    <row r="2910" spans="1:6">
      <c r="A2910" s="11">
        <v>40771</v>
      </c>
      <c r="B2910" s="13">
        <v>5119.7714161067752</v>
      </c>
      <c r="C2910" s="6"/>
      <c r="D2910" s="6"/>
      <c r="F2910" s="15"/>
    </row>
    <row r="2911" spans="1:6">
      <c r="A2911" s="11">
        <v>40772</v>
      </c>
      <c r="B2911" s="13">
        <v>6333.9506588895483</v>
      </c>
      <c r="C2911" s="6"/>
      <c r="D2911" s="6"/>
      <c r="F2911" s="15"/>
    </row>
    <row r="2912" spans="1:6">
      <c r="A2912" s="11">
        <v>40773</v>
      </c>
      <c r="B2912" s="13">
        <v>6398.0053205080922</v>
      </c>
      <c r="C2912" s="6"/>
      <c r="D2912" s="6"/>
      <c r="F2912" s="15"/>
    </row>
    <row r="2913" spans="1:6">
      <c r="A2913" s="11">
        <v>40774</v>
      </c>
      <c r="B2913" s="13">
        <v>7612.1845632908653</v>
      </c>
      <c r="C2913" s="6"/>
      <c r="D2913" s="6"/>
      <c r="F2913" s="15"/>
    </row>
    <row r="2914" spans="1:6">
      <c r="A2914" s="11">
        <v>40777</v>
      </c>
      <c r="B2914" s="13">
        <v>7676.2392249094182</v>
      </c>
      <c r="C2914" s="6"/>
      <c r="D2914" s="6"/>
      <c r="F2914" s="15"/>
    </row>
    <row r="2915" spans="1:6">
      <c r="A2915" s="11">
        <v>40778</v>
      </c>
      <c r="B2915" s="13">
        <v>8890.4184676921814</v>
      </c>
      <c r="C2915" s="6"/>
      <c r="D2915" s="6"/>
      <c r="F2915" s="15"/>
    </row>
    <row r="2916" spans="1:6">
      <c r="A2916" s="11">
        <v>40779</v>
      </c>
      <c r="B2916" s="13">
        <v>8954.4731293107361</v>
      </c>
      <c r="C2916" s="6"/>
      <c r="D2916" s="6"/>
      <c r="F2916" s="15"/>
    </row>
    <row r="2917" spans="1:6">
      <c r="A2917" s="11">
        <v>40780</v>
      </c>
      <c r="B2917" s="13">
        <v>9018.527790929289</v>
      </c>
      <c r="C2917" s="6"/>
      <c r="D2917" s="6"/>
      <c r="F2917" s="15"/>
    </row>
    <row r="2918" spans="1:6">
      <c r="A2918" s="11">
        <v>40781</v>
      </c>
      <c r="B2918" s="13">
        <v>7932.4578713836218</v>
      </c>
      <c r="C2918" s="6"/>
      <c r="D2918" s="6"/>
      <c r="F2918" s="15"/>
    </row>
    <row r="2919" spans="1:6">
      <c r="A2919" s="11">
        <v>40785</v>
      </c>
      <c r="B2919" s="13">
        <v>7996.5125330021756</v>
      </c>
      <c r="C2919" s="6"/>
      <c r="D2919" s="6"/>
      <c r="F2919" s="15"/>
    </row>
    <row r="2920" spans="1:6">
      <c r="A2920" s="11">
        <v>40786</v>
      </c>
      <c r="B2920" s="13">
        <v>8060.5671946207285</v>
      </c>
      <c r="C2920" s="6"/>
      <c r="D2920" s="6"/>
      <c r="F2920" s="15"/>
    </row>
    <row r="2921" spans="1:6">
      <c r="A2921" s="11">
        <v>40787</v>
      </c>
      <c r="B2921" s="13">
        <v>8380.840502713485</v>
      </c>
      <c r="C2921" s="6"/>
      <c r="D2921" s="6"/>
      <c r="F2921" s="15"/>
    </row>
    <row r="2922" spans="1:6">
      <c r="A2922" s="11">
        <v>40788</v>
      </c>
      <c r="B2922" s="13">
        <v>8380.840502713485</v>
      </c>
      <c r="C2922" s="6"/>
      <c r="D2922" s="6"/>
      <c r="F2922" s="15"/>
    </row>
    <row r="2923" spans="1:6">
      <c r="A2923" s="11">
        <v>40791</v>
      </c>
      <c r="B2923" s="13">
        <v>7230.7159215492657</v>
      </c>
      <c r="C2923" s="6"/>
      <c r="D2923" s="6"/>
      <c r="F2923" s="15"/>
    </row>
    <row r="2924" spans="1:6">
      <c r="A2924" s="11">
        <v>40792</v>
      </c>
      <c r="B2924" s="13">
        <v>7230.7159215492657</v>
      </c>
      <c r="C2924" s="6"/>
      <c r="D2924" s="6"/>
      <c r="F2924" s="15"/>
    </row>
    <row r="2925" spans="1:6">
      <c r="A2925" s="11">
        <v>40793</v>
      </c>
      <c r="B2925" s="13">
        <v>6080.5913403850464</v>
      </c>
      <c r="C2925" s="6"/>
      <c r="D2925" s="6"/>
      <c r="F2925" s="15"/>
    </row>
    <row r="2926" spans="1:6">
      <c r="A2926" s="11">
        <v>40794</v>
      </c>
      <c r="B2926" s="13">
        <v>6080.5913403850464</v>
      </c>
      <c r="C2926" s="6"/>
      <c r="D2926" s="6"/>
      <c r="F2926" s="15"/>
    </row>
    <row r="2927" spans="1:6">
      <c r="A2927" s="11">
        <v>40795</v>
      </c>
      <c r="B2927" s="13">
        <v>6080.5913403850464</v>
      </c>
      <c r="C2927" s="6"/>
      <c r="D2927" s="6"/>
      <c r="F2927" s="15"/>
    </row>
    <row r="2928" spans="1:6">
      <c r="A2928" s="11">
        <v>40798</v>
      </c>
      <c r="B2928" s="13">
        <v>6016.5366787665025</v>
      </c>
      <c r="C2928" s="6"/>
      <c r="D2928" s="6"/>
      <c r="F2928" s="15"/>
    </row>
    <row r="2929" spans="1:6">
      <c r="A2929" s="11">
        <v>40799</v>
      </c>
      <c r="B2929" s="13">
        <v>5952.4820171479487</v>
      </c>
      <c r="C2929" s="6"/>
      <c r="D2929" s="6"/>
      <c r="F2929" s="15"/>
    </row>
    <row r="2930" spans="1:6">
      <c r="A2930" s="11">
        <v>40800</v>
      </c>
      <c r="B2930" s="13">
        <v>5888.4273555293958</v>
      </c>
      <c r="C2930" s="6"/>
      <c r="D2930" s="6"/>
      <c r="F2930" s="15"/>
    </row>
    <row r="2931" spans="1:6">
      <c r="A2931" s="11">
        <v>40801</v>
      </c>
      <c r="B2931" s="13">
        <v>4674.2481127466226</v>
      </c>
      <c r="C2931" s="6"/>
      <c r="D2931" s="6"/>
      <c r="F2931" s="15"/>
    </row>
    <row r="2932" spans="1:6">
      <c r="A2932" s="11">
        <v>40802</v>
      </c>
      <c r="B2932" s="13">
        <v>5760.318032292289</v>
      </c>
      <c r="C2932" s="6"/>
      <c r="D2932" s="6"/>
      <c r="F2932" s="15"/>
    </row>
    <row r="2933" spans="1:6">
      <c r="A2933" s="11">
        <v>40805</v>
      </c>
      <c r="B2933" s="13">
        <v>5696.2633706737361</v>
      </c>
      <c r="C2933" s="6"/>
      <c r="D2933" s="6"/>
      <c r="F2933" s="15"/>
    </row>
    <row r="2934" spans="1:6">
      <c r="A2934" s="11">
        <v>40806</v>
      </c>
      <c r="B2934" s="13">
        <v>5632.2087090551831</v>
      </c>
      <c r="C2934" s="6"/>
      <c r="D2934" s="6"/>
      <c r="F2934" s="15"/>
    </row>
    <row r="2935" spans="1:6">
      <c r="A2935" s="11">
        <v>40807</v>
      </c>
      <c r="B2935" s="13">
        <v>5568.1540474366384</v>
      </c>
      <c r="C2935" s="6"/>
      <c r="D2935" s="6"/>
      <c r="F2935" s="15"/>
    </row>
    <row r="2936" spans="1:6">
      <c r="A2936" s="11">
        <v>40808</v>
      </c>
      <c r="B2936" s="13">
        <v>5504.0993858180855</v>
      </c>
      <c r="C2936" s="6"/>
      <c r="D2936" s="6"/>
      <c r="F2936" s="15"/>
    </row>
    <row r="2937" spans="1:6">
      <c r="A2937" s="11">
        <v>40809</v>
      </c>
      <c r="B2937" s="13">
        <v>5440.0447241995325</v>
      </c>
      <c r="C2937" s="6"/>
      <c r="D2937" s="6"/>
      <c r="F2937" s="15"/>
    </row>
    <row r="2938" spans="1:6">
      <c r="A2938" s="11">
        <v>40812</v>
      </c>
      <c r="B2938" s="13">
        <v>5375.9900625809787</v>
      </c>
      <c r="C2938" s="6"/>
      <c r="D2938" s="6"/>
      <c r="F2938" s="15"/>
    </row>
    <row r="2939" spans="1:6">
      <c r="A2939" s="11">
        <v>40813</v>
      </c>
      <c r="B2939" s="13">
        <v>4161.8108197982065</v>
      </c>
      <c r="C2939" s="6"/>
      <c r="D2939" s="6"/>
      <c r="F2939" s="15"/>
    </row>
    <row r="2940" spans="1:6">
      <c r="A2940" s="11">
        <v>40814</v>
      </c>
      <c r="B2940" s="13">
        <v>2947.6315770154242</v>
      </c>
      <c r="C2940" s="6"/>
      <c r="D2940" s="6"/>
      <c r="F2940" s="15"/>
    </row>
    <row r="2941" spans="1:6">
      <c r="A2941" s="11">
        <v>40815</v>
      </c>
      <c r="B2941" s="13">
        <v>1733.4523342326606</v>
      </c>
      <c r="C2941" s="6"/>
      <c r="D2941" s="6"/>
      <c r="F2941" s="15"/>
    </row>
    <row r="2942" spans="1:6">
      <c r="A2942" s="11">
        <v>40816</v>
      </c>
      <c r="B2942" s="13">
        <v>519.27309144988783</v>
      </c>
      <c r="C2942" s="6"/>
      <c r="D2942" s="6"/>
      <c r="F2942" s="15"/>
    </row>
    <row r="2943" spans="1:6">
      <c r="A2943" s="11">
        <v>40819</v>
      </c>
      <c r="B2943" s="13">
        <v>455.21842983133462</v>
      </c>
      <c r="C2943" s="6"/>
      <c r="D2943" s="6"/>
      <c r="F2943" s="15"/>
    </row>
    <row r="2944" spans="1:6">
      <c r="A2944" s="11">
        <v>40820</v>
      </c>
      <c r="B2944" s="13">
        <v>1541.2883493770009</v>
      </c>
      <c r="C2944" s="6"/>
      <c r="D2944" s="6"/>
      <c r="F2944" s="15"/>
    </row>
    <row r="2945" spans="1:6">
      <c r="A2945" s="11">
        <v>40821</v>
      </c>
      <c r="B2945" s="13">
        <v>1477.2336877584478</v>
      </c>
      <c r="C2945" s="6"/>
      <c r="D2945" s="6"/>
      <c r="F2945" s="15"/>
    </row>
    <row r="2946" spans="1:6">
      <c r="A2946" s="11">
        <v>40822</v>
      </c>
      <c r="B2946" s="13">
        <v>1413.1790261398946</v>
      </c>
      <c r="C2946" s="6"/>
      <c r="D2946" s="6"/>
      <c r="F2946" s="15"/>
    </row>
    <row r="2947" spans="1:6">
      <c r="A2947" s="11">
        <v>40823</v>
      </c>
      <c r="B2947" s="13">
        <v>198.99978335712171</v>
      </c>
      <c r="C2947" s="6"/>
      <c r="D2947" s="6"/>
      <c r="F2947" s="15"/>
    </row>
    <row r="2948" spans="1:6">
      <c r="A2948" s="11">
        <v>40826</v>
      </c>
      <c r="B2948" s="13">
        <v>134.94512173857765</v>
      </c>
      <c r="C2948" s="6"/>
      <c r="D2948" s="6"/>
      <c r="F2948" s="15"/>
    </row>
    <row r="2949" spans="1:6">
      <c r="A2949" s="11">
        <v>40827</v>
      </c>
      <c r="B2949" s="13">
        <v>2371.1396224484638</v>
      </c>
      <c r="C2949" s="6"/>
      <c r="D2949" s="6"/>
      <c r="F2949" s="15"/>
    </row>
    <row r="2950" spans="1:6">
      <c r="A2950" s="11">
        <v>40828</v>
      </c>
      <c r="B2950" s="13">
        <v>2307.0849608299104</v>
      </c>
      <c r="C2950" s="6"/>
      <c r="D2950" s="6"/>
      <c r="F2950" s="15"/>
    </row>
    <row r="2951" spans="1:6">
      <c r="A2951" s="11">
        <v>40829</v>
      </c>
      <c r="B2951" s="13">
        <v>3393.1548803755859</v>
      </c>
      <c r="C2951" s="6"/>
      <c r="D2951" s="6"/>
      <c r="F2951" s="15"/>
    </row>
    <row r="2952" spans="1:6">
      <c r="A2952" s="11">
        <v>40830</v>
      </c>
      <c r="B2952" s="13">
        <v>4543.2794615398052</v>
      </c>
      <c r="C2952" s="6"/>
      <c r="D2952" s="6"/>
      <c r="F2952" s="15"/>
    </row>
    <row r="2953" spans="1:6">
      <c r="A2953" s="11">
        <v>40833</v>
      </c>
      <c r="B2953" s="13">
        <v>5693.4040427040254</v>
      </c>
      <c r="C2953" s="6"/>
      <c r="D2953" s="6"/>
      <c r="F2953" s="15"/>
    </row>
    <row r="2954" spans="1:6">
      <c r="A2954" s="11">
        <v>40834</v>
      </c>
      <c r="B2954" s="13">
        <v>7993.6532050324549</v>
      </c>
      <c r="C2954" s="6"/>
      <c r="D2954" s="6"/>
      <c r="F2954" s="15"/>
    </row>
    <row r="2955" spans="1:6">
      <c r="A2955" s="11">
        <v>40835</v>
      </c>
      <c r="B2955" s="13">
        <v>7993.6532050324549</v>
      </c>
      <c r="C2955" s="6"/>
      <c r="D2955" s="6"/>
      <c r="F2955" s="15"/>
    </row>
    <row r="2956" spans="1:6">
      <c r="A2956" s="11">
        <v>40836</v>
      </c>
      <c r="B2956" s="13">
        <v>10293.902367360912</v>
      </c>
      <c r="C2956" s="6"/>
      <c r="D2956" s="6"/>
      <c r="F2956" s="15"/>
    </row>
    <row r="2957" spans="1:6">
      <c r="A2957" s="11">
        <v>40837</v>
      </c>
      <c r="B2957" s="13">
        <v>11444.026948525132</v>
      </c>
      <c r="C2957" s="6"/>
      <c r="D2957" s="6"/>
      <c r="F2957" s="15"/>
    </row>
    <row r="2958" spans="1:6">
      <c r="A2958" s="11">
        <v>40840</v>
      </c>
      <c r="B2958" s="13">
        <v>12594.151529689361</v>
      </c>
      <c r="C2958" s="6"/>
      <c r="D2958" s="6"/>
      <c r="F2958" s="15"/>
    </row>
    <row r="2959" spans="1:6">
      <c r="A2959" s="11">
        <v>40841</v>
      </c>
      <c r="B2959" s="13">
        <v>14894.4006920178</v>
      </c>
      <c r="C2959" s="6"/>
      <c r="D2959" s="6"/>
      <c r="F2959" s="15"/>
    </row>
    <row r="2960" spans="1:6">
      <c r="A2960" s="11">
        <v>40842</v>
      </c>
      <c r="B2960" s="13">
        <v>17194.649854346248</v>
      </c>
      <c r="C2960" s="6"/>
      <c r="D2960" s="6"/>
      <c r="F2960" s="15"/>
    </row>
    <row r="2961" spans="1:6">
      <c r="A2961" s="11">
        <v>40843</v>
      </c>
      <c r="B2961" s="13">
        <v>16044.525273182029</v>
      </c>
      <c r="C2961" s="6"/>
      <c r="D2961" s="6"/>
      <c r="F2961" s="15"/>
    </row>
    <row r="2962" spans="1:6">
      <c r="A2962" s="11">
        <v>40844</v>
      </c>
      <c r="B2962" s="13">
        <v>11379.972286906579</v>
      </c>
      <c r="C2962" s="6"/>
      <c r="D2962" s="6"/>
      <c r="F2962" s="15"/>
    </row>
    <row r="2963" spans="1:6">
      <c r="A2963" s="11">
        <v>40847</v>
      </c>
      <c r="B2963" s="13">
        <v>9015.6684629595766</v>
      </c>
      <c r="C2963" s="6"/>
      <c r="D2963" s="6"/>
      <c r="F2963" s="15"/>
    </row>
    <row r="2964" spans="1:6">
      <c r="A2964" s="11">
        <v>40848</v>
      </c>
      <c r="B2964" s="13">
        <v>9015.6684629595766</v>
      </c>
      <c r="C2964" s="6"/>
      <c r="D2964" s="6"/>
      <c r="F2964" s="15"/>
    </row>
    <row r="2965" spans="1:6">
      <c r="A2965" s="11">
        <v>40849</v>
      </c>
      <c r="B2965" s="13">
        <v>10165.793044123806</v>
      </c>
      <c r="C2965" s="6"/>
      <c r="D2965" s="6"/>
      <c r="F2965" s="15"/>
    </row>
    <row r="2966" spans="1:6">
      <c r="A2966" s="11">
        <v>40850</v>
      </c>
      <c r="B2966" s="13">
        <v>9015.6684629595766</v>
      </c>
      <c r="C2966" s="6"/>
      <c r="D2966" s="6"/>
      <c r="F2966" s="15"/>
    </row>
    <row r="2967" spans="1:6">
      <c r="A2967" s="11">
        <v>40851</v>
      </c>
      <c r="B2967" s="13">
        <v>9015.6684629595766</v>
      </c>
      <c r="C2967" s="6"/>
      <c r="D2967" s="6"/>
      <c r="F2967" s="15"/>
    </row>
    <row r="2968" spans="1:6">
      <c r="A2968" s="11">
        <v>40854</v>
      </c>
      <c r="B2968" s="13">
        <v>10165.793044123806</v>
      </c>
      <c r="C2968" s="6"/>
      <c r="D2968" s="6"/>
      <c r="F2968" s="15"/>
    </row>
    <row r="2969" spans="1:6">
      <c r="A2969" s="11">
        <v>40855</v>
      </c>
      <c r="B2969" s="13">
        <v>12466.042206452255</v>
      </c>
      <c r="C2969" s="6"/>
      <c r="D2969" s="6"/>
      <c r="F2969" s="15"/>
    </row>
    <row r="2970" spans="1:6">
      <c r="A2970" s="11">
        <v>40856</v>
      </c>
      <c r="B2970" s="13">
        <v>15916.415949944923</v>
      </c>
      <c r="C2970" s="6"/>
      <c r="D2970" s="6"/>
      <c r="F2970" s="15"/>
    </row>
    <row r="2971" spans="1:6">
      <c r="A2971" s="11">
        <v>40857</v>
      </c>
      <c r="B2971" s="13">
        <v>19366.789693437571</v>
      </c>
      <c r="C2971" s="6"/>
      <c r="D2971" s="6"/>
      <c r="F2971" s="15"/>
    </row>
    <row r="2972" spans="1:6">
      <c r="A2972" s="11">
        <v>40858</v>
      </c>
      <c r="B2972" s="13">
        <v>20516.914274601793</v>
      </c>
      <c r="C2972" s="6"/>
      <c r="D2972" s="6"/>
      <c r="F2972" s="15"/>
    </row>
    <row r="2973" spans="1:6">
      <c r="A2973" s="11">
        <v>40861</v>
      </c>
      <c r="B2973" s="13">
        <v>21667.038855766012</v>
      </c>
      <c r="C2973" s="6"/>
      <c r="D2973" s="6"/>
      <c r="F2973" s="15"/>
    </row>
    <row r="2974" spans="1:6">
      <c r="A2974" s="11">
        <v>40862</v>
      </c>
      <c r="B2974" s="13">
        <v>23967.288018094459</v>
      </c>
      <c r="C2974" s="6"/>
      <c r="D2974" s="6"/>
      <c r="F2974" s="15"/>
    </row>
    <row r="2975" spans="1:6">
      <c r="A2975" s="11">
        <v>40863</v>
      </c>
      <c r="B2975" s="13">
        <v>24861.193952784466</v>
      </c>
      <c r="C2975" s="6"/>
      <c r="D2975" s="6"/>
      <c r="F2975" s="15"/>
    </row>
    <row r="2976" spans="1:6">
      <c r="A2976" s="11">
        <v>40864</v>
      </c>
      <c r="B2976" s="13">
        <v>26011.318533948703</v>
      </c>
      <c r="C2976" s="6"/>
      <c r="D2976" s="6"/>
      <c r="F2976" s="15"/>
    </row>
    <row r="2977" spans="1:6">
      <c r="A2977" s="11">
        <v>40865</v>
      </c>
      <c r="B2977" s="13">
        <v>29461.692277441362</v>
      </c>
      <c r="C2977" s="6"/>
      <c r="D2977" s="6"/>
      <c r="F2977" s="15"/>
    </row>
    <row r="2978" spans="1:6">
      <c r="A2978" s="11">
        <v>40868</v>
      </c>
      <c r="B2978" s="13">
        <v>29461.692277441362</v>
      </c>
      <c r="C2978" s="6"/>
      <c r="D2978" s="6"/>
      <c r="F2978" s="15"/>
    </row>
    <row r="2979" spans="1:6">
      <c r="A2979" s="11">
        <v>40869</v>
      </c>
      <c r="B2979" s="13">
        <v>30611.816858605584</v>
      </c>
      <c r="C2979" s="6"/>
      <c r="D2979" s="6"/>
      <c r="F2979" s="15"/>
    </row>
    <row r="2980" spans="1:6">
      <c r="A2980" s="11">
        <v>40870</v>
      </c>
      <c r="B2980" s="13">
        <v>29461.692277441362</v>
      </c>
      <c r="C2980" s="6"/>
      <c r="D2980" s="6"/>
      <c r="F2980" s="15"/>
    </row>
    <row r="2981" spans="1:6">
      <c r="A2981" s="11">
        <v>40871</v>
      </c>
      <c r="B2981" s="13">
        <v>23711.069371620255</v>
      </c>
      <c r="C2981" s="6"/>
      <c r="D2981" s="6"/>
      <c r="F2981" s="15"/>
    </row>
    <row r="2982" spans="1:6">
      <c r="A2982" s="11">
        <v>40872</v>
      </c>
      <c r="B2982" s="13">
        <v>22560.944790456037</v>
      </c>
      <c r="C2982" s="6"/>
      <c r="D2982" s="6"/>
      <c r="F2982" s="15"/>
    </row>
    <row r="2983" spans="1:6">
      <c r="A2983" s="11">
        <v>40875</v>
      </c>
      <c r="B2983" s="13">
        <v>20260.695628127589</v>
      </c>
      <c r="C2983" s="6"/>
      <c r="D2983" s="6"/>
      <c r="F2983" s="15"/>
    </row>
    <row r="2984" spans="1:6">
      <c r="A2984" s="11">
        <v>40876</v>
      </c>
      <c r="B2984" s="13">
        <v>20260.695628127589</v>
      </c>
      <c r="C2984" s="6"/>
      <c r="D2984" s="6"/>
      <c r="F2984" s="15"/>
    </row>
    <row r="2985" spans="1:6">
      <c r="A2985" s="11">
        <v>40877</v>
      </c>
      <c r="B2985" s="13">
        <v>21410.820209291807</v>
      </c>
      <c r="C2985" s="6"/>
      <c r="D2985" s="6"/>
      <c r="F2985" s="15"/>
    </row>
    <row r="2986" spans="1:6">
      <c r="A2986" s="11">
        <v>40878</v>
      </c>
      <c r="B2986" s="13">
        <v>20260.695628127589</v>
      </c>
      <c r="C2986" s="6"/>
      <c r="D2986" s="6"/>
      <c r="F2986" s="15"/>
    </row>
    <row r="2987" spans="1:6">
      <c r="A2987" s="11">
        <v>40879</v>
      </c>
      <c r="B2987" s="13">
        <v>20260.695628127589</v>
      </c>
      <c r="C2987" s="6"/>
      <c r="D2987" s="6"/>
      <c r="F2987" s="15"/>
    </row>
    <row r="2988" spans="1:6">
      <c r="A2988" s="11">
        <v>40882</v>
      </c>
      <c r="B2988" s="13">
        <v>20260.695628127589</v>
      </c>
      <c r="C2988" s="6"/>
      <c r="D2988" s="6"/>
      <c r="F2988" s="15"/>
    </row>
    <row r="2989" spans="1:6">
      <c r="A2989" s="11">
        <v>40883</v>
      </c>
      <c r="B2989" s="13">
        <v>20260.695628127589</v>
      </c>
      <c r="C2989" s="6"/>
      <c r="D2989" s="6"/>
      <c r="F2989" s="15"/>
    </row>
    <row r="2990" spans="1:6">
      <c r="A2990" s="11">
        <v>40884</v>
      </c>
      <c r="B2990" s="13">
        <v>20260.695628127589</v>
      </c>
      <c r="C2990" s="6"/>
      <c r="D2990" s="6"/>
      <c r="F2990" s="15"/>
    </row>
    <row r="2991" spans="1:6">
      <c r="A2991" s="11">
        <v>40885</v>
      </c>
      <c r="B2991" s="13">
        <v>20260.695628127589</v>
      </c>
      <c r="C2991" s="6"/>
      <c r="D2991" s="6"/>
      <c r="F2991" s="15"/>
    </row>
    <row r="2992" spans="1:6">
      <c r="A2992" s="11">
        <v>40886</v>
      </c>
      <c r="B2992" s="13">
        <v>19110.571046963367</v>
      </c>
      <c r="C2992" s="6"/>
      <c r="D2992" s="6"/>
      <c r="F2992" s="15"/>
    </row>
    <row r="2993" spans="1:6">
      <c r="A2993" s="11">
        <v>40889</v>
      </c>
      <c r="B2993" s="13">
        <v>19110.571046963367</v>
      </c>
      <c r="C2993" s="6"/>
      <c r="D2993" s="6"/>
      <c r="F2993" s="15"/>
    </row>
    <row r="2994" spans="1:6">
      <c r="A2994" s="11">
        <v>40890</v>
      </c>
      <c r="B2994" s="13">
        <v>17960.446465799141</v>
      </c>
      <c r="C2994" s="6"/>
      <c r="D2994" s="6"/>
      <c r="F2994" s="15"/>
    </row>
    <row r="2995" spans="1:6">
      <c r="A2995" s="11">
        <v>40891</v>
      </c>
      <c r="B2995" s="13">
        <v>17960.446465799141</v>
      </c>
      <c r="C2995" s="6"/>
      <c r="D2995" s="6"/>
      <c r="F2995" s="15"/>
    </row>
    <row r="2996" spans="1:6">
      <c r="A2996" s="11">
        <v>40892</v>
      </c>
      <c r="B2996" s="13">
        <v>17960.446465799141</v>
      </c>
      <c r="C2996" s="6"/>
      <c r="D2996" s="6"/>
      <c r="F2996" s="15"/>
    </row>
    <row r="2997" spans="1:6">
      <c r="A2997" s="11">
        <v>40893</v>
      </c>
      <c r="B2997" s="13">
        <v>17896.391804180585</v>
      </c>
      <c r="C2997" s="6"/>
      <c r="D2997" s="6"/>
      <c r="F2997" s="15"/>
    </row>
    <row r="2998" spans="1:6">
      <c r="A2998" s="11">
        <v>40896</v>
      </c>
      <c r="B2998" s="13">
        <v>17832.337142562032</v>
      </c>
      <c r="C2998" s="6"/>
      <c r="D2998" s="6"/>
      <c r="F2998" s="15"/>
    </row>
    <row r="2999" spans="1:6">
      <c r="A2999" s="11">
        <v>40897</v>
      </c>
      <c r="B2999" s="13">
        <v>18918.407062107708</v>
      </c>
      <c r="C2999" s="6"/>
      <c r="D2999" s="6"/>
      <c r="F2999" s="15"/>
    </row>
    <row r="3000" spans="1:6">
      <c r="A3000" s="11">
        <v>40898</v>
      </c>
      <c r="B3000" s="13">
        <v>18854.352400489166</v>
      </c>
      <c r="C3000" s="6"/>
      <c r="D3000" s="6"/>
      <c r="F3000" s="15"/>
    </row>
    <row r="3001" spans="1:6">
      <c r="A3001" s="11">
        <v>40899</v>
      </c>
      <c r="B3001" s="13">
        <v>18790.297738870613</v>
      </c>
      <c r="C3001" s="6"/>
      <c r="D3001" s="6"/>
      <c r="F3001" s="15"/>
    </row>
    <row r="3002" spans="1:6">
      <c r="A3002" s="11">
        <v>40900</v>
      </c>
      <c r="B3002" s="13">
        <v>18726.243077252057</v>
      </c>
      <c r="C3002" s="6"/>
      <c r="D3002" s="6"/>
      <c r="F3002" s="15"/>
    </row>
    <row r="3003" spans="1:6">
      <c r="A3003" s="11">
        <v>40911</v>
      </c>
      <c r="B3003" s="13">
        <v>20449.857540937053</v>
      </c>
      <c r="C3003" s="6"/>
      <c r="D3003" s="6"/>
      <c r="F3003" s="15"/>
    </row>
    <row r="3004" spans="1:6">
      <c r="A3004" s="11">
        <v>40912</v>
      </c>
      <c r="B3004" s="13">
        <v>19040.654985328918</v>
      </c>
      <c r="C3004" s="6"/>
      <c r="D3004" s="6"/>
      <c r="F3004" s="15"/>
    </row>
    <row r="3005" spans="1:6">
      <c r="A3005" s="11">
        <v>40913</v>
      </c>
      <c r="B3005" s="13">
        <v>19963.163882631325</v>
      </c>
      <c r="C3005" s="6"/>
      <c r="D3005" s="6"/>
      <c r="F3005" s="15"/>
    </row>
    <row r="3006" spans="1:6">
      <c r="A3006" s="11">
        <v>40914</v>
      </c>
      <c r="B3006" s="13">
        <v>21910.547365830578</v>
      </c>
      <c r="C3006" s="6"/>
      <c r="D3006" s="6"/>
      <c r="F3006" s="15"/>
    </row>
    <row r="3007" spans="1:6">
      <c r="A3007" s="11">
        <v>40917</v>
      </c>
      <c r="B3007" s="13">
        <v>21846.492704212025</v>
      </c>
      <c r="C3007" s="6"/>
      <c r="D3007" s="6"/>
      <c r="F3007" s="15"/>
    </row>
    <row r="3008" spans="1:6">
      <c r="A3008" s="11">
        <v>40918</v>
      </c>
      <c r="B3008" s="13">
        <v>21846.492704212025</v>
      </c>
      <c r="C3008" s="6"/>
      <c r="D3008" s="6"/>
      <c r="F3008" s="15"/>
    </row>
    <row r="3009" spans="1:6">
      <c r="A3009" s="11">
        <v>40919</v>
      </c>
      <c r="B3009" s="13">
        <v>20885.672779933746</v>
      </c>
      <c r="C3009" s="6"/>
      <c r="D3009" s="6"/>
      <c r="F3009" s="15"/>
    </row>
    <row r="3010" spans="1:6">
      <c r="A3010" s="11">
        <v>40920</v>
      </c>
      <c r="B3010" s="13">
        <v>20885.672779933746</v>
      </c>
      <c r="C3010" s="6"/>
      <c r="D3010" s="6"/>
      <c r="F3010" s="15"/>
    </row>
    <row r="3011" spans="1:6">
      <c r="A3011" s="11">
        <v>40921</v>
      </c>
      <c r="B3011" s="13">
        <v>22128.454985328914</v>
      </c>
      <c r="C3011" s="6"/>
      <c r="D3011" s="6"/>
      <c r="F3011" s="15"/>
    </row>
    <row r="3012" spans="1:6">
      <c r="A3012" s="11">
        <v>40924</v>
      </c>
      <c r="B3012" s="13">
        <v>26433.293556081404</v>
      </c>
      <c r="C3012" s="6"/>
      <c r="D3012" s="6"/>
      <c r="F3012" s="15"/>
    </row>
    <row r="3013" spans="1:6">
      <c r="A3013" s="11">
        <v>40925</v>
      </c>
      <c r="B3013" s="13">
        <v>29111.021951727394</v>
      </c>
      <c r="C3013" s="6"/>
      <c r="D3013" s="6"/>
      <c r="F3013" s="15"/>
    </row>
    <row r="3014" spans="1:6">
      <c r="A3014" s="11">
        <v>40926</v>
      </c>
      <c r="B3014" s="13">
        <v>32839.368567912912</v>
      </c>
      <c r="C3014" s="6"/>
      <c r="D3014" s="6"/>
      <c r="F3014" s="15"/>
    </row>
    <row r="3015" spans="1:6">
      <c r="A3015" s="11">
        <v>40927</v>
      </c>
      <c r="B3015" s="13">
        <v>38643.2079905348</v>
      </c>
      <c r="C3015" s="6"/>
      <c r="D3015" s="6"/>
      <c r="F3015" s="15"/>
    </row>
    <row r="3016" spans="1:6">
      <c r="A3016" s="11">
        <v>40928</v>
      </c>
      <c r="B3016" s="13">
        <v>38451.044005679141</v>
      </c>
      <c r="C3016" s="6"/>
      <c r="D3016" s="6"/>
      <c r="F3016" s="15"/>
    </row>
    <row r="3017" spans="1:6">
      <c r="A3017" s="11">
        <v>40931</v>
      </c>
      <c r="B3017" s="13">
        <v>38643.2079905348</v>
      </c>
      <c r="C3017" s="6"/>
      <c r="D3017" s="6"/>
      <c r="F3017" s="15"/>
    </row>
    <row r="3018" spans="1:6">
      <c r="A3018" s="11">
        <v>40932</v>
      </c>
      <c r="B3018" s="13">
        <v>39155.645283483209</v>
      </c>
      <c r="C3018" s="6"/>
      <c r="D3018" s="6"/>
      <c r="F3018" s="15"/>
    </row>
    <row r="3019" spans="1:6">
      <c r="A3019" s="11">
        <v>40933</v>
      </c>
      <c r="B3019" s="13">
        <v>38899.426637009019</v>
      </c>
      <c r="C3019" s="6"/>
      <c r="D3019" s="6"/>
      <c r="F3019" s="15"/>
    </row>
    <row r="3020" spans="1:6">
      <c r="A3020" s="11">
        <v>40934</v>
      </c>
      <c r="B3020" s="13">
        <v>36093.58891812589</v>
      </c>
      <c r="C3020" s="6"/>
      <c r="D3020" s="6"/>
      <c r="F3020" s="15"/>
    </row>
    <row r="3021" spans="1:6">
      <c r="A3021" s="11">
        <v>40935</v>
      </c>
      <c r="B3021" s="13">
        <v>30545.968141978232</v>
      </c>
      <c r="C3021" s="6"/>
      <c r="D3021" s="6"/>
      <c r="F3021" s="15"/>
    </row>
    <row r="3022" spans="1:6">
      <c r="A3022" s="11">
        <v>40938</v>
      </c>
      <c r="B3022" s="13">
        <v>28380.677039280632</v>
      </c>
      <c r="C3022" s="6"/>
      <c r="D3022" s="6"/>
      <c r="F3022" s="15"/>
    </row>
    <row r="3023" spans="1:6">
      <c r="A3023" s="11">
        <v>40939</v>
      </c>
      <c r="B3023" s="13">
        <v>22576.837616658788</v>
      </c>
      <c r="C3023" s="6"/>
      <c r="D3023" s="6"/>
      <c r="F3023" s="15"/>
    </row>
    <row r="3024" spans="1:6">
      <c r="A3024" s="11">
        <v>40940</v>
      </c>
      <c r="B3024" s="13">
        <v>18656.3270156176</v>
      </c>
      <c r="C3024" s="6"/>
      <c r="D3024" s="6"/>
      <c r="F3024" s="15"/>
    </row>
    <row r="3025" spans="1:6">
      <c r="A3025" s="11">
        <v>40941</v>
      </c>
      <c r="B3025" s="13">
        <v>17413.544810222422</v>
      </c>
      <c r="C3025" s="6"/>
      <c r="D3025" s="6"/>
      <c r="F3025" s="15"/>
    </row>
    <row r="3026" spans="1:6">
      <c r="A3026" s="11">
        <v>40942</v>
      </c>
      <c r="B3026" s="13">
        <v>18182.200749645042</v>
      </c>
      <c r="C3026" s="6"/>
      <c r="D3026" s="6"/>
      <c r="F3026" s="15"/>
    </row>
    <row r="3027" spans="1:6">
      <c r="A3027" s="11">
        <v>40945</v>
      </c>
      <c r="B3027" s="13">
        <v>17669.763456696634</v>
      </c>
      <c r="C3027" s="6"/>
      <c r="D3027" s="6"/>
      <c r="F3027" s="15"/>
    </row>
    <row r="3028" spans="1:6">
      <c r="A3028" s="11">
        <v>40946</v>
      </c>
      <c r="B3028" s="13">
        <v>17541.654133459528</v>
      </c>
      <c r="C3028" s="6"/>
      <c r="D3028" s="6"/>
      <c r="F3028" s="15"/>
    </row>
    <row r="3029" spans="1:6">
      <c r="A3029" s="11">
        <v>40947</v>
      </c>
      <c r="B3029" s="13">
        <v>17413.544810222422</v>
      </c>
      <c r="C3029" s="6"/>
      <c r="D3029" s="6"/>
      <c r="F3029" s="15"/>
    </row>
    <row r="3030" spans="1:6">
      <c r="A3030" s="11">
        <v>40948</v>
      </c>
      <c r="B3030" s="13">
        <v>16644.888870799801</v>
      </c>
      <c r="C3030" s="6"/>
      <c r="D3030" s="6"/>
      <c r="F3030" s="15"/>
    </row>
    <row r="3031" spans="1:6">
      <c r="A3031" s="11">
        <v>40949</v>
      </c>
      <c r="B3031" s="13">
        <v>16644.888870799801</v>
      </c>
      <c r="C3031" s="6"/>
      <c r="D3031" s="6"/>
      <c r="F3031" s="15"/>
    </row>
    <row r="3032" spans="1:6">
      <c r="A3032" s="11">
        <v>40952</v>
      </c>
      <c r="B3032" s="13">
        <v>16388.67022432559</v>
      </c>
      <c r="C3032" s="6"/>
      <c r="D3032" s="6"/>
      <c r="F3032" s="15"/>
    </row>
    <row r="3033" spans="1:6">
      <c r="A3033" s="11">
        <v>40953</v>
      </c>
      <c r="B3033" s="13">
        <v>19835.054559394237</v>
      </c>
      <c r="C3033" s="6"/>
      <c r="D3033" s="6"/>
      <c r="F3033" s="15"/>
    </row>
    <row r="3034" spans="1:6">
      <c r="A3034" s="11">
        <v>40954</v>
      </c>
      <c r="B3034" s="13">
        <v>23755.565160435406</v>
      </c>
      <c r="C3034" s="6"/>
      <c r="D3034" s="6"/>
      <c r="F3034" s="15"/>
    </row>
    <row r="3035" spans="1:6">
      <c r="A3035" s="11">
        <v>40955</v>
      </c>
      <c r="B3035" s="13">
        <v>24075.838468528153</v>
      </c>
      <c r="C3035" s="6"/>
      <c r="D3035" s="6"/>
      <c r="F3035" s="15"/>
    </row>
    <row r="3036" spans="1:6">
      <c r="A3036" s="11">
        <v>40956</v>
      </c>
      <c r="B3036" s="13">
        <v>24549.964734500729</v>
      </c>
      <c r="C3036" s="6"/>
      <c r="D3036" s="6"/>
      <c r="F3036" s="15"/>
    </row>
    <row r="3037" spans="1:6">
      <c r="A3037" s="11">
        <v>40959</v>
      </c>
      <c r="B3037" s="13">
        <v>24806.183380974922</v>
      </c>
      <c r="C3037" s="6"/>
      <c r="D3037" s="6"/>
      <c r="F3037" s="15"/>
    </row>
    <row r="3038" spans="1:6">
      <c r="A3038" s="11">
        <v>40960</v>
      </c>
      <c r="B3038" s="13">
        <v>23627.455837198297</v>
      </c>
      <c r="C3038" s="6"/>
      <c r="D3038" s="6"/>
      <c r="F3038" s="15"/>
    </row>
    <row r="3039" spans="1:6">
      <c r="A3039" s="11">
        <v>40961</v>
      </c>
      <c r="B3039" s="13">
        <v>24421.855411263623</v>
      </c>
      <c r="C3039" s="6"/>
      <c r="D3039" s="6"/>
      <c r="F3039" s="15"/>
    </row>
    <row r="3040" spans="1:6">
      <c r="A3040" s="11">
        <v>40962</v>
      </c>
      <c r="B3040" s="13">
        <v>22538.526589682911</v>
      </c>
      <c r="C3040" s="6"/>
      <c r="D3040" s="6"/>
      <c r="F3040" s="15"/>
    </row>
    <row r="3041" spans="1:6">
      <c r="A3041" s="11">
        <v>40963</v>
      </c>
      <c r="B3041" s="13">
        <v>20975.471076194994</v>
      </c>
      <c r="C3041" s="6"/>
      <c r="D3041" s="6"/>
      <c r="F3041" s="15"/>
    </row>
    <row r="3042" spans="1:6">
      <c r="A3042" s="11">
        <v>40966</v>
      </c>
      <c r="B3042" s="13">
        <v>20463.033783246567</v>
      </c>
      <c r="C3042" s="6"/>
      <c r="D3042" s="6"/>
      <c r="F3042" s="15"/>
    </row>
    <row r="3043" spans="1:6">
      <c r="A3043" s="11">
        <v>40967</v>
      </c>
      <c r="B3043" s="13">
        <v>21039.525737813528</v>
      </c>
      <c r="C3043" s="6"/>
      <c r="D3043" s="6"/>
      <c r="F3043" s="15"/>
    </row>
    <row r="3044" spans="1:6">
      <c r="A3044" s="11">
        <v>40968</v>
      </c>
      <c r="B3044" s="13">
        <v>20629.454133459534</v>
      </c>
      <c r="C3044" s="6"/>
      <c r="D3044" s="6"/>
      <c r="F3044" s="15"/>
    </row>
    <row r="3045" spans="1:6">
      <c r="A3045" s="11">
        <v>40969</v>
      </c>
      <c r="B3045" s="13">
        <v>21936.291000473255</v>
      </c>
      <c r="C3045" s="6"/>
      <c r="D3045" s="6"/>
      <c r="F3045" s="15"/>
    </row>
    <row r="3046" spans="1:6">
      <c r="A3046" s="11">
        <v>40970</v>
      </c>
      <c r="B3046" s="13">
        <v>20655.197768102229</v>
      </c>
      <c r="C3046" s="6"/>
      <c r="D3046" s="6"/>
      <c r="F3046" s="15"/>
    </row>
    <row r="3047" spans="1:6">
      <c r="A3047" s="11">
        <v>40973</v>
      </c>
      <c r="B3047" s="13">
        <v>19476.470224325611</v>
      </c>
      <c r="C3047" s="6"/>
      <c r="D3047" s="6"/>
      <c r="F3047" s="15"/>
    </row>
    <row r="3048" spans="1:6">
      <c r="A3048" s="11">
        <v>40974</v>
      </c>
      <c r="B3048" s="13">
        <v>21039.525737813528</v>
      </c>
      <c r="C3048" s="6"/>
      <c r="D3048" s="6"/>
      <c r="F3048" s="15"/>
    </row>
    <row r="3049" spans="1:6">
      <c r="A3049" s="11">
        <v>40975</v>
      </c>
      <c r="B3049" s="13">
        <v>23307.182529105532</v>
      </c>
      <c r="C3049" s="6"/>
      <c r="D3049" s="6"/>
      <c r="F3049" s="15"/>
    </row>
    <row r="3050" spans="1:6">
      <c r="A3050" s="11">
        <v>40976</v>
      </c>
      <c r="B3050" s="13">
        <v>24357.80074964507</v>
      </c>
      <c r="C3050" s="6"/>
      <c r="D3050" s="6"/>
      <c r="F3050" s="15"/>
    </row>
    <row r="3051" spans="1:6">
      <c r="A3051" s="11">
        <v>40977</v>
      </c>
      <c r="B3051" s="13">
        <v>26241.129571225745</v>
      </c>
      <c r="C3051" s="6"/>
      <c r="D3051" s="6"/>
      <c r="F3051" s="15"/>
    </row>
    <row r="3052" spans="1:6">
      <c r="A3052" s="11">
        <v>40980</v>
      </c>
      <c r="B3052" s="13">
        <v>29239.1312749645</v>
      </c>
      <c r="C3052" s="6"/>
      <c r="D3052" s="6"/>
      <c r="F3052" s="15"/>
    </row>
    <row r="3053" spans="1:6">
      <c r="A3053" s="11">
        <v>40981</v>
      </c>
      <c r="B3053" s="13">
        <v>29713.257540937058</v>
      </c>
      <c r="C3053" s="6"/>
      <c r="D3053" s="6"/>
      <c r="F3053" s="15"/>
    </row>
    <row r="3054" spans="1:6">
      <c r="A3054" s="11">
        <v>40982</v>
      </c>
      <c r="B3054" s="13">
        <v>36759.879168954103</v>
      </c>
      <c r="C3054" s="6"/>
      <c r="D3054" s="6"/>
      <c r="F3054" s="15"/>
    </row>
    <row r="3055" spans="1:6">
      <c r="A3055" s="11">
        <v>40983</v>
      </c>
      <c r="B3055" s="13">
        <v>38386.989344060588</v>
      </c>
      <c r="C3055" s="6"/>
      <c r="D3055" s="6"/>
      <c r="F3055" s="15"/>
    </row>
    <row r="3056" spans="1:6">
      <c r="A3056" s="11">
        <v>40984</v>
      </c>
      <c r="B3056" s="13">
        <v>39565.716887837203</v>
      </c>
      <c r="C3056" s="6"/>
      <c r="D3056" s="6"/>
      <c r="F3056" s="15"/>
    </row>
    <row r="3057" spans="1:6">
      <c r="A3057" s="11">
        <v>40987</v>
      </c>
      <c r="B3057" s="13">
        <v>39437.607564600097</v>
      </c>
      <c r="C3057" s="6"/>
      <c r="D3057" s="6"/>
      <c r="F3057" s="15"/>
    </row>
    <row r="3058" spans="1:6">
      <c r="A3058" s="11">
        <v>40988</v>
      </c>
      <c r="B3058" s="13">
        <v>36823.933830572656</v>
      </c>
      <c r="C3058" s="6"/>
      <c r="D3058" s="6"/>
      <c r="F3058" s="15"/>
    </row>
    <row r="3059" spans="1:6">
      <c r="A3059" s="11">
        <v>40989</v>
      </c>
      <c r="B3059" s="13">
        <v>35581.151625177466</v>
      </c>
      <c r="C3059" s="6"/>
      <c r="D3059" s="6"/>
      <c r="F3059" s="15"/>
    </row>
    <row r="3060" spans="1:6">
      <c r="A3060" s="11">
        <v>40990</v>
      </c>
      <c r="B3060" s="13">
        <v>34274.314758163746</v>
      </c>
      <c r="C3060" s="6"/>
      <c r="D3060" s="6"/>
      <c r="F3060" s="15"/>
    </row>
    <row r="3061" spans="1:6">
      <c r="A3061" s="11">
        <v>40991</v>
      </c>
      <c r="B3061" s="13">
        <v>31340.367716043529</v>
      </c>
      <c r="C3061" s="6"/>
      <c r="D3061" s="6"/>
      <c r="F3061" s="15"/>
    </row>
    <row r="3062" spans="1:6">
      <c r="A3062" s="11">
        <v>40994</v>
      </c>
      <c r="B3062" s="13">
        <v>29777.312202555611</v>
      </c>
      <c r="C3062" s="6"/>
      <c r="D3062" s="6"/>
      <c r="F3062" s="15"/>
    </row>
    <row r="3063" spans="1:6">
      <c r="A3063" s="11">
        <v>40995</v>
      </c>
      <c r="B3063" s="13">
        <v>36311.496537624225</v>
      </c>
      <c r="C3063" s="6"/>
      <c r="D3063" s="6"/>
      <c r="F3063" s="15"/>
    </row>
    <row r="3064" spans="1:6">
      <c r="A3064" s="11">
        <v>40996</v>
      </c>
      <c r="B3064" s="13">
        <v>41987.226637008993</v>
      </c>
      <c r="C3064" s="6"/>
      <c r="D3064" s="6"/>
      <c r="F3064" s="15"/>
    </row>
    <row r="3065" spans="1:6">
      <c r="A3065" s="11">
        <v>40997</v>
      </c>
      <c r="B3065" s="13">
        <v>42307.499945101757</v>
      </c>
      <c r="C3065" s="6"/>
      <c r="D3065" s="6"/>
      <c r="F3065" s="15"/>
    </row>
    <row r="3066" spans="1:6">
      <c r="A3066" s="11">
        <v>40998</v>
      </c>
      <c r="B3066" s="13">
        <v>45305.501648840509</v>
      </c>
      <c r="C3066" s="6"/>
      <c r="D3066" s="6"/>
      <c r="F3066" s="15"/>
    </row>
    <row r="3067" spans="1:6">
      <c r="A3067" s="11">
        <v>41001</v>
      </c>
      <c r="B3067" s="13">
        <v>46548.283854235677</v>
      </c>
      <c r="C3067" s="6"/>
      <c r="D3067" s="6"/>
      <c r="F3067" s="15"/>
    </row>
    <row r="3068" spans="1:6">
      <c r="A3068" s="11">
        <v>41002</v>
      </c>
      <c r="B3068" s="13">
        <v>46484.229192617138</v>
      </c>
      <c r="C3068" s="6"/>
      <c r="D3068" s="6"/>
      <c r="F3068" s="15"/>
    </row>
    <row r="3069" spans="1:6">
      <c r="A3069" s="11">
        <v>41003</v>
      </c>
      <c r="B3069" s="13">
        <v>46804.502500709888</v>
      </c>
      <c r="C3069" s="6"/>
      <c r="D3069" s="6"/>
      <c r="F3069" s="15"/>
    </row>
    <row r="3070" spans="1:6">
      <c r="A3070" s="11">
        <v>41004</v>
      </c>
      <c r="B3070" s="13">
        <v>46740.447839091335</v>
      </c>
      <c r="C3070" s="6"/>
      <c r="D3070" s="6"/>
      <c r="F3070" s="15"/>
    </row>
    <row r="3071" spans="1:6">
      <c r="A3071" s="11">
        <v>41009</v>
      </c>
      <c r="B3071" s="13">
        <v>45689.829618551827</v>
      </c>
      <c r="C3071" s="6"/>
      <c r="D3071" s="6"/>
      <c r="F3071" s="15"/>
    </row>
    <row r="3072" spans="1:6">
      <c r="A3072" s="11">
        <v>41010</v>
      </c>
      <c r="B3072" s="13">
        <v>46330.376234737341</v>
      </c>
      <c r="C3072" s="6"/>
      <c r="D3072" s="6"/>
      <c r="F3072" s="15"/>
    </row>
    <row r="3073" spans="1:6">
      <c r="A3073" s="11">
        <v>41011</v>
      </c>
      <c r="B3073" s="13">
        <v>43396.429192617128</v>
      </c>
      <c r="C3073" s="6"/>
      <c r="D3073" s="6"/>
      <c r="F3073" s="15"/>
    </row>
    <row r="3074" spans="1:6">
      <c r="A3074" s="11">
        <v>41012</v>
      </c>
      <c r="B3074" s="13">
        <v>41769.319017510657</v>
      </c>
      <c r="C3074" s="6"/>
      <c r="D3074" s="6"/>
      <c r="F3074" s="15"/>
    </row>
    <row r="3075" spans="1:6">
      <c r="A3075" s="11">
        <v>41015</v>
      </c>
      <c r="B3075" s="13">
        <v>41038.974105063891</v>
      </c>
      <c r="C3075" s="6"/>
      <c r="D3075" s="6"/>
      <c r="F3075" s="15"/>
    </row>
    <row r="3076" spans="1:6">
      <c r="A3076" s="11">
        <v>41016</v>
      </c>
      <c r="B3076" s="13">
        <v>37310.627488878366</v>
      </c>
      <c r="C3076" s="6"/>
      <c r="D3076" s="6"/>
      <c r="F3076" s="15"/>
    </row>
    <row r="3077" spans="1:6">
      <c r="A3077" s="11">
        <v>41017</v>
      </c>
      <c r="B3077" s="13">
        <v>31634.897389493621</v>
      </c>
      <c r="C3077" s="6"/>
      <c r="D3077" s="6"/>
      <c r="F3077" s="15"/>
    </row>
    <row r="3078" spans="1:6">
      <c r="A3078" s="11">
        <v>41018</v>
      </c>
      <c r="B3078" s="13">
        <v>28893.114332229059</v>
      </c>
      <c r="C3078" s="6"/>
      <c r="D3078" s="6"/>
      <c r="F3078" s="15"/>
    </row>
    <row r="3079" spans="1:6">
      <c r="A3079" s="11">
        <v>41019</v>
      </c>
      <c r="B3079" s="13">
        <v>23217.384232844302</v>
      </c>
      <c r="C3079" s="6"/>
      <c r="D3079" s="6"/>
      <c r="F3079" s="15"/>
    </row>
    <row r="3080" spans="1:6">
      <c r="A3080" s="11">
        <v>41022</v>
      </c>
      <c r="B3080" s="13">
        <v>24972.603731187879</v>
      </c>
      <c r="C3080" s="6"/>
      <c r="D3080" s="6"/>
      <c r="F3080" s="15"/>
    </row>
    <row r="3081" spans="1:6">
      <c r="A3081" s="11">
        <v>41023</v>
      </c>
      <c r="B3081" s="13">
        <v>27330.05881874113</v>
      </c>
      <c r="C3081" s="6"/>
      <c r="D3081" s="6"/>
      <c r="F3081" s="15"/>
    </row>
    <row r="3082" spans="1:6">
      <c r="A3082" s="11">
        <v>41024</v>
      </c>
      <c r="B3082" s="13">
        <v>32941.734256507327</v>
      </c>
      <c r="C3082" s="6"/>
      <c r="D3082" s="6"/>
      <c r="F3082" s="15"/>
    </row>
    <row r="3083" spans="1:6">
      <c r="A3083" s="11">
        <v>41025</v>
      </c>
      <c r="B3083" s="13">
        <v>38169.081724562231</v>
      </c>
      <c r="C3083" s="6"/>
      <c r="D3083" s="6"/>
      <c r="F3083" s="15"/>
    </row>
    <row r="3084" spans="1:6">
      <c r="A3084" s="11">
        <v>41026</v>
      </c>
      <c r="B3084" s="13">
        <v>39155.645283483209</v>
      </c>
      <c r="C3084" s="6"/>
      <c r="D3084" s="6"/>
      <c r="F3084" s="15"/>
    </row>
    <row r="3085" spans="1:6">
      <c r="A3085" s="11">
        <v>41029</v>
      </c>
      <c r="B3085" s="13">
        <v>39411.863929957421</v>
      </c>
      <c r="C3085" s="6"/>
      <c r="D3085" s="6"/>
      <c r="F3085" s="15"/>
    </row>
    <row r="3086" spans="1:6">
      <c r="A3086" s="11">
        <v>41030</v>
      </c>
      <c r="B3086" s="13">
        <v>37912.863078088019</v>
      </c>
      <c r="C3086" s="6"/>
      <c r="D3086" s="6"/>
      <c r="F3086" s="15"/>
    </row>
    <row r="3087" spans="1:6">
      <c r="A3087" s="11">
        <v>41031</v>
      </c>
      <c r="B3087" s="13">
        <v>33672.079168954086</v>
      </c>
      <c r="C3087" s="6"/>
      <c r="D3087" s="6"/>
      <c r="F3087" s="15"/>
    </row>
    <row r="3088" spans="1:6">
      <c r="A3088" s="11">
        <v>41032</v>
      </c>
      <c r="B3088" s="13">
        <v>32877.679594888774</v>
      </c>
      <c r="C3088" s="6"/>
      <c r="D3088" s="6"/>
      <c r="F3088" s="15"/>
    </row>
    <row r="3089" spans="1:6">
      <c r="A3089" s="11">
        <v>41033</v>
      </c>
      <c r="B3089" s="13">
        <v>32211.389344060579</v>
      </c>
      <c r="C3089" s="6"/>
      <c r="D3089" s="6"/>
      <c r="F3089" s="15"/>
    </row>
    <row r="3090" spans="1:6">
      <c r="A3090" s="11">
        <v>41037</v>
      </c>
      <c r="B3090" s="13">
        <v>33236.263929957415</v>
      </c>
      <c r="C3090" s="6"/>
      <c r="D3090" s="6"/>
      <c r="F3090" s="15"/>
    </row>
    <row r="3091" spans="1:6">
      <c r="A3091" s="11">
        <v>41038</v>
      </c>
      <c r="B3091" s="13">
        <v>33556.537238050158</v>
      </c>
      <c r="C3091" s="6"/>
      <c r="D3091" s="6"/>
      <c r="F3091" s="15"/>
    </row>
    <row r="3092" spans="1:6">
      <c r="A3092" s="11">
        <v>41039</v>
      </c>
      <c r="B3092" s="13">
        <v>31006.918165641258</v>
      </c>
      <c r="C3092" s="6"/>
      <c r="D3092" s="6"/>
      <c r="F3092" s="15"/>
    </row>
    <row r="3093" spans="1:6">
      <c r="A3093" s="11">
        <v>41040</v>
      </c>
      <c r="B3093" s="13">
        <v>30532.791899668719</v>
      </c>
      <c r="C3093" s="6"/>
      <c r="D3093" s="6"/>
      <c r="F3093" s="15"/>
    </row>
    <row r="3094" spans="1:6">
      <c r="A3094" s="11">
        <v>41043</v>
      </c>
      <c r="B3094" s="13">
        <v>30596.846561287271</v>
      </c>
      <c r="C3094" s="6"/>
      <c r="D3094" s="6"/>
      <c r="F3094" s="15"/>
    </row>
    <row r="3095" spans="1:6">
      <c r="A3095" s="11">
        <v>41044</v>
      </c>
      <c r="B3095" s="13">
        <v>30212.518591575954</v>
      </c>
      <c r="C3095" s="6"/>
      <c r="D3095" s="6"/>
      <c r="F3095" s="15"/>
    </row>
    <row r="3096" spans="1:6">
      <c r="A3096" s="11">
        <v>41045</v>
      </c>
      <c r="B3096" s="13">
        <v>31455.300796971133</v>
      </c>
      <c r="C3096" s="6"/>
      <c r="D3096" s="6"/>
      <c r="F3096" s="15"/>
    </row>
    <row r="3097" spans="1:6">
      <c r="A3097" s="11">
        <v>41046</v>
      </c>
      <c r="B3097" s="13">
        <v>32890.246987221944</v>
      </c>
      <c r="C3097" s="6"/>
      <c r="D3097" s="6"/>
      <c r="F3097" s="15"/>
    </row>
    <row r="3098" spans="1:6">
      <c r="A3098" s="11">
        <v>41047</v>
      </c>
      <c r="B3098" s="13">
        <v>36528.795307146211</v>
      </c>
      <c r="C3098" s="6"/>
      <c r="D3098" s="6"/>
      <c r="F3098" s="15"/>
    </row>
    <row r="3099" spans="1:6">
      <c r="A3099" s="11">
        <v>41050</v>
      </c>
      <c r="B3099" s="13">
        <v>36336.631322290574</v>
      </c>
      <c r="C3099" s="6"/>
      <c r="D3099" s="6"/>
      <c r="F3099" s="15"/>
    </row>
    <row r="3100" spans="1:6">
      <c r="A3100" s="11">
        <v>41051</v>
      </c>
      <c r="B3100" s="13">
        <v>34517.357162328444</v>
      </c>
      <c r="C3100" s="6"/>
      <c r="D3100" s="6"/>
      <c r="F3100" s="15"/>
    </row>
    <row r="3101" spans="1:6">
      <c r="A3101" s="11">
        <v>41052</v>
      </c>
      <c r="B3101" s="13">
        <v>31903.683428300985</v>
      </c>
      <c r="C3101" s="6"/>
      <c r="D3101" s="6"/>
      <c r="F3101" s="15"/>
    </row>
    <row r="3102" spans="1:6">
      <c r="A3102" s="11">
        <v>41053</v>
      </c>
      <c r="B3102" s="13">
        <v>32223.956736393753</v>
      </c>
      <c r="C3102" s="6"/>
      <c r="D3102" s="6"/>
      <c r="F3102" s="15"/>
    </row>
    <row r="3103" spans="1:6">
      <c r="A3103" s="11">
        <v>41054</v>
      </c>
      <c r="B3103" s="13">
        <v>30212.518591575954</v>
      </c>
      <c r="C3103" s="6"/>
      <c r="D3103" s="6"/>
      <c r="F3103" s="15"/>
    </row>
    <row r="3104" spans="1:6">
      <c r="A3104" s="11">
        <v>41057</v>
      </c>
      <c r="B3104" s="13">
        <v>30340.62791481306</v>
      </c>
      <c r="C3104" s="6"/>
      <c r="D3104" s="6"/>
      <c r="F3104" s="15"/>
    </row>
    <row r="3105" spans="1:6">
      <c r="A3105" s="11">
        <v>41058</v>
      </c>
      <c r="B3105" s="13">
        <v>27534.790195929952</v>
      </c>
      <c r="C3105" s="6"/>
      <c r="D3105" s="6"/>
      <c r="F3105" s="15"/>
    </row>
    <row r="3106" spans="1:6">
      <c r="A3106" s="11">
        <v>41059</v>
      </c>
      <c r="B3106" s="13">
        <v>23934.552902981552</v>
      </c>
      <c r="C3106" s="6"/>
      <c r="D3106" s="6"/>
      <c r="F3106" s="15"/>
    </row>
    <row r="3107" spans="1:6">
      <c r="A3107" s="11">
        <v>41060</v>
      </c>
      <c r="B3107" s="13">
        <v>22281.699093232357</v>
      </c>
      <c r="C3107" s="6"/>
      <c r="D3107" s="6"/>
      <c r="F3107" s="15"/>
    </row>
    <row r="3108" spans="1:6">
      <c r="A3108" s="11">
        <v>41061</v>
      </c>
      <c r="B3108" s="13">
        <v>23434.683002366295</v>
      </c>
      <c r="C3108" s="6"/>
      <c r="D3108" s="6"/>
      <c r="F3108" s="15"/>
    </row>
    <row r="3109" spans="1:6">
      <c r="A3109" s="11">
        <v>41066</v>
      </c>
      <c r="B3109" s="13">
        <v>23344.884706105066</v>
      </c>
      <c r="C3109" s="6"/>
      <c r="D3109" s="6"/>
      <c r="F3109" s="15"/>
    </row>
    <row r="3110" spans="1:6">
      <c r="A3110" s="11">
        <v>41067</v>
      </c>
      <c r="B3110" s="13">
        <v>20731.21097207761</v>
      </c>
      <c r="C3110" s="6"/>
      <c r="D3110" s="6"/>
      <c r="F3110" s="15"/>
    </row>
    <row r="3111" spans="1:6">
      <c r="A3111" s="11">
        <v>41068</v>
      </c>
      <c r="B3111" s="13">
        <v>19616.538089919548</v>
      </c>
      <c r="C3111" s="6"/>
      <c r="D3111" s="6"/>
      <c r="F3111" s="15"/>
    </row>
    <row r="3112" spans="1:6">
      <c r="A3112" s="11">
        <v>41071</v>
      </c>
      <c r="B3112" s="13">
        <v>13236.206712730705</v>
      </c>
      <c r="C3112" s="6"/>
      <c r="D3112" s="6"/>
      <c r="F3112" s="15"/>
    </row>
    <row r="3113" spans="1:6">
      <c r="A3113" s="11">
        <v>41072</v>
      </c>
      <c r="B3113" s="13">
        <v>14004.862652153326</v>
      </c>
      <c r="C3113" s="6"/>
      <c r="D3113" s="6"/>
      <c r="F3113" s="15"/>
    </row>
    <row r="3114" spans="1:6">
      <c r="A3114" s="11">
        <v>41073</v>
      </c>
      <c r="B3114" s="13">
        <v>13620.534682442016</v>
      </c>
      <c r="C3114" s="6"/>
      <c r="D3114" s="6"/>
      <c r="F3114" s="15"/>
    </row>
    <row r="3115" spans="1:6">
      <c r="A3115" s="11">
        <v>41074</v>
      </c>
      <c r="B3115" s="13">
        <v>12377.752477046864</v>
      </c>
      <c r="C3115" s="6"/>
      <c r="D3115" s="6"/>
      <c r="F3115" s="15"/>
    </row>
    <row r="3116" spans="1:6">
      <c r="A3116" s="11">
        <v>41075</v>
      </c>
      <c r="B3116" s="13">
        <v>13236.206712730705</v>
      </c>
      <c r="C3116" s="6"/>
      <c r="D3116" s="6"/>
      <c r="F3116" s="15"/>
    </row>
    <row r="3117" spans="1:6">
      <c r="A3117" s="11">
        <v>41078</v>
      </c>
      <c r="B3117" s="13">
        <v>13300.26137434926</v>
      </c>
      <c r="C3117" s="6"/>
      <c r="D3117" s="6"/>
      <c r="F3117" s="15"/>
    </row>
    <row r="3118" spans="1:6">
      <c r="A3118" s="11">
        <v>41079</v>
      </c>
      <c r="B3118" s="13">
        <v>17707.465633696167</v>
      </c>
      <c r="C3118" s="6"/>
      <c r="D3118" s="6"/>
      <c r="F3118" s="15"/>
    </row>
    <row r="3119" spans="1:6">
      <c r="A3119" s="11">
        <v>41080</v>
      </c>
      <c r="B3119" s="13">
        <v>17259.083002366304</v>
      </c>
      <c r="C3119" s="6"/>
      <c r="D3119" s="6"/>
      <c r="F3119" s="15"/>
    </row>
    <row r="3120" spans="1:6">
      <c r="A3120" s="11">
        <v>41081</v>
      </c>
      <c r="B3120" s="13">
        <v>19526.739793658307</v>
      </c>
      <c r="C3120" s="6"/>
      <c r="D3120" s="6"/>
      <c r="F3120" s="15"/>
    </row>
    <row r="3121" spans="1:6">
      <c r="A3121" s="11">
        <v>41082</v>
      </c>
      <c r="B3121" s="13">
        <v>19052.613527685753</v>
      </c>
      <c r="C3121" s="6"/>
      <c r="D3121" s="6"/>
      <c r="F3121" s="15"/>
    </row>
    <row r="3122" spans="1:6">
      <c r="A3122" s="11">
        <v>41085</v>
      </c>
      <c r="B3122" s="13">
        <v>17553.612675816366</v>
      </c>
      <c r="C3122" s="6"/>
      <c r="D3122" s="6"/>
      <c r="F3122" s="15"/>
    </row>
    <row r="3123" spans="1:6">
      <c r="A3123" s="11">
        <v>41086</v>
      </c>
      <c r="B3123" s="13">
        <v>17361.448690960711</v>
      </c>
      <c r="C3123" s="6"/>
      <c r="D3123" s="6"/>
      <c r="F3123" s="15"/>
    </row>
    <row r="3124" spans="1:6">
      <c r="A3124" s="11">
        <v>41087</v>
      </c>
      <c r="B3124" s="13">
        <v>15862.447839091334</v>
      </c>
      <c r="C3124" s="6"/>
      <c r="D3124" s="6"/>
      <c r="F3124" s="15"/>
    </row>
    <row r="3125" spans="1:6">
      <c r="A3125" s="11">
        <v>41088</v>
      </c>
      <c r="B3125" s="13">
        <v>15862.447839091334</v>
      </c>
      <c r="C3125" s="6"/>
      <c r="D3125" s="6"/>
      <c r="F3125" s="15"/>
    </row>
    <row r="3126" spans="1:6">
      <c r="A3126" s="11">
        <v>41089</v>
      </c>
      <c r="B3126" s="13">
        <v>14555.610972077624</v>
      </c>
      <c r="C3126" s="6"/>
      <c r="D3126" s="6"/>
      <c r="F3126" s="15"/>
    </row>
    <row r="3127" spans="1:6">
      <c r="A3127" s="11">
        <v>41092</v>
      </c>
      <c r="B3127" s="13">
        <v>12031.735534311403</v>
      </c>
      <c r="C3127" s="6"/>
      <c r="D3127" s="6"/>
      <c r="F3127" s="15"/>
    </row>
    <row r="3128" spans="1:6">
      <c r="A3128" s="11">
        <v>41093</v>
      </c>
      <c r="B3128" s="13">
        <v>9161.8431538097357</v>
      </c>
      <c r="C3128" s="6"/>
      <c r="D3128" s="6"/>
      <c r="F3128" s="15"/>
    </row>
    <row r="3129" spans="1:6">
      <c r="A3129" s="11">
        <v>41094</v>
      </c>
      <c r="B3129" s="13">
        <v>6637.9677160435467</v>
      </c>
      <c r="C3129" s="6"/>
      <c r="D3129" s="6"/>
      <c r="F3129" s="15"/>
    </row>
    <row r="3130" spans="1:6">
      <c r="A3130" s="11">
        <v>41095</v>
      </c>
      <c r="B3130" s="13">
        <v>6317.6944079507803</v>
      </c>
      <c r="C3130" s="6"/>
      <c r="D3130" s="6"/>
      <c r="F3130" s="15"/>
    </row>
    <row r="3131" spans="1:6">
      <c r="A3131" s="11">
        <v>41096</v>
      </c>
      <c r="B3131" s="13">
        <v>6766.0770392806444</v>
      </c>
      <c r="C3131" s="6"/>
      <c r="D3131" s="6"/>
      <c r="F3131" s="15"/>
    </row>
    <row r="3132" spans="1:6">
      <c r="A3132" s="11">
        <v>41099</v>
      </c>
      <c r="B3132" s="13">
        <v>7470.6783170847202</v>
      </c>
      <c r="C3132" s="6"/>
      <c r="D3132" s="6"/>
      <c r="F3132" s="15"/>
    </row>
    <row r="3133" spans="1:6">
      <c r="A3133" s="11">
        <v>41100</v>
      </c>
      <c r="B3133" s="13">
        <v>7534.7329787032741</v>
      </c>
      <c r="C3133" s="6"/>
      <c r="D3133" s="6"/>
      <c r="F3133" s="15"/>
    </row>
    <row r="3134" spans="1:6">
      <c r="A3134" s="11">
        <v>41101</v>
      </c>
      <c r="B3134" s="13">
        <v>4728.8952598201677</v>
      </c>
      <c r="C3134" s="6"/>
      <c r="D3134" s="6"/>
      <c r="F3134" s="15"/>
    </row>
    <row r="3135" spans="1:6">
      <c r="A3135" s="11">
        <v>41102</v>
      </c>
      <c r="B3135" s="13">
        <v>4792.9499214387215</v>
      </c>
      <c r="C3135" s="6"/>
      <c r="D3135" s="6"/>
      <c r="F3135" s="15"/>
    </row>
    <row r="3136" spans="1:6">
      <c r="A3136" s="11">
        <v>41103</v>
      </c>
      <c r="B3136" s="13">
        <v>3832.1299971604408</v>
      </c>
      <c r="C3136" s="6"/>
      <c r="D3136" s="6"/>
      <c r="F3136" s="15"/>
    </row>
    <row r="3137" spans="1:6">
      <c r="A3137" s="11">
        <v>41106</v>
      </c>
      <c r="B3137" s="13">
        <v>3960.2393203975475</v>
      </c>
      <c r="C3137" s="6"/>
      <c r="D3137" s="6"/>
      <c r="F3137" s="15"/>
    </row>
    <row r="3138" spans="1:6">
      <c r="A3138" s="11">
        <v>41107</v>
      </c>
      <c r="B3138" s="13">
        <v>3255.6380425934713</v>
      </c>
      <c r="C3138" s="6"/>
      <c r="D3138" s="6"/>
      <c r="F3138" s="15"/>
    </row>
    <row r="3139" spans="1:6">
      <c r="A3139" s="11">
        <v>41108</v>
      </c>
      <c r="B3139" s="13">
        <v>3127.528719356374</v>
      </c>
      <c r="C3139" s="6"/>
      <c r="D3139" s="6"/>
      <c r="F3139" s="15"/>
    </row>
    <row r="3140" spans="1:6">
      <c r="A3140" s="11">
        <v>41109</v>
      </c>
      <c r="B3140" s="13">
        <v>2102.6541334595404</v>
      </c>
      <c r="C3140" s="6"/>
      <c r="D3140" s="6"/>
      <c r="F3140" s="15"/>
    </row>
    <row r="3141" spans="1:6">
      <c r="A3141" s="11">
        <v>41110</v>
      </c>
      <c r="B3141" s="13">
        <v>1974.5448102224341</v>
      </c>
      <c r="C3141" s="6"/>
      <c r="D3141" s="6"/>
      <c r="F3141" s="15"/>
    </row>
    <row r="3142" spans="1:6">
      <c r="A3142" s="11">
        <v>41113</v>
      </c>
      <c r="B3142" s="13">
        <v>3063.4740577378207</v>
      </c>
      <c r="C3142" s="6"/>
      <c r="D3142" s="6"/>
      <c r="F3142" s="15"/>
    </row>
    <row r="3143" spans="1:6">
      <c r="A3143" s="11">
        <v>41114</v>
      </c>
      <c r="B3143" s="13">
        <v>3383.7473658305685</v>
      </c>
      <c r="C3143" s="6"/>
      <c r="D3143" s="6"/>
      <c r="F3143" s="15"/>
    </row>
    <row r="3144" spans="1:6">
      <c r="A3144" s="11">
        <v>41115</v>
      </c>
      <c r="B3144" s="13">
        <v>3255.6380425934713</v>
      </c>
      <c r="C3144" s="6"/>
      <c r="D3144" s="6"/>
      <c r="F3144" s="15"/>
    </row>
    <row r="3145" spans="1:6">
      <c r="A3145" s="11">
        <v>41116</v>
      </c>
      <c r="B3145" s="13">
        <v>2999.4193961192673</v>
      </c>
      <c r="C3145" s="6"/>
      <c r="D3145" s="6"/>
      <c r="F3145" s="15"/>
    </row>
    <row r="3146" spans="1:6">
      <c r="A3146" s="11">
        <v>41117</v>
      </c>
      <c r="B3146" s="13">
        <v>2038.5994718409872</v>
      </c>
      <c r="C3146" s="6"/>
      <c r="D3146" s="6"/>
      <c r="F3146" s="15"/>
    </row>
    <row r="3147" spans="1:6">
      <c r="A3147" s="11">
        <v>41120</v>
      </c>
      <c r="B3147" s="13">
        <v>1974.5448102224341</v>
      </c>
      <c r="C3147" s="6"/>
      <c r="D3147" s="6"/>
      <c r="F3147" s="15"/>
    </row>
    <row r="3148" spans="1:6">
      <c r="A3148" s="11">
        <v>41121</v>
      </c>
      <c r="B3148" s="13">
        <v>2230.7634566966472</v>
      </c>
      <c r="C3148" s="6"/>
      <c r="D3148" s="6"/>
      <c r="F3148" s="15"/>
    </row>
    <row r="3149" spans="1:6">
      <c r="A3149" s="11">
        <v>41122</v>
      </c>
      <c r="B3149" s="13">
        <v>2358.8727799337535</v>
      </c>
      <c r="C3149" s="6"/>
      <c r="D3149" s="6"/>
      <c r="F3149" s="15"/>
    </row>
    <row r="3150" spans="1:6">
      <c r="A3150" s="11">
        <v>41123</v>
      </c>
      <c r="B3150" s="13">
        <v>2358.8727799337535</v>
      </c>
      <c r="C3150" s="6"/>
      <c r="D3150" s="6"/>
      <c r="F3150" s="15"/>
    </row>
    <row r="3151" spans="1:6">
      <c r="A3151" s="11">
        <v>41124</v>
      </c>
      <c r="B3151" s="13">
        <v>1910.4901486038807</v>
      </c>
      <c r="C3151" s="6"/>
      <c r="D3151" s="6"/>
      <c r="F3151" s="15"/>
    </row>
    <row r="3152" spans="1:6">
      <c r="A3152" s="11">
        <v>41127</v>
      </c>
      <c r="B3152" s="13">
        <v>1462.1075172740266</v>
      </c>
      <c r="C3152" s="6"/>
      <c r="D3152" s="6"/>
      <c r="F3152" s="15"/>
    </row>
    <row r="3153" spans="1:6">
      <c r="A3153" s="11">
        <v>41128</v>
      </c>
      <c r="B3153" s="13">
        <v>3563.3439583530467</v>
      </c>
      <c r="C3153" s="6"/>
      <c r="D3153" s="6"/>
      <c r="F3153" s="15"/>
    </row>
    <row r="3154" spans="1:6">
      <c r="A3154" s="11">
        <v>41129</v>
      </c>
      <c r="B3154" s="13">
        <v>4742.0715021296728</v>
      </c>
      <c r="C3154" s="6"/>
      <c r="D3154" s="6"/>
      <c r="F3154" s="15"/>
    </row>
    <row r="3155" spans="1:6">
      <c r="A3155" s="11">
        <v>41130</v>
      </c>
      <c r="B3155" s="13">
        <v>4485.8528556554602</v>
      </c>
      <c r="C3155" s="6"/>
      <c r="D3155" s="6"/>
      <c r="F3155" s="15"/>
    </row>
    <row r="3156" spans="1:6">
      <c r="A3156" s="11">
        <v>41131</v>
      </c>
      <c r="B3156" s="13">
        <v>4357.7435324183534</v>
      </c>
      <c r="C3156" s="6"/>
      <c r="D3156" s="6"/>
      <c r="F3156" s="15"/>
    </row>
    <row r="3157" spans="1:6">
      <c r="A3157" s="11">
        <v>41134</v>
      </c>
      <c r="B3157" s="13">
        <v>4742.0715021296728</v>
      </c>
      <c r="C3157" s="6"/>
      <c r="D3157" s="6"/>
      <c r="F3157" s="15"/>
    </row>
    <row r="3158" spans="1:6">
      <c r="A3158" s="11">
        <v>41135</v>
      </c>
      <c r="B3158" s="13">
        <v>4229.6342091812467</v>
      </c>
      <c r="C3158" s="6"/>
      <c r="D3158" s="6"/>
      <c r="F3158" s="15"/>
    </row>
    <row r="3159" spans="1:6">
      <c r="A3159" s="11">
        <v>41136</v>
      </c>
      <c r="B3159" s="13">
        <v>2858.7426805489795</v>
      </c>
      <c r="C3159" s="6"/>
      <c r="D3159" s="6"/>
      <c r="F3159" s="15"/>
    </row>
    <row r="3160" spans="1:6">
      <c r="A3160" s="11">
        <v>41137</v>
      </c>
      <c r="B3160" s="13">
        <v>1961.9774178892528</v>
      </c>
      <c r="C3160" s="6"/>
      <c r="D3160" s="6"/>
      <c r="F3160" s="15"/>
    </row>
    <row r="3161" spans="1:6">
      <c r="A3161" s="11">
        <v>41138</v>
      </c>
      <c r="B3161" s="13">
        <v>2282.250725982019</v>
      </c>
      <c r="C3161" s="6"/>
      <c r="D3161" s="6"/>
      <c r="F3161" s="15"/>
    </row>
    <row r="3162" spans="1:6">
      <c r="A3162" s="11">
        <v>41141</v>
      </c>
      <c r="B3162" s="13">
        <v>2346.305387600572</v>
      </c>
      <c r="C3162" s="6"/>
      <c r="D3162" s="6"/>
      <c r="F3162" s="15"/>
    </row>
    <row r="3163" spans="1:6">
      <c r="A3163" s="11">
        <v>41142</v>
      </c>
      <c r="B3163" s="13">
        <v>3460.9782697586265</v>
      </c>
      <c r="C3163" s="6"/>
      <c r="D3163" s="6"/>
      <c r="F3163" s="15"/>
    </row>
    <row r="3164" spans="1:6">
      <c r="A3164" s="11">
        <v>41143</v>
      </c>
      <c r="B3164" s="13">
        <v>2346.305387600572</v>
      </c>
      <c r="C3164" s="6"/>
      <c r="D3164" s="6"/>
      <c r="F3164" s="15"/>
    </row>
    <row r="3165" spans="1:6">
      <c r="A3165" s="11">
        <v>41144</v>
      </c>
      <c r="B3165" s="13">
        <v>1321.4308017037388</v>
      </c>
      <c r="C3165" s="6"/>
      <c r="D3165" s="6"/>
      <c r="F3165" s="15"/>
    </row>
    <row r="3166" spans="1:6">
      <c r="A3166" s="11">
        <v>41145</v>
      </c>
      <c r="B3166" s="13">
        <v>1833.8680946521647</v>
      </c>
      <c r="C3166" s="6"/>
      <c r="D3166" s="6"/>
      <c r="F3166" s="15"/>
    </row>
    <row r="3167" spans="1:6">
      <c r="A3167" s="11">
        <v>41149</v>
      </c>
      <c r="B3167" s="13">
        <v>2026.032079507806</v>
      </c>
      <c r="C3167" s="6"/>
      <c r="D3167" s="6"/>
      <c r="F3167" s="15"/>
    </row>
    <row r="3168" spans="1:6">
      <c r="A3168" s="11">
        <v>41150</v>
      </c>
      <c r="B3168" s="13">
        <v>2218.1960643634657</v>
      </c>
      <c r="C3168" s="6"/>
      <c r="D3168" s="6"/>
      <c r="F3168" s="15"/>
    </row>
    <row r="3169" spans="1:6">
      <c r="A3169" s="11">
        <v>41151</v>
      </c>
      <c r="B3169" s="13">
        <v>1833.8680946521647</v>
      </c>
      <c r="C3169" s="6"/>
      <c r="D3169" s="6"/>
      <c r="F3169" s="15"/>
    </row>
    <row r="3170" spans="1:6">
      <c r="A3170" s="11">
        <v>41152</v>
      </c>
      <c r="B3170" s="13">
        <v>1833.8680946521647</v>
      </c>
      <c r="C3170" s="6"/>
      <c r="D3170" s="6"/>
      <c r="F3170" s="15"/>
    </row>
    <row r="3171" spans="1:6">
      <c r="A3171" s="11">
        <v>41155</v>
      </c>
      <c r="B3171" s="13">
        <v>1577.6494481779519</v>
      </c>
      <c r="C3171" s="6"/>
      <c r="D3171" s="6"/>
      <c r="F3171" s="15"/>
    </row>
    <row r="3172" spans="1:6">
      <c r="A3172" s="11">
        <v>41156</v>
      </c>
      <c r="B3172" s="13">
        <v>2115.8303757690451</v>
      </c>
      <c r="C3172" s="6"/>
      <c r="D3172" s="6"/>
      <c r="F3172" s="15"/>
    </row>
    <row r="3173" spans="1:6">
      <c r="A3173" s="11">
        <v>41157</v>
      </c>
      <c r="B3173" s="13">
        <v>4511.5964902981641</v>
      </c>
      <c r="C3173" s="6"/>
      <c r="D3173" s="6"/>
      <c r="F3173" s="15"/>
    </row>
    <row r="3174" spans="1:6">
      <c r="A3174" s="11">
        <v>41158</v>
      </c>
      <c r="B3174" s="13">
        <v>5882.4880189304404</v>
      </c>
      <c r="C3174" s="6"/>
      <c r="D3174" s="6"/>
      <c r="F3174" s="15"/>
    </row>
    <row r="3175" spans="1:6">
      <c r="A3175" s="11">
        <v>41159</v>
      </c>
      <c r="B3175" s="13">
        <v>7317.4342091812787</v>
      </c>
      <c r="C3175" s="6"/>
      <c r="D3175" s="6"/>
      <c r="F3175" s="15"/>
    </row>
    <row r="3176" spans="1:6">
      <c r="A3176" s="11">
        <v>41162</v>
      </c>
      <c r="B3176" s="13">
        <v>7317.4342091812787</v>
      </c>
      <c r="C3176" s="6"/>
      <c r="D3176" s="6"/>
      <c r="F3176" s="15"/>
    </row>
    <row r="3177" spans="1:6">
      <c r="A3177" s="11">
        <v>41163</v>
      </c>
      <c r="B3177" s="13">
        <v>7253.3795475627257</v>
      </c>
      <c r="C3177" s="6"/>
      <c r="D3177" s="6"/>
      <c r="F3177" s="15"/>
    </row>
    <row r="3178" spans="1:6">
      <c r="A3178" s="11">
        <v>41164</v>
      </c>
      <c r="B3178" s="13">
        <v>6997.1609010885131</v>
      </c>
      <c r="C3178" s="6"/>
      <c r="D3178" s="6"/>
      <c r="F3178" s="15"/>
    </row>
    <row r="3179" spans="1:6">
      <c r="A3179" s="11">
        <v>41165</v>
      </c>
      <c r="B3179" s="13">
        <v>7125.270224325619</v>
      </c>
      <c r="C3179" s="6"/>
      <c r="D3179" s="6"/>
      <c r="F3179" s="15"/>
    </row>
    <row r="3180" spans="1:6">
      <c r="A3180" s="11">
        <v>41166</v>
      </c>
      <c r="B3180" s="13">
        <v>6420.6689465215522</v>
      </c>
      <c r="C3180" s="6"/>
      <c r="D3180" s="6"/>
      <c r="F3180" s="15"/>
    </row>
    <row r="3181" spans="1:6">
      <c r="A3181" s="11">
        <v>41169</v>
      </c>
      <c r="B3181" s="13">
        <v>6740.9422546142996</v>
      </c>
      <c r="C3181" s="6"/>
      <c r="D3181" s="6"/>
      <c r="F3181" s="15"/>
    </row>
    <row r="3182" spans="1:6">
      <c r="A3182" s="11">
        <v>41170</v>
      </c>
      <c r="B3182" s="13">
        <v>7445.5435324183672</v>
      </c>
      <c r="C3182" s="6"/>
      <c r="D3182" s="6"/>
      <c r="F3182" s="15"/>
    </row>
    <row r="3183" spans="1:6">
      <c r="A3183" s="11">
        <v>41171</v>
      </c>
      <c r="B3183" s="13">
        <v>8278.2541334595408</v>
      </c>
      <c r="C3183" s="6"/>
      <c r="D3183" s="6"/>
      <c r="F3183" s="15"/>
    </row>
    <row r="3184" spans="1:6">
      <c r="A3184" s="11">
        <v>41172</v>
      </c>
      <c r="B3184" s="13">
        <v>9751.5113506862472</v>
      </c>
      <c r="C3184" s="6"/>
      <c r="D3184" s="6"/>
      <c r="F3184" s="15"/>
    </row>
    <row r="3185" spans="1:6">
      <c r="A3185" s="11">
        <v>41173</v>
      </c>
      <c r="B3185" s="13">
        <v>9175.0193961192672</v>
      </c>
      <c r="C3185" s="6"/>
      <c r="D3185" s="6"/>
      <c r="F3185" s="15"/>
    </row>
    <row r="3186" spans="1:6">
      <c r="A3186" s="11">
        <v>41176</v>
      </c>
      <c r="B3186" s="13">
        <v>7868.1825291055357</v>
      </c>
      <c r="C3186" s="6"/>
      <c r="D3186" s="6"/>
      <c r="F3186" s="15"/>
    </row>
    <row r="3187" spans="1:6">
      <c r="A3187" s="11">
        <v>41177</v>
      </c>
      <c r="B3187" s="13">
        <v>6369.1816772361526</v>
      </c>
      <c r="C3187" s="6"/>
      <c r="D3187" s="6"/>
      <c r="F3187" s="15"/>
    </row>
    <row r="3188" spans="1:6">
      <c r="A3188" s="11">
        <v>41178</v>
      </c>
      <c r="B3188" s="13">
        <v>5574.7821031708463</v>
      </c>
      <c r="C3188" s="6"/>
      <c r="D3188" s="6"/>
      <c r="F3188" s="15"/>
    </row>
    <row r="3189" spans="1:6">
      <c r="A3189" s="11">
        <v>41179</v>
      </c>
      <c r="B3189" s="13">
        <v>4331.9998977756859</v>
      </c>
      <c r="C3189" s="6"/>
      <c r="D3189" s="6"/>
      <c r="F3189" s="15"/>
    </row>
    <row r="3190" spans="1:6">
      <c r="A3190" s="11">
        <v>41180</v>
      </c>
      <c r="B3190" s="13">
        <v>3307.1253118788522</v>
      </c>
      <c r="C3190" s="6"/>
      <c r="D3190" s="6"/>
      <c r="F3190" s="15"/>
    </row>
    <row r="3191" spans="1:6">
      <c r="A3191" s="11">
        <v>41183</v>
      </c>
      <c r="B3191" s="13">
        <v>3819.5626048272597</v>
      </c>
      <c r="C3191" s="6"/>
      <c r="D3191" s="6"/>
      <c r="F3191" s="15"/>
    </row>
    <row r="3192" spans="1:6">
      <c r="A3192" s="11">
        <v>41184</v>
      </c>
      <c r="B3192" s="13">
        <v>5190.4541334595269</v>
      </c>
      <c r="C3192" s="6"/>
      <c r="D3192" s="6"/>
      <c r="F3192" s="15"/>
    </row>
    <row r="3193" spans="1:6">
      <c r="A3193" s="11">
        <v>41185</v>
      </c>
      <c r="B3193" s="13">
        <v>4524.1638826313274</v>
      </c>
      <c r="C3193" s="6"/>
      <c r="D3193" s="6"/>
      <c r="F3193" s="15"/>
    </row>
    <row r="3194" spans="1:6">
      <c r="A3194" s="11">
        <v>41186</v>
      </c>
      <c r="B3194" s="13">
        <v>3665.7096469474764</v>
      </c>
      <c r="C3194" s="6"/>
      <c r="D3194" s="6"/>
      <c r="F3194" s="15"/>
    </row>
    <row r="3195" spans="1:6">
      <c r="A3195" s="11">
        <v>41187</v>
      </c>
      <c r="B3195" s="13">
        <v>3089.2176923804973</v>
      </c>
      <c r="C3195" s="6"/>
      <c r="D3195" s="6"/>
      <c r="F3195" s="15"/>
    </row>
    <row r="3196" spans="1:6">
      <c r="A3196" s="11">
        <v>41190</v>
      </c>
      <c r="B3196" s="13">
        <v>3985.9829550402242</v>
      </c>
      <c r="C3196" s="6"/>
      <c r="D3196" s="6"/>
      <c r="F3196" s="15"/>
    </row>
    <row r="3197" spans="1:6">
      <c r="A3197" s="11">
        <v>41191</v>
      </c>
      <c r="B3197" s="13">
        <v>5292.8198220539471</v>
      </c>
      <c r="C3197" s="6"/>
      <c r="D3197" s="6"/>
      <c r="F3197" s="15"/>
    </row>
    <row r="3198" spans="1:6">
      <c r="A3198" s="11">
        <v>41192</v>
      </c>
      <c r="B3198" s="13">
        <v>4139.8359129200262</v>
      </c>
      <c r="C3198" s="6"/>
      <c r="D3198" s="6"/>
      <c r="F3198" s="15"/>
    </row>
    <row r="3199" spans="1:6">
      <c r="A3199" s="11">
        <v>41193</v>
      </c>
      <c r="B3199" s="13">
        <v>4075.7812513014728</v>
      </c>
      <c r="C3199" s="6"/>
      <c r="D3199" s="6"/>
      <c r="F3199" s="15"/>
    </row>
    <row r="3200" spans="1:6">
      <c r="A3200" s="11">
        <v>41194</v>
      </c>
      <c r="B3200" s="13">
        <v>4139.8359129200262</v>
      </c>
      <c r="C3200" s="6"/>
      <c r="D3200" s="6"/>
      <c r="F3200" s="15"/>
    </row>
    <row r="3201" spans="1:6">
      <c r="A3201" s="11">
        <v>41197</v>
      </c>
      <c r="B3201" s="13">
        <v>4396.0545593942206</v>
      </c>
      <c r="C3201" s="6"/>
      <c r="D3201" s="6"/>
      <c r="F3201" s="15"/>
    </row>
    <row r="3202" spans="1:6">
      <c r="A3202" s="11">
        <v>41198</v>
      </c>
      <c r="B3202" s="13">
        <v>3947.6719280643661</v>
      </c>
      <c r="C3202" s="6"/>
      <c r="D3202" s="6"/>
      <c r="F3202" s="15"/>
    </row>
    <row r="3203" spans="1:6">
      <c r="A3203" s="11">
        <v>41199</v>
      </c>
      <c r="B3203" s="13">
        <v>4716.3278674869871</v>
      </c>
      <c r="C3203" s="6"/>
      <c r="D3203" s="6"/>
      <c r="F3203" s="15"/>
    </row>
    <row r="3204" spans="1:6">
      <c r="A3204" s="11">
        <v>41200</v>
      </c>
      <c r="B3204" s="13">
        <v>4780.38252910554</v>
      </c>
      <c r="C3204" s="6"/>
      <c r="D3204" s="6"/>
      <c r="F3204" s="15"/>
    </row>
    <row r="3205" spans="1:6">
      <c r="A3205" s="11">
        <v>41201</v>
      </c>
      <c r="B3205" s="13">
        <v>4780.38252910554</v>
      </c>
      <c r="C3205" s="6"/>
      <c r="D3205" s="6"/>
      <c r="F3205" s="15"/>
    </row>
    <row r="3206" spans="1:6">
      <c r="A3206" s="11">
        <v>41204</v>
      </c>
      <c r="B3206" s="13">
        <v>6151.2740577378072</v>
      </c>
      <c r="C3206" s="6"/>
      <c r="D3206" s="6"/>
      <c r="F3206" s="15"/>
    </row>
    <row r="3207" spans="1:6">
      <c r="A3207" s="11">
        <v>41205</v>
      </c>
      <c r="B3207" s="13">
        <v>6599.6566890676704</v>
      </c>
      <c r="C3207" s="6"/>
      <c r="D3207" s="6"/>
      <c r="F3207" s="15"/>
    </row>
    <row r="3208" spans="1:6">
      <c r="A3208" s="11">
        <v>41206</v>
      </c>
      <c r="B3208" s="13">
        <v>6791.820673923321</v>
      </c>
      <c r="C3208" s="6"/>
      <c r="D3208" s="6"/>
      <c r="F3208" s="15"/>
    </row>
    <row r="3209" spans="1:6">
      <c r="A3209" s="11">
        <v>41207</v>
      </c>
      <c r="B3209" s="13">
        <v>6855.8753355418739</v>
      </c>
      <c r="C3209" s="6"/>
      <c r="D3209" s="6"/>
      <c r="F3209" s="15"/>
    </row>
    <row r="3210" spans="1:6">
      <c r="A3210" s="11">
        <v>41208</v>
      </c>
      <c r="B3210" s="13">
        <v>7240.2033052531933</v>
      </c>
      <c r="C3210" s="6"/>
      <c r="D3210" s="6"/>
      <c r="F3210" s="15"/>
    </row>
    <row r="3211" spans="1:6">
      <c r="A3211" s="11">
        <v>41211</v>
      </c>
      <c r="B3211" s="13">
        <v>5613.0931301467135</v>
      </c>
      <c r="C3211" s="6"/>
      <c r="D3211" s="6"/>
      <c r="F3211" s="15"/>
    </row>
    <row r="3212" spans="1:6">
      <c r="A3212" s="11">
        <v>41212</v>
      </c>
      <c r="B3212" s="13">
        <v>6061.4757614765767</v>
      </c>
      <c r="C3212" s="6"/>
      <c r="D3212" s="6"/>
      <c r="F3212" s="15"/>
    </row>
    <row r="3213" spans="1:6">
      <c r="A3213" s="11">
        <v>41213</v>
      </c>
      <c r="B3213" s="13">
        <v>6317.6944079507803</v>
      </c>
      <c r="C3213" s="6"/>
      <c r="D3213" s="6"/>
      <c r="F3213" s="15"/>
    </row>
    <row r="3214" spans="1:6">
      <c r="A3214" s="11">
        <v>41214</v>
      </c>
      <c r="B3214" s="13">
        <v>6445.803731187887</v>
      </c>
      <c r="C3214" s="6"/>
      <c r="D3214" s="6"/>
      <c r="F3214" s="15"/>
    </row>
    <row r="3215" spans="1:6">
      <c r="A3215" s="11">
        <v>41215</v>
      </c>
      <c r="B3215" s="13">
        <v>6702.0223776620996</v>
      </c>
      <c r="C3215" s="6"/>
      <c r="D3215" s="6"/>
      <c r="F3215" s="15"/>
    </row>
    <row r="3216" spans="1:6">
      <c r="A3216" s="11">
        <v>41218</v>
      </c>
      <c r="B3216" s="13">
        <v>7855.0062867960214</v>
      </c>
      <c r="C3216" s="6"/>
      <c r="D3216" s="6"/>
      <c r="F3216" s="15"/>
    </row>
    <row r="3217" spans="1:6">
      <c r="A3217" s="11">
        <v>41219</v>
      </c>
      <c r="B3217" s="13">
        <v>7726.8969635589247</v>
      </c>
      <c r="C3217" s="6"/>
      <c r="D3217" s="6"/>
      <c r="F3217" s="15"/>
    </row>
    <row r="3218" spans="1:6">
      <c r="A3218" s="11">
        <v>41220</v>
      </c>
      <c r="B3218" s="13">
        <v>8136.9685679129116</v>
      </c>
      <c r="C3218" s="6"/>
      <c r="D3218" s="6"/>
      <c r="F3218" s="15"/>
    </row>
    <row r="3219" spans="1:6">
      <c r="A3219" s="11">
        <v>41221</v>
      </c>
      <c r="B3219" s="13">
        <v>10532.73468244202</v>
      </c>
      <c r="C3219" s="6"/>
      <c r="D3219" s="6"/>
      <c r="F3219" s="15"/>
    </row>
    <row r="3220" spans="1:6">
      <c r="A3220" s="11">
        <v>41222</v>
      </c>
      <c r="B3220" s="13">
        <v>13530.736386180795</v>
      </c>
      <c r="C3220" s="6"/>
      <c r="D3220" s="6"/>
      <c r="F3220" s="15"/>
    </row>
    <row r="3221" spans="1:6">
      <c r="A3221" s="11">
        <v>41225</v>
      </c>
      <c r="B3221" s="13">
        <v>13812.698667297667</v>
      </c>
      <c r="C3221" s="6"/>
      <c r="D3221" s="6"/>
      <c r="F3221" s="15"/>
    </row>
    <row r="3222" spans="1:6">
      <c r="A3222" s="11">
        <v>41226</v>
      </c>
      <c r="B3222" s="13">
        <v>21051.484280170378</v>
      </c>
      <c r="C3222" s="6"/>
      <c r="D3222" s="6"/>
      <c r="F3222" s="15"/>
    </row>
    <row r="3223" spans="1:6">
      <c r="A3223" s="11">
        <v>41227</v>
      </c>
      <c r="B3223" s="13">
        <v>23665.158014197823</v>
      </c>
      <c r="C3223" s="6"/>
      <c r="D3223" s="6"/>
      <c r="F3223" s="15"/>
    </row>
    <row r="3224" spans="1:6">
      <c r="A3224" s="11">
        <v>41228</v>
      </c>
      <c r="B3224" s="13">
        <v>26022.613101751067</v>
      </c>
      <c r="C3224" s="6"/>
      <c r="D3224" s="6"/>
      <c r="F3224" s="15"/>
    </row>
    <row r="3225" spans="1:6">
      <c r="A3225" s="11">
        <v>41229</v>
      </c>
      <c r="B3225" s="13">
        <v>25574.230470421204</v>
      </c>
      <c r="C3225" s="6"/>
      <c r="D3225" s="6"/>
      <c r="F3225" s="15"/>
    </row>
    <row r="3226" spans="1:6">
      <c r="A3226" s="11">
        <v>41232</v>
      </c>
      <c r="B3226" s="13">
        <v>33607.415657359197</v>
      </c>
      <c r="C3226" s="6"/>
      <c r="D3226" s="6"/>
      <c r="F3226" s="15"/>
    </row>
    <row r="3227" spans="1:6">
      <c r="A3227" s="11">
        <v>41233</v>
      </c>
      <c r="B3227" s="13">
        <v>33671.47031897775</v>
      </c>
      <c r="C3227" s="6"/>
      <c r="D3227" s="6"/>
      <c r="F3227" s="15"/>
    </row>
    <row r="3228" spans="1:6">
      <c r="A3228" s="11">
        <v>41234</v>
      </c>
      <c r="B3228" s="13">
        <v>34440.126258400371</v>
      </c>
      <c r="C3228" s="6"/>
      <c r="D3228" s="6"/>
      <c r="F3228" s="15"/>
    </row>
    <row r="3229" spans="1:6">
      <c r="A3229" s="11">
        <v>41235</v>
      </c>
      <c r="B3229" s="13">
        <v>32748.961421675358</v>
      </c>
      <c r="C3229" s="6"/>
      <c r="D3229" s="6"/>
      <c r="F3229" s="15"/>
    </row>
    <row r="3230" spans="1:6">
      <c r="A3230" s="11">
        <v>41236</v>
      </c>
      <c r="B3230" s="13">
        <v>32684.906760056805</v>
      </c>
      <c r="C3230" s="6"/>
      <c r="D3230" s="6"/>
      <c r="F3230" s="15"/>
    </row>
    <row r="3231" spans="1:6">
      <c r="A3231" s="11">
        <v>41239</v>
      </c>
      <c r="B3231" s="13">
        <v>31314.015231424521</v>
      </c>
      <c r="C3231" s="6"/>
      <c r="D3231" s="6"/>
      <c r="F3231" s="15"/>
    </row>
    <row r="3232" spans="1:6">
      <c r="A3232" s="11">
        <v>41240</v>
      </c>
      <c r="B3232" s="13">
        <v>28123.849542830096</v>
      </c>
      <c r="C3232" s="6"/>
      <c r="D3232" s="6"/>
      <c r="F3232" s="15"/>
    </row>
    <row r="3233" spans="1:6">
      <c r="A3233" s="11">
        <v>41241</v>
      </c>
      <c r="B3233" s="13">
        <v>24971.994881211536</v>
      </c>
      <c r="C3233" s="6"/>
      <c r="D3233" s="6"/>
      <c r="F3233" s="15"/>
    </row>
    <row r="3234" spans="1:6">
      <c r="A3234" s="11">
        <v>41242</v>
      </c>
      <c r="B3234" s="13">
        <v>24177.595307146239</v>
      </c>
      <c r="C3234" s="6"/>
      <c r="D3234" s="6"/>
      <c r="F3234" s="15"/>
    </row>
    <row r="3235" spans="1:6">
      <c r="A3235" s="11">
        <v>41243</v>
      </c>
      <c r="B3235" s="13">
        <v>23985.431322290591</v>
      </c>
      <c r="C3235" s="6"/>
      <c r="D3235" s="6"/>
      <c r="F3235" s="15"/>
    </row>
    <row r="3236" spans="1:6">
      <c r="A3236" s="11">
        <v>41246</v>
      </c>
      <c r="B3236" s="13">
        <v>23729.212675816376</v>
      </c>
      <c r="C3236" s="6"/>
      <c r="D3236" s="6"/>
      <c r="F3236" s="15"/>
    </row>
    <row r="3237" spans="1:6">
      <c r="A3237" s="11">
        <v>41247</v>
      </c>
      <c r="B3237" s="13">
        <v>23601.10335257927</v>
      </c>
      <c r="C3237" s="6"/>
      <c r="D3237" s="6"/>
      <c r="F3237" s="15"/>
    </row>
    <row r="3238" spans="1:6">
      <c r="A3238" s="11">
        <v>41248</v>
      </c>
      <c r="B3238" s="13">
        <v>21973.993177472788</v>
      </c>
      <c r="C3238" s="6"/>
      <c r="D3238" s="6"/>
      <c r="F3238" s="15"/>
    </row>
    <row r="3239" spans="1:6">
      <c r="A3239" s="11">
        <v>41249</v>
      </c>
      <c r="B3239" s="13">
        <v>22230.211823946993</v>
      </c>
      <c r="C3239" s="6"/>
      <c r="D3239" s="6"/>
      <c r="F3239" s="15"/>
    </row>
    <row r="3240" spans="1:6">
      <c r="A3240" s="11">
        <v>41250</v>
      </c>
      <c r="B3240" s="13">
        <v>22870.758440132508</v>
      </c>
      <c r="C3240" s="6"/>
      <c r="D3240" s="6"/>
      <c r="F3240" s="15"/>
    </row>
    <row r="3241" spans="1:6">
      <c r="A3241" s="11">
        <v>41253</v>
      </c>
      <c r="B3241" s="13">
        <v>21051.484280170378</v>
      </c>
      <c r="C3241" s="6"/>
      <c r="D3241" s="6"/>
      <c r="F3241" s="15"/>
    </row>
    <row r="3242" spans="1:6">
      <c r="A3242" s="11">
        <v>41254</v>
      </c>
      <c r="B3242" s="13">
        <v>21179.593603407484</v>
      </c>
      <c r="C3242" s="6"/>
      <c r="D3242" s="6"/>
      <c r="F3242" s="15"/>
    </row>
    <row r="3243" spans="1:6">
      <c r="A3243" s="11">
        <v>41255</v>
      </c>
      <c r="B3243" s="13">
        <v>20987.429618551825</v>
      </c>
      <c r="C3243" s="6"/>
      <c r="D3243" s="6"/>
      <c r="F3243" s="15"/>
    </row>
    <row r="3244" spans="1:6">
      <c r="A3244" s="11">
        <v>41256</v>
      </c>
      <c r="B3244" s="13">
        <v>22934.81310175106</v>
      </c>
      <c r="C3244" s="6"/>
      <c r="D3244" s="6"/>
      <c r="F3244" s="15"/>
    </row>
    <row r="3245" spans="1:6">
      <c r="A3245" s="11">
        <v>41257</v>
      </c>
      <c r="B3245" s="13">
        <v>22550.485132039761</v>
      </c>
      <c r="C3245" s="6"/>
      <c r="D3245" s="6"/>
      <c r="F3245" s="15"/>
    </row>
    <row r="3246" spans="1:6">
      <c r="A3246" s="11">
        <v>41260</v>
      </c>
      <c r="B3246" s="13">
        <v>22486.430470421208</v>
      </c>
      <c r="C3246" s="6"/>
      <c r="D3246" s="6"/>
      <c r="F3246" s="15"/>
    </row>
    <row r="3247" spans="1:6">
      <c r="A3247" s="11">
        <v>41261</v>
      </c>
      <c r="B3247" s="13">
        <v>23537.048690960717</v>
      </c>
      <c r="C3247" s="6"/>
      <c r="D3247" s="6"/>
      <c r="F3247" s="15"/>
    </row>
    <row r="3248" spans="1:6">
      <c r="A3248" s="11">
        <v>41262</v>
      </c>
      <c r="B3248" s="13">
        <v>24651.721573118779</v>
      </c>
      <c r="C3248" s="6"/>
      <c r="D3248" s="6"/>
      <c r="F3248" s="15"/>
    </row>
    <row r="3249" spans="1:6">
      <c r="A3249" s="11">
        <v>41263</v>
      </c>
      <c r="B3249" s="13">
        <v>24715.776234737332</v>
      </c>
      <c r="C3249" s="6"/>
      <c r="D3249" s="6"/>
      <c r="F3249" s="15"/>
    </row>
    <row r="3250" spans="1:6">
      <c r="A3250" s="11">
        <v>41264</v>
      </c>
      <c r="B3250" s="13">
        <v>24907.940219592983</v>
      </c>
      <c r="C3250" s="6"/>
      <c r="D3250" s="6"/>
      <c r="F3250" s="15"/>
    </row>
    <row r="3251" spans="1:6">
      <c r="A3251" s="11">
        <v>41267</v>
      </c>
      <c r="B3251" s="13">
        <v>23601.10335257927</v>
      </c>
      <c r="C3251" s="6"/>
      <c r="D3251" s="6"/>
      <c r="F3251" s="15"/>
    </row>
    <row r="3252" spans="1:6">
      <c r="A3252" s="11">
        <v>41276</v>
      </c>
      <c r="B3252" s="13">
        <v>22046.970468528154</v>
      </c>
      <c r="C3252" s="6"/>
      <c r="D3252" s="6"/>
      <c r="F3252" s="15"/>
    </row>
    <row r="3253" spans="1:6">
      <c r="A3253" s="11">
        <v>41277</v>
      </c>
      <c r="B3253" s="13">
        <v>21598.587837198298</v>
      </c>
      <c r="C3253" s="6"/>
      <c r="D3253" s="6"/>
      <c r="F3253" s="15"/>
    </row>
    <row r="3254" spans="1:6">
      <c r="A3254" s="11">
        <v>41278</v>
      </c>
      <c r="B3254" s="13">
        <v>21022.095882631329</v>
      </c>
      <c r="C3254" s="6"/>
      <c r="D3254" s="6"/>
      <c r="F3254" s="15"/>
    </row>
    <row r="3255" spans="1:6">
      <c r="A3255" s="11">
        <v>41281</v>
      </c>
      <c r="B3255" s="13">
        <v>21214.259867486981</v>
      </c>
      <c r="C3255" s="6"/>
      <c r="D3255" s="6"/>
      <c r="F3255" s="15"/>
    </row>
    <row r="3256" spans="1:6">
      <c r="A3256" s="11">
        <v>41282</v>
      </c>
      <c r="B3256" s="13">
        <v>21150.205205868435</v>
      </c>
      <c r="C3256" s="6"/>
      <c r="D3256" s="6"/>
      <c r="F3256" s="15"/>
    </row>
    <row r="3257" spans="1:6">
      <c r="A3257" s="11">
        <v>41283</v>
      </c>
      <c r="B3257" s="13">
        <v>21086.150544249882</v>
      </c>
      <c r="C3257" s="6"/>
      <c r="D3257" s="6"/>
      <c r="F3257" s="15"/>
    </row>
    <row r="3258" spans="1:6">
      <c r="A3258" s="11">
        <v>41284</v>
      </c>
      <c r="B3258" s="13">
        <v>21086.150544249882</v>
      </c>
      <c r="C3258" s="6"/>
      <c r="D3258" s="6"/>
      <c r="F3258" s="15"/>
    </row>
    <row r="3259" spans="1:6">
      <c r="A3259" s="11">
        <v>41285</v>
      </c>
      <c r="B3259" s="13">
        <v>21150.205205868435</v>
      </c>
      <c r="C3259" s="6"/>
      <c r="D3259" s="6"/>
      <c r="F3259" s="15"/>
    </row>
    <row r="3260" spans="1:6">
      <c r="A3260" s="11">
        <v>41288</v>
      </c>
      <c r="B3260" s="13">
        <v>20103.069805963081</v>
      </c>
      <c r="C3260" s="6"/>
      <c r="D3260" s="6"/>
      <c r="F3260" s="15"/>
    </row>
    <row r="3261" spans="1:6">
      <c r="A3261" s="11">
        <v>41289</v>
      </c>
      <c r="B3261" s="13">
        <v>19718.74183625176</v>
      </c>
      <c r="C3261" s="6"/>
      <c r="D3261" s="6"/>
      <c r="F3261" s="15"/>
    </row>
    <row r="3262" spans="1:6">
      <c r="A3262" s="11">
        <v>41290</v>
      </c>
      <c r="B3262" s="13">
        <v>20295.23379081874</v>
      </c>
      <c r="C3262" s="6"/>
      <c r="D3262" s="6"/>
      <c r="F3262" s="15"/>
    </row>
    <row r="3263" spans="1:6">
      <c r="A3263" s="11">
        <v>41291</v>
      </c>
      <c r="B3263" s="13">
        <v>18415.387789872209</v>
      </c>
      <c r="C3263" s="6"/>
      <c r="D3263" s="6"/>
      <c r="F3263" s="15"/>
    </row>
    <row r="3264" spans="1:6">
      <c r="A3264" s="11">
        <v>41292</v>
      </c>
      <c r="B3264" s="13">
        <v>16535.541788925697</v>
      </c>
      <c r="C3264" s="6"/>
      <c r="D3264" s="6"/>
      <c r="F3264" s="15"/>
    </row>
    <row r="3265" spans="1:6">
      <c r="A3265" s="11">
        <v>41295</v>
      </c>
      <c r="B3265" s="13">
        <v>16279.323142451494</v>
      </c>
      <c r="C3265" s="6"/>
      <c r="D3265" s="6"/>
      <c r="F3265" s="15"/>
    </row>
    <row r="3266" spans="1:6">
      <c r="A3266" s="11">
        <v>41296</v>
      </c>
      <c r="B3266" s="13">
        <v>12625.479649787036</v>
      </c>
      <c r="C3266" s="6"/>
      <c r="D3266" s="6"/>
      <c r="F3266" s="15"/>
    </row>
    <row r="3267" spans="1:6">
      <c r="A3267" s="11">
        <v>41297</v>
      </c>
      <c r="B3267" s="13">
        <v>9314.1702792238484</v>
      </c>
      <c r="C3267" s="6"/>
      <c r="D3267" s="6"/>
      <c r="F3267" s="15"/>
    </row>
    <row r="3268" spans="1:6">
      <c r="A3268" s="11">
        <v>41298</v>
      </c>
      <c r="B3268" s="13">
        <v>4891.670847136771</v>
      </c>
      <c r="C3268" s="6"/>
      <c r="D3268" s="6"/>
      <c r="F3268" s="15"/>
    </row>
    <row r="3269" spans="1:6">
      <c r="A3269" s="11">
        <v>41299</v>
      </c>
      <c r="B3269" s="13">
        <v>3203.9888310459005</v>
      </c>
      <c r="C3269" s="6"/>
      <c r="D3269" s="6"/>
      <c r="F3269" s="15"/>
    </row>
    <row r="3270" spans="1:6">
      <c r="A3270" s="11">
        <v>41302</v>
      </c>
      <c r="B3270" s="13">
        <v>1580.3614765735836</v>
      </c>
      <c r="C3270" s="6"/>
      <c r="D3270" s="6"/>
      <c r="F3270" s="15"/>
    </row>
    <row r="3271" spans="1:6">
      <c r="A3271" s="11">
        <v>41303</v>
      </c>
      <c r="B3271" s="13">
        <v>1388.197491717933</v>
      </c>
      <c r="C3271" s="6"/>
      <c r="D3271" s="6"/>
      <c r="F3271" s="15"/>
    </row>
    <row r="3272" spans="1:6">
      <c r="A3272" s="11">
        <v>41304</v>
      </c>
      <c r="B3272" s="13">
        <v>2499.3875532418242</v>
      </c>
      <c r="C3272" s="6"/>
      <c r="D3272" s="6"/>
      <c r="F3272" s="15"/>
    </row>
    <row r="3273" spans="1:6">
      <c r="A3273" s="11">
        <v>41305</v>
      </c>
      <c r="B3273" s="13">
        <v>2243.1689067676202</v>
      </c>
      <c r="C3273" s="6"/>
      <c r="D3273" s="6"/>
      <c r="F3273" s="15"/>
    </row>
    <row r="3274" spans="1:6">
      <c r="A3274" s="11">
        <v>41306</v>
      </c>
      <c r="B3274" s="13">
        <v>769.9116895409328</v>
      </c>
      <c r="C3274" s="6"/>
      <c r="D3274" s="6"/>
      <c r="F3274" s="15"/>
    </row>
    <row r="3275" spans="1:6">
      <c r="A3275" s="11">
        <v>41309</v>
      </c>
      <c r="B3275" s="13">
        <v>1817.047089446289</v>
      </c>
      <c r="C3275" s="6"/>
      <c r="D3275" s="6"/>
      <c r="F3275" s="15"/>
    </row>
    <row r="3276" spans="1:6">
      <c r="A3276" s="11">
        <v>41310</v>
      </c>
      <c r="B3276" s="13">
        <v>3290.3043066729765</v>
      </c>
      <c r="C3276" s="6"/>
      <c r="D3276" s="6"/>
      <c r="F3276" s="15"/>
    </row>
    <row r="3277" spans="1:6">
      <c r="A3277" s="11">
        <v>41311</v>
      </c>
      <c r="B3277" s="13">
        <v>3034.085660198773</v>
      </c>
      <c r="C3277" s="6"/>
      <c r="D3277" s="6"/>
      <c r="F3277" s="15"/>
    </row>
    <row r="3278" spans="1:6">
      <c r="A3278" s="11">
        <v>41312</v>
      </c>
      <c r="B3278" s="13">
        <v>1282.3489824893495</v>
      </c>
      <c r="C3278" s="6"/>
      <c r="D3278" s="6"/>
      <c r="F3278" s="15"/>
    </row>
    <row r="3279" spans="1:6">
      <c r="A3279" s="11">
        <v>41313</v>
      </c>
      <c r="B3279" s="13">
        <v>1154.239659252243</v>
      </c>
      <c r="C3279" s="6"/>
      <c r="D3279" s="6"/>
      <c r="F3279" s="15"/>
    </row>
    <row r="3280" spans="1:6">
      <c r="A3280" s="11">
        <v>41316</v>
      </c>
      <c r="B3280" s="13">
        <v>65.310411736856437</v>
      </c>
      <c r="C3280" s="6"/>
      <c r="D3280" s="6"/>
      <c r="F3280" s="15"/>
    </row>
    <row r="3281" spans="1:6">
      <c r="A3281" s="11">
        <v>41317</v>
      </c>
      <c r="B3281" s="13">
        <v>-703.34552768576395</v>
      </c>
      <c r="C3281" s="6"/>
      <c r="D3281" s="6"/>
      <c r="F3281" s="15"/>
    </row>
    <row r="3282" spans="1:6">
      <c r="A3282" s="11">
        <v>41318</v>
      </c>
      <c r="B3282" s="13">
        <v>962.07567439658328</v>
      </c>
      <c r="C3282" s="6"/>
      <c r="D3282" s="6"/>
      <c r="F3282" s="15"/>
    </row>
    <row r="3283" spans="1:6">
      <c r="A3283" s="11">
        <v>41319</v>
      </c>
      <c r="B3283" s="13">
        <v>1090.1849976336898</v>
      </c>
      <c r="C3283" s="6"/>
      <c r="D3283" s="6"/>
      <c r="F3283" s="15"/>
    </row>
    <row r="3284" spans="1:6">
      <c r="A3284" s="11">
        <v>41320</v>
      </c>
      <c r="B3284" s="13">
        <v>2393.5390440132496</v>
      </c>
      <c r="C3284" s="6"/>
      <c r="D3284" s="6"/>
      <c r="F3284" s="15"/>
    </row>
    <row r="3285" spans="1:6">
      <c r="A3285" s="11">
        <v>41323</v>
      </c>
      <c r="B3285" s="13">
        <v>2201.375059157599</v>
      </c>
      <c r="C3285" s="6"/>
      <c r="D3285" s="6"/>
      <c r="F3285" s="15"/>
    </row>
    <row r="3286" spans="1:6">
      <c r="A3286" s="11">
        <v>41324</v>
      </c>
      <c r="B3286" s="13">
        <v>2201.375059157599</v>
      </c>
      <c r="C3286" s="6"/>
      <c r="D3286" s="6"/>
      <c r="F3286" s="15"/>
    </row>
    <row r="3287" spans="1:6">
      <c r="A3287" s="11">
        <v>41325</v>
      </c>
      <c r="B3287" s="13">
        <v>3953.1117368670134</v>
      </c>
      <c r="C3287" s="6"/>
      <c r="D3287" s="6"/>
      <c r="F3287" s="15"/>
    </row>
    <row r="3288" spans="1:6">
      <c r="A3288" s="11">
        <v>41326</v>
      </c>
      <c r="B3288" s="13">
        <v>5961.0670610506404</v>
      </c>
      <c r="C3288" s="6"/>
      <c r="D3288" s="6"/>
      <c r="F3288" s="15"/>
    </row>
    <row r="3289" spans="1:6">
      <c r="A3289" s="11">
        <v>41327</v>
      </c>
      <c r="B3289" s="13">
        <v>5448.6297681022243</v>
      </c>
      <c r="C3289" s="6"/>
      <c r="D3289" s="6"/>
      <c r="F3289" s="15"/>
    </row>
    <row r="3290" spans="1:6">
      <c r="A3290" s="11">
        <v>41330</v>
      </c>
      <c r="B3290" s="13">
        <v>5832.9577378135345</v>
      </c>
      <c r="C3290" s="6"/>
      <c r="D3290" s="6"/>
      <c r="F3290" s="15"/>
    </row>
    <row r="3291" spans="1:6">
      <c r="A3291" s="11">
        <v>41331</v>
      </c>
      <c r="B3291" s="13">
        <v>4593.6583530525368</v>
      </c>
      <c r="C3291" s="6"/>
      <c r="D3291" s="6"/>
      <c r="F3291" s="15"/>
    </row>
    <row r="3292" spans="1:6">
      <c r="A3292" s="11">
        <v>41332</v>
      </c>
      <c r="B3292" s="13">
        <v>4401.4943681968771</v>
      </c>
      <c r="C3292" s="6"/>
      <c r="D3292" s="6"/>
      <c r="F3292" s="15"/>
    </row>
    <row r="3293" spans="1:6">
      <c r="A3293" s="11">
        <v>41333</v>
      </c>
      <c r="B3293" s="13">
        <v>3290.3043066729765</v>
      </c>
      <c r="C3293" s="6"/>
      <c r="D3293" s="6"/>
      <c r="F3293" s="15"/>
    </row>
    <row r="3294" spans="1:6">
      <c r="A3294" s="11">
        <v>41334</v>
      </c>
      <c r="B3294" s="13">
        <v>3802.7415996213931</v>
      </c>
      <c r="C3294" s="6"/>
      <c r="D3294" s="6"/>
      <c r="F3294" s="15"/>
    </row>
    <row r="3295" spans="1:6">
      <c r="A3295" s="11">
        <v>41337</v>
      </c>
      <c r="B3295" s="13">
        <v>3994.9055844770437</v>
      </c>
      <c r="C3295" s="6"/>
      <c r="D3295" s="6"/>
      <c r="F3295" s="15"/>
    </row>
    <row r="3296" spans="1:6">
      <c r="A3296" s="11">
        <v>41338</v>
      </c>
      <c r="B3296" s="13">
        <v>3866.7962612399465</v>
      </c>
      <c r="C3296" s="6"/>
      <c r="D3296" s="6"/>
      <c r="F3296" s="15"/>
    </row>
    <row r="3297" spans="1:6">
      <c r="A3297" s="11">
        <v>41339</v>
      </c>
      <c r="B3297" s="13">
        <v>5042.0409843824</v>
      </c>
      <c r="C3297" s="6"/>
      <c r="D3297" s="6"/>
      <c r="F3297" s="15"/>
    </row>
    <row r="3298" spans="1:6">
      <c r="A3298" s="11">
        <v>41340</v>
      </c>
      <c r="B3298" s="13">
        <v>4849.8769995267403</v>
      </c>
      <c r="C3298" s="6"/>
      <c r="D3298" s="6"/>
      <c r="F3298" s="15"/>
    </row>
    <row r="3299" spans="1:6">
      <c r="A3299" s="11">
        <v>41341</v>
      </c>
      <c r="B3299" s="13">
        <v>5234.2049692380506</v>
      </c>
      <c r="C3299" s="6"/>
      <c r="D3299" s="6"/>
      <c r="F3299" s="15"/>
    </row>
    <row r="3300" spans="1:6">
      <c r="A3300" s="11">
        <v>41344</v>
      </c>
      <c r="B3300" s="13">
        <v>5298.2596308566035</v>
      </c>
      <c r="C3300" s="6"/>
      <c r="D3300" s="6"/>
      <c r="F3300" s="15"/>
    </row>
    <row r="3301" spans="1:6">
      <c r="A3301" s="11">
        <v>41345</v>
      </c>
      <c r="B3301" s="13">
        <v>6473.5043539990575</v>
      </c>
      <c r="C3301" s="6"/>
      <c r="D3301" s="6"/>
      <c r="F3301" s="15"/>
    </row>
    <row r="3302" spans="1:6">
      <c r="A3302" s="11">
        <v>41346</v>
      </c>
      <c r="B3302" s="13">
        <v>6153.2310459063001</v>
      </c>
      <c r="C3302" s="6"/>
      <c r="D3302" s="6"/>
      <c r="F3302" s="15"/>
    </row>
    <row r="3303" spans="1:6">
      <c r="A3303" s="11">
        <v>41347</v>
      </c>
      <c r="B3303" s="13">
        <v>6409.4496923805045</v>
      </c>
      <c r="C3303" s="6"/>
      <c r="D3303" s="6"/>
      <c r="F3303" s="15"/>
    </row>
    <row r="3304" spans="1:6">
      <c r="A3304" s="11">
        <v>41348</v>
      </c>
      <c r="B3304" s="13">
        <v>6217.2857075248448</v>
      </c>
      <c r="C3304" s="6"/>
      <c r="D3304" s="6"/>
      <c r="F3304" s="15"/>
    </row>
    <row r="3305" spans="1:6">
      <c r="A3305" s="11">
        <v>41351</v>
      </c>
      <c r="B3305" s="13">
        <v>7840.9130619971611</v>
      </c>
      <c r="C3305" s="6"/>
      <c r="D3305" s="6"/>
      <c r="F3305" s="15"/>
    </row>
    <row r="3306" spans="1:6">
      <c r="A3306" s="11">
        <v>41352</v>
      </c>
      <c r="B3306" s="13">
        <v>7776.8584003786082</v>
      </c>
      <c r="C3306" s="6"/>
      <c r="D3306" s="6"/>
      <c r="F3306" s="15"/>
    </row>
    <row r="3307" spans="1:6">
      <c r="A3307" s="11">
        <v>41353</v>
      </c>
      <c r="B3307" s="13">
        <v>10041.032371036439</v>
      </c>
      <c r="C3307" s="6"/>
      <c r="D3307" s="6"/>
      <c r="F3307" s="15"/>
    </row>
    <row r="3308" spans="1:6">
      <c r="A3308" s="11">
        <v>41354</v>
      </c>
      <c r="B3308" s="13">
        <v>11792.769048745862</v>
      </c>
      <c r="C3308" s="6"/>
      <c r="D3308" s="6"/>
      <c r="F3308" s="15"/>
    </row>
    <row r="3309" spans="1:6">
      <c r="A3309" s="11">
        <v>41355</v>
      </c>
      <c r="B3309" s="13">
        <v>11920.87837198297</v>
      </c>
      <c r="C3309" s="6"/>
      <c r="D3309" s="6"/>
      <c r="F3309" s="15"/>
    </row>
    <row r="3310" spans="1:6">
      <c r="A3310" s="11">
        <v>41358</v>
      </c>
      <c r="B3310" s="13">
        <v>10169.141694273545</v>
      </c>
      <c r="C3310" s="6"/>
      <c r="D3310" s="6"/>
      <c r="F3310" s="15"/>
    </row>
    <row r="3311" spans="1:6">
      <c r="A3311" s="11">
        <v>41359</v>
      </c>
      <c r="B3311" s="13">
        <v>8737.6783246568884</v>
      </c>
      <c r="C3311" s="6"/>
      <c r="D3311" s="6"/>
      <c r="F3311" s="15"/>
    </row>
    <row r="3312" spans="1:6">
      <c r="A3312" s="11">
        <v>41360</v>
      </c>
      <c r="B3312" s="13">
        <v>6921.8869853289207</v>
      </c>
      <c r="C3312" s="6"/>
      <c r="D3312" s="6"/>
      <c r="F3312" s="15"/>
    </row>
    <row r="3313" spans="1:6">
      <c r="A3313" s="11">
        <v>41361</v>
      </c>
      <c r="B3313" s="13">
        <v>6537.5590156176104</v>
      </c>
      <c r="C3313" s="6"/>
      <c r="D3313" s="6"/>
      <c r="F3313" s="15"/>
    </row>
    <row r="3314" spans="1:6">
      <c r="A3314" s="11">
        <v>41366</v>
      </c>
      <c r="B3314" s="13">
        <v>5106.0956460009529</v>
      </c>
      <c r="C3314" s="6"/>
      <c r="D3314" s="6"/>
      <c r="F3314" s="15"/>
    </row>
    <row r="3315" spans="1:6">
      <c r="A3315" s="11">
        <v>41367</v>
      </c>
      <c r="B3315" s="13">
        <v>3866.7962612399465</v>
      </c>
      <c r="C3315" s="6"/>
      <c r="D3315" s="6"/>
      <c r="F3315" s="15"/>
    </row>
    <row r="3316" spans="1:6">
      <c r="A3316" s="11">
        <v>41368</v>
      </c>
      <c r="B3316" s="13">
        <v>4699.5068622811204</v>
      </c>
      <c r="C3316" s="6"/>
      <c r="D3316" s="6"/>
      <c r="F3316" s="15"/>
    </row>
    <row r="3317" spans="1:6">
      <c r="A3317" s="11">
        <v>41369</v>
      </c>
      <c r="B3317" s="13">
        <v>4699.5068622811204</v>
      </c>
      <c r="C3317" s="6"/>
      <c r="D3317" s="6"/>
      <c r="F3317" s="15"/>
    </row>
    <row r="3318" spans="1:6">
      <c r="A3318" s="11">
        <v>41372</v>
      </c>
      <c r="B3318" s="13">
        <v>3011.8248461902499</v>
      </c>
      <c r="C3318" s="6"/>
      <c r="D3318" s="6"/>
      <c r="F3318" s="15"/>
    </row>
    <row r="3319" spans="1:6">
      <c r="A3319" s="11">
        <v>41373</v>
      </c>
      <c r="B3319" s="13">
        <v>2883.7155229531436</v>
      </c>
      <c r="C3319" s="6"/>
      <c r="D3319" s="6"/>
      <c r="F3319" s="15"/>
    </row>
    <row r="3320" spans="1:6">
      <c r="A3320" s="11">
        <v>41374</v>
      </c>
      <c r="B3320" s="13">
        <v>2883.7155229531436</v>
      </c>
      <c r="C3320" s="6"/>
      <c r="D3320" s="6"/>
      <c r="F3320" s="15"/>
    </row>
    <row r="3321" spans="1:6">
      <c r="A3321" s="11">
        <v>41375</v>
      </c>
      <c r="B3321" s="13">
        <v>3075.8795078087942</v>
      </c>
      <c r="C3321" s="6"/>
      <c r="D3321" s="6"/>
      <c r="F3321" s="15"/>
    </row>
    <row r="3322" spans="1:6">
      <c r="A3322" s="11">
        <v>41376</v>
      </c>
      <c r="B3322" s="13">
        <v>3332.0981542829977</v>
      </c>
      <c r="C3322" s="6"/>
      <c r="D3322" s="6"/>
      <c r="F3322" s="15"/>
    </row>
    <row r="3323" spans="1:6">
      <c r="A3323" s="11">
        <v>41379</v>
      </c>
      <c r="B3323" s="13">
        <v>3908.5901088499677</v>
      </c>
      <c r="C3323" s="6"/>
      <c r="D3323" s="6"/>
      <c r="F3323" s="15"/>
    </row>
    <row r="3324" spans="1:6">
      <c r="A3324" s="11">
        <v>41380</v>
      </c>
      <c r="B3324" s="13">
        <v>4549.1367250354906</v>
      </c>
      <c r="C3324" s="6"/>
      <c r="D3324" s="6"/>
      <c r="F3324" s="15"/>
    </row>
    <row r="3325" spans="1:6">
      <c r="A3325" s="11">
        <v>41381</v>
      </c>
      <c r="B3325" s="13">
        <v>5019.7801703738769</v>
      </c>
      <c r="C3325" s="6"/>
      <c r="D3325" s="6"/>
      <c r="F3325" s="15"/>
    </row>
    <row r="3326" spans="1:6">
      <c r="A3326" s="11">
        <v>41382</v>
      </c>
      <c r="B3326" s="13">
        <v>5468.162801703741</v>
      </c>
      <c r="C3326" s="6"/>
      <c r="D3326" s="6"/>
      <c r="F3326" s="15"/>
    </row>
    <row r="3327" spans="1:6">
      <c r="A3327" s="11">
        <v>41383</v>
      </c>
      <c r="B3327" s="13">
        <v>5211.9441552295366</v>
      </c>
      <c r="C3327" s="6"/>
      <c r="D3327" s="6"/>
      <c r="F3327" s="15"/>
    </row>
    <row r="3328" spans="1:6">
      <c r="A3328" s="11">
        <v>41386</v>
      </c>
      <c r="B3328" s="13">
        <v>5788.4361097964975</v>
      </c>
      <c r="C3328" s="6"/>
      <c r="D3328" s="6"/>
      <c r="F3328" s="15"/>
    </row>
    <row r="3329" spans="1:6">
      <c r="A3329" s="11">
        <v>41387</v>
      </c>
      <c r="B3329" s="13">
        <v>5724.3814481779445</v>
      </c>
      <c r="C3329" s="6"/>
      <c r="D3329" s="6"/>
      <c r="F3329" s="15"/>
    </row>
    <row r="3330" spans="1:6">
      <c r="A3330" s="11">
        <v>41388</v>
      </c>
      <c r="B3330" s="13">
        <v>5404.1081400851872</v>
      </c>
      <c r="C3330" s="6"/>
      <c r="D3330" s="6"/>
      <c r="F3330" s="15"/>
    </row>
    <row r="3331" spans="1:6">
      <c r="A3331" s="11">
        <v>41389</v>
      </c>
      <c r="B3331" s="13">
        <v>5275.9988168480904</v>
      </c>
      <c r="C3331" s="6"/>
      <c r="D3331" s="6"/>
      <c r="F3331" s="15"/>
    </row>
    <row r="3332" spans="1:6">
      <c r="A3332" s="11">
        <v>41390</v>
      </c>
      <c r="B3332" s="13">
        <v>4763.5615238996643</v>
      </c>
      <c r="C3332" s="6"/>
      <c r="D3332" s="6"/>
      <c r="F3332" s="15"/>
    </row>
    <row r="3333" spans="1:6">
      <c r="A3333" s="11">
        <v>41393</v>
      </c>
      <c r="B3333" s="13">
        <v>4635.4522006625666</v>
      </c>
      <c r="C3333" s="6"/>
      <c r="D3333" s="6"/>
      <c r="F3333" s="15"/>
    </row>
    <row r="3334" spans="1:6">
      <c r="A3334" s="11">
        <v>41394</v>
      </c>
      <c r="B3334" s="13">
        <v>6066.9155702792241</v>
      </c>
      <c r="C3334" s="6"/>
      <c r="D3334" s="6"/>
      <c r="F3334" s="15"/>
    </row>
    <row r="3335" spans="1:6">
      <c r="A3335" s="11">
        <v>41395</v>
      </c>
      <c r="B3335" s="13">
        <v>3911.3178892569831</v>
      </c>
      <c r="C3335" s="6"/>
      <c r="D3335" s="6"/>
      <c r="F3335" s="15"/>
    </row>
    <row r="3336" spans="1:6">
      <c r="A3336" s="11">
        <v>41396</v>
      </c>
      <c r="B3336" s="13">
        <v>7818.6522479886389</v>
      </c>
      <c r="C3336" s="6"/>
      <c r="D3336" s="6"/>
      <c r="F3336" s="15"/>
    </row>
    <row r="3337" spans="1:6">
      <c r="A3337" s="11">
        <v>41397</v>
      </c>
      <c r="B3337" s="13">
        <v>7242.160293421678</v>
      </c>
      <c r="C3337" s="6"/>
      <c r="D3337" s="6"/>
      <c r="F3337" s="15"/>
    </row>
    <row r="3338" spans="1:6">
      <c r="A3338" s="11">
        <v>41401</v>
      </c>
      <c r="B3338" s="13">
        <v>8161.1863700899275</v>
      </c>
      <c r="C3338" s="6"/>
      <c r="D3338" s="6"/>
      <c r="F3338" s="15"/>
    </row>
    <row r="3339" spans="1:6">
      <c r="A3339" s="11">
        <v>41402</v>
      </c>
      <c r="B3339" s="13">
        <v>10233.196355892098</v>
      </c>
      <c r="C3339" s="6"/>
      <c r="D3339" s="6"/>
      <c r="F3339" s="15"/>
    </row>
    <row r="3340" spans="1:6">
      <c r="A3340" s="11">
        <v>41403</v>
      </c>
      <c r="B3340" s="13">
        <v>16151.213819214388</v>
      </c>
      <c r="C3340" s="6"/>
      <c r="D3340" s="6"/>
      <c r="F3340" s="15"/>
    </row>
    <row r="3341" spans="1:6">
      <c r="A3341" s="11">
        <v>41404</v>
      </c>
      <c r="B3341" s="13">
        <v>16535.541788925697</v>
      </c>
      <c r="C3341" s="6"/>
      <c r="D3341" s="6"/>
      <c r="F3341" s="15"/>
    </row>
    <row r="3342" spans="1:6">
      <c r="A3342" s="11">
        <v>41407</v>
      </c>
      <c r="B3342" s="13">
        <v>17688.525698059628</v>
      </c>
      <c r="C3342" s="6"/>
      <c r="D3342" s="6"/>
      <c r="F3342" s="15"/>
    </row>
    <row r="3343" spans="1:6">
      <c r="A3343" s="11">
        <v>41408</v>
      </c>
      <c r="B3343" s="13">
        <v>17688.525698059628</v>
      </c>
      <c r="C3343" s="6"/>
      <c r="D3343" s="6"/>
      <c r="F3343" s="15"/>
    </row>
    <row r="3344" spans="1:6">
      <c r="A3344" s="11">
        <v>41409</v>
      </c>
      <c r="B3344" s="13">
        <v>17944.744344533843</v>
      </c>
      <c r="C3344" s="6"/>
      <c r="D3344" s="6"/>
      <c r="F3344" s="15"/>
    </row>
    <row r="3345" spans="1:6">
      <c r="A3345" s="11">
        <v>41410</v>
      </c>
      <c r="B3345" s="13">
        <v>14313.161665877897</v>
      </c>
      <c r="C3345" s="6"/>
      <c r="D3345" s="6"/>
      <c r="F3345" s="15"/>
    </row>
    <row r="3346" spans="1:6">
      <c r="A3346" s="11">
        <v>41411</v>
      </c>
      <c r="B3346" s="13">
        <v>11174.483246568852</v>
      </c>
      <c r="C3346" s="6"/>
      <c r="D3346" s="6"/>
      <c r="F3346" s="15"/>
    </row>
    <row r="3347" spans="1:6">
      <c r="A3347" s="11">
        <v>41414</v>
      </c>
      <c r="B3347" s="13">
        <v>11046.373923331746</v>
      </c>
      <c r="C3347" s="6"/>
      <c r="D3347" s="6"/>
      <c r="F3347" s="15"/>
    </row>
    <row r="3348" spans="1:6">
      <c r="A3348" s="11">
        <v>41415</v>
      </c>
      <c r="B3348" s="13">
        <v>8247.5018457169954</v>
      </c>
      <c r="C3348" s="6"/>
      <c r="D3348" s="6"/>
      <c r="F3348" s="15"/>
    </row>
    <row r="3349" spans="1:6">
      <c r="A3349" s="11">
        <v>41416</v>
      </c>
      <c r="B3349" s="13">
        <v>8311.5565073355483</v>
      </c>
      <c r="C3349" s="6"/>
      <c r="D3349" s="6"/>
      <c r="F3349" s="15"/>
    </row>
    <row r="3350" spans="1:6">
      <c r="A3350" s="11">
        <v>41417</v>
      </c>
      <c r="B3350" s="13">
        <v>12583.685802176997</v>
      </c>
      <c r="C3350" s="6"/>
      <c r="D3350" s="6"/>
      <c r="F3350" s="15"/>
    </row>
    <row r="3351" spans="1:6">
      <c r="A3351" s="11">
        <v>41418</v>
      </c>
      <c r="B3351" s="13">
        <v>12285.673308092762</v>
      </c>
      <c r="C3351" s="6"/>
      <c r="D3351" s="6"/>
      <c r="F3351" s="15"/>
    </row>
    <row r="3352" spans="1:6">
      <c r="A3352" s="11">
        <v>41422</v>
      </c>
      <c r="B3352" s="13">
        <v>17797.101987695209</v>
      </c>
      <c r="C3352" s="6"/>
      <c r="D3352" s="6"/>
      <c r="F3352" s="15"/>
    </row>
    <row r="3353" spans="1:6">
      <c r="A3353" s="11">
        <v>41423</v>
      </c>
      <c r="B3353" s="13">
        <v>23779.174112636061</v>
      </c>
      <c r="C3353" s="6"/>
      <c r="D3353" s="6"/>
      <c r="F3353" s="15"/>
    </row>
    <row r="3354" spans="1:6">
      <c r="A3354" s="11">
        <v>41424</v>
      </c>
      <c r="B3354" s="13">
        <v>25018.473497397059</v>
      </c>
      <c r="C3354" s="6"/>
      <c r="D3354" s="6"/>
      <c r="F3354" s="15"/>
    </row>
    <row r="3355" spans="1:6">
      <c r="A3355" s="11">
        <v>41425</v>
      </c>
      <c r="B3355" s="13">
        <v>25146.582820634165</v>
      </c>
      <c r="C3355" s="6"/>
      <c r="D3355" s="6"/>
      <c r="F3355" s="15"/>
    </row>
    <row r="3356" spans="1:6">
      <c r="A3356" s="11">
        <v>41428</v>
      </c>
      <c r="B3356" s="13">
        <v>22155.546758163753</v>
      </c>
      <c r="C3356" s="6"/>
      <c r="D3356" s="6"/>
      <c r="F3356" s="15"/>
    </row>
    <row r="3357" spans="1:6">
      <c r="A3357" s="11">
        <v>41429</v>
      </c>
      <c r="B3357" s="13">
        <v>20339.755418835775</v>
      </c>
      <c r="C3357" s="6"/>
      <c r="D3357" s="6"/>
      <c r="F3357" s="15"/>
    </row>
    <row r="3358" spans="1:6">
      <c r="A3358" s="11">
        <v>41430</v>
      </c>
      <c r="B3358" s="13">
        <v>18652.073402744914</v>
      </c>
      <c r="C3358" s="6"/>
      <c r="D3358" s="6"/>
      <c r="F3358" s="15"/>
    </row>
    <row r="3359" spans="1:6">
      <c r="A3359" s="11">
        <v>41431</v>
      </c>
      <c r="B3359" s="13">
        <v>17092.500709891141</v>
      </c>
      <c r="C3359" s="6"/>
      <c r="D3359" s="6"/>
      <c r="F3359" s="15"/>
    </row>
    <row r="3360" spans="1:6">
      <c r="A3360" s="11">
        <v>41432</v>
      </c>
      <c r="B3360" s="13">
        <v>17476.828679602451</v>
      </c>
      <c r="C3360" s="6"/>
      <c r="D3360" s="6"/>
      <c r="F3360" s="15"/>
    </row>
    <row r="3361" spans="1:6">
      <c r="A3361" s="11">
        <v>41435</v>
      </c>
      <c r="B3361" s="13">
        <v>17797.101987695209</v>
      </c>
      <c r="C3361" s="6"/>
      <c r="D3361" s="6"/>
      <c r="F3361" s="15"/>
    </row>
    <row r="3362" spans="1:6">
      <c r="A3362" s="11">
        <v>41436</v>
      </c>
      <c r="B3362" s="13">
        <v>19164.51069569333</v>
      </c>
      <c r="C3362" s="6"/>
      <c r="D3362" s="6"/>
      <c r="F3362" s="15"/>
    </row>
    <row r="3363" spans="1:6">
      <c r="A3363" s="11">
        <v>41437</v>
      </c>
      <c r="B3363" s="13">
        <v>17540.883341221004</v>
      </c>
      <c r="C3363" s="6"/>
      <c r="D3363" s="6"/>
      <c r="F3363" s="15"/>
    </row>
    <row r="3364" spans="1:6">
      <c r="A3364" s="11">
        <v>41438</v>
      </c>
      <c r="B3364" s="13">
        <v>17092.500709891141</v>
      </c>
      <c r="C3364" s="6"/>
      <c r="D3364" s="6"/>
      <c r="F3364" s="15"/>
    </row>
    <row r="3365" spans="1:6">
      <c r="A3365" s="11">
        <v>41439</v>
      </c>
      <c r="B3365" s="13">
        <v>17028.446048272588</v>
      </c>
      <c r="C3365" s="6"/>
      <c r="D3365" s="6"/>
      <c r="F3365" s="15"/>
    </row>
    <row r="3366" spans="1:6">
      <c r="A3366" s="11">
        <v>41442</v>
      </c>
      <c r="B3366" s="13">
        <v>17092.500709891141</v>
      </c>
      <c r="C3366" s="6"/>
      <c r="D3366" s="6"/>
      <c r="F3366" s="15"/>
    </row>
    <row r="3367" spans="1:6">
      <c r="A3367" s="11">
        <v>41443</v>
      </c>
      <c r="B3367" s="13">
        <v>15725.092001893037</v>
      </c>
      <c r="C3367" s="6"/>
      <c r="D3367" s="6"/>
      <c r="F3367" s="15"/>
    </row>
    <row r="3368" spans="1:6">
      <c r="A3368" s="11">
        <v>41444</v>
      </c>
      <c r="B3368" s="13">
        <v>15404.818693800282</v>
      </c>
      <c r="C3368" s="6"/>
      <c r="D3368" s="6"/>
      <c r="F3368" s="15"/>
    </row>
    <row r="3369" spans="1:6">
      <c r="A3369" s="11">
        <v>41445</v>
      </c>
      <c r="B3369" s="13">
        <v>16045.365309985795</v>
      </c>
      <c r="C3369" s="6"/>
      <c r="D3369" s="6"/>
      <c r="F3369" s="15"/>
    </row>
    <row r="3370" spans="1:6">
      <c r="A3370" s="11">
        <v>41446</v>
      </c>
      <c r="B3370" s="13">
        <v>16237.529294841455</v>
      </c>
      <c r="C3370" s="6"/>
      <c r="D3370" s="6"/>
      <c r="F3370" s="15"/>
    </row>
    <row r="3371" spans="1:6">
      <c r="A3371" s="11">
        <v>41449</v>
      </c>
      <c r="B3371" s="13">
        <v>15981.310648367242</v>
      </c>
      <c r="C3371" s="6"/>
      <c r="D3371" s="6"/>
      <c r="F3371" s="15"/>
    </row>
    <row r="3372" spans="1:6">
      <c r="A3372" s="11">
        <v>41450</v>
      </c>
      <c r="B3372" s="13">
        <v>13182.438570752489</v>
      </c>
      <c r="C3372" s="6"/>
      <c r="D3372" s="6"/>
      <c r="F3372" s="15"/>
    </row>
    <row r="3373" spans="1:6">
      <c r="A3373" s="11">
        <v>41451</v>
      </c>
      <c r="B3373" s="13">
        <v>11622.865877898717</v>
      </c>
      <c r="C3373" s="6"/>
      <c r="D3373" s="6"/>
      <c r="F3373" s="15"/>
    </row>
    <row r="3374" spans="1:6">
      <c r="A3374" s="11">
        <v>41452</v>
      </c>
      <c r="B3374" s="13">
        <v>8695.8844770468586</v>
      </c>
      <c r="C3374" s="6"/>
      <c r="D3374" s="6"/>
      <c r="F3374" s="15"/>
    </row>
    <row r="3375" spans="1:6">
      <c r="A3375" s="11">
        <v>41453</v>
      </c>
      <c r="B3375" s="13">
        <v>7008.2024609559876</v>
      </c>
      <c r="C3375" s="6"/>
      <c r="D3375" s="6"/>
      <c r="F3375" s="15"/>
    </row>
    <row r="3376" spans="1:6">
      <c r="A3376" s="11">
        <v>41456</v>
      </c>
      <c r="B3376" s="13">
        <v>10383.56649313772</v>
      </c>
      <c r="C3376" s="6"/>
      <c r="D3376" s="6"/>
      <c r="F3376" s="15"/>
    </row>
    <row r="3377" spans="1:6">
      <c r="A3377" s="11">
        <v>41457</v>
      </c>
      <c r="B3377" s="13">
        <v>15190.393894936107</v>
      </c>
      <c r="C3377" s="6"/>
      <c r="D3377" s="6"/>
      <c r="F3377" s="15"/>
    </row>
    <row r="3378" spans="1:6">
      <c r="A3378" s="11">
        <v>41458</v>
      </c>
      <c r="B3378" s="13">
        <v>17134.29455750118</v>
      </c>
      <c r="C3378" s="6"/>
      <c r="D3378" s="6"/>
      <c r="F3378" s="15"/>
    </row>
    <row r="3379" spans="1:6">
      <c r="A3379" s="11">
        <v>41459</v>
      </c>
      <c r="B3379" s="13">
        <v>24035.392759110273</v>
      </c>
      <c r="C3379" s="6"/>
      <c r="D3379" s="6"/>
      <c r="F3379" s="15"/>
    </row>
    <row r="3380" spans="1:6">
      <c r="A3380" s="11">
        <v>41460</v>
      </c>
      <c r="B3380" s="13">
        <v>27154.538144817783</v>
      </c>
      <c r="C3380" s="6"/>
      <c r="D3380" s="6"/>
      <c r="F3380" s="15"/>
    </row>
    <row r="3381" spans="1:6">
      <c r="A3381" s="11">
        <v>41463</v>
      </c>
      <c r="B3381" s="13">
        <v>26770.210175106473</v>
      </c>
      <c r="C3381" s="6"/>
      <c r="D3381" s="6"/>
      <c r="F3381" s="15"/>
    </row>
    <row r="3382" spans="1:6">
      <c r="A3382" s="11">
        <v>41464</v>
      </c>
      <c r="B3382" s="13">
        <v>27218.592806436336</v>
      </c>
      <c r="C3382" s="6"/>
      <c r="D3382" s="6"/>
      <c r="F3382" s="15"/>
    </row>
    <row r="3383" spans="1:6">
      <c r="A3383" s="11">
        <v>41465</v>
      </c>
      <c r="B3383" s="13">
        <v>25979.293421675338</v>
      </c>
      <c r="C3383" s="6"/>
      <c r="D3383" s="6"/>
      <c r="F3383" s="15"/>
    </row>
    <row r="3384" spans="1:6">
      <c r="A3384" s="11">
        <v>41466</v>
      </c>
      <c r="B3384" s="13">
        <v>25402.801467108369</v>
      </c>
      <c r="C3384" s="6"/>
      <c r="D3384" s="6"/>
      <c r="F3384" s="15"/>
    </row>
    <row r="3385" spans="1:6">
      <c r="A3385" s="11">
        <v>41467</v>
      </c>
      <c r="B3385" s="13">
        <v>22732.038712730715</v>
      </c>
      <c r="C3385" s="6"/>
      <c r="D3385" s="6"/>
      <c r="F3385" s="15"/>
    </row>
    <row r="3386" spans="1:6">
      <c r="A3386" s="11">
        <v>41470</v>
      </c>
      <c r="B3386" s="13">
        <v>21108.411358258407</v>
      </c>
      <c r="C3386" s="6"/>
      <c r="D3386" s="6"/>
      <c r="F3386" s="15"/>
    </row>
    <row r="3387" spans="1:6">
      <c r="A3387" s="11">
        <v>41471</v>
      </c>
      <c r="B3387" s="13">
        <v>18181.429957406519</v>
      </c>
      <c r="C3387" s="6"/>
      <c r="D3387" s="6"/>
      <c r="F3387" s="15"/>
    </row>
    <row r="3388" spans="1:6">
      <c r="A3388" s="11">
        <v>41472</v>
      </c>
      <c r="B3388" s="13">
        <v>15446.612541410321</v>
      </c>
      <c r="C3388" s="6"/>
      <c r="D3388" s="6"/>
      <c r="F3388" s="15"/>
    </row>
    <row r="3389" spans="1:6">
      <c r="A3389" s="11">
        <v>41473</v>
      </c>
      <c r="B3389" s="13">
        <v>14742.011263606253</v>
      </c>
      <c r="C3389" s="6"/>
      <c r="D3389" s="6"/>
      <c r="F3389" s="15"/>
    </row>
    <row r="3390" spans="1:6">
      <c r="A3390" s="11">
        <v>41474</v>
      </c>
      <c r="B3390" s="13">
        <v>15062.28457169901</v>
      </c>
      <c r="C3390" s="6"/>
      <c r="D3390" s="6"/>
      <c r="F3390" s="15"/>
    </row>
    <row r="3391" spans="1:6">
      <c r="A3391" s="11">
        <v>41477</v>
      </c>
      <c r="B3391" s="13">
        <v>12007.193847610028</v>
      </c>
      <c r="C3391" s="6"/>
      <c r="D3391" s="6"/>
      <c r="F3391" s="15"/>
    </row>
    <row r="3392" spans="1:6">
      <c r="A3392" s="11">
        <v>41478</v>
      </c>
      <c r="B3392" s="13">
        <v>10447.621154756273</v>
      </c>
      <c r="C3392" s="6"/>
      <c r="D3392" s="6"/>
      <c r="F3392" s="15"/>
    </row>
    <row r="3393" spans="1:6">
      <c r="A3393" s="11">
        <v>41479</v>
      </c>
      <c r="B3393" s="13">
        <v>10319.511831519167</v>
      </c>
      <c r="C3393" s="6"/>
      <c r="D3393" s="6"/>
      <c r="F3393" s="15"/>
    </row>
    <row r="3394" spans="1:6">
      <c r="A3394" s="11">
        <v>41480</v>
      </c>
      <c r="B3394" s="13">
        <v>10639.785139611931</v>
      </c>
      <c r="C3394" s="6"/>
      <c r="D3394" s="6"/>
      <c r="F3394" s="15"/>
    </row>
    <row r="3395" spans="1:6">
      <c r="A3395" s="11">
        <v>41481</v>
      </c>
      <c r="B3395" s="13">
        <v>9336.4310932323715</v>
      </c>
      <c r="C3395" s="6"/>
      <c r="D3395" s="6"/>
      <c r="F3395" s="15"/>
    </row>
    <row r="3396" spans="1:6">
      <c r="A3396" s="11">
        <v>41484</v>
      </c>
      <c r="B3396" s="13">
        <v>9336.4310932323715</v>
      </c>
      <c r="C3396" s="6"/>
      <c r="D3396" s="6"/>
      <c r="F3396" s="15"/>
    </row>
    <row r="3397" spans="1:6">
      <c r="A3397" s="11">
        <v>41485</v>
      </c>
      <c r="B3397" s="13">
        <v>5961.0670610506404</v>
      </c>
      <c r="C3397" s="6"/>
      <c r="D3397" s="6"/>
      <c r="F3397" s="15"/>
    </row>
    <row r="3398" spans="1:6">
      <c r="A3398" s="11">
        <v>41486</v>
      </c>
      <c r="B3398" s="13">
        <v>5961.0670610506404</v>
      </c>
      <c r="C3398" s="6"/>
      <c r="D3398" s="6"/>
      <c r="F3398" s="15"/>
    </row>
    <row r="3399" spans="1:6">
      <c r="A3399" s="11">
        <v>41487</v>
      </c>
      <c r="B3399" s="13">
        <v>5704.8484145764369</v>
      </c>
      <c r="C3399" s="6"/>
      <c r="D3399" s="6"/>
      <c r="F3399" s="15"/>
    </row>
    <row r="3400" spans="1:6">
      <c r="A3400" s="11">
        <v>41488</v>
      </c>
      <c r="B3400" s="13">
        <v>5576.7390913393301</v>
      </c>
      <c r="C3400" s="6"/>
      <c r="D3400" s="6"/>
      <c r="F3400" s="15"/>
    </row>
    <row r="3401" spans="1:6">
      <c r="A3401" s="11">
        <v>41491</v>
      </c>
      <c r="B3401" s="13">
        <v>5512.6844297207772</v>
      </c>
      <c r="C3401" s="6"/>
      <c r="D3401" s="6"/>
      <c r="F3401" s="15"/>
    </row>
    <row r="3402" spans="1:6">
      <c r="A3402" s="11">
        <v>41492</v>
      </c>
      <c r="B3402" s="13">
        <v>5897.0123994320875</v>
      </c>
      <c r="C3402" s="6"/>
      <c r="D3402" s="6"/>
      <c r="F3402" s="15"/>
    </row>
    <row r="3403" spans="1:6">
      <c r="A3403" s="11">
        <v>41493</v>
      </c>
      <c r="B3403" s="13">
        <v>6217.2857075248448</v>
      </c>
      <c r="C3403" s="6"/>
      <c r="D3403" s="6"/>
      <c r="F3403" s="15"/>
    </row>
    <row r="3404" spans="1:6">
      <c r="A3404" s="11">
        <v>41494</v>
      </c>
      <c r="B3404" s="13">
        <v>5640.793752957884</v>
      </c>
      <c r="C3404" s="6"/>
      <c r="D3404" s="6"/>
      <c r="F3404" s="15"/>
    </row>
    <row r="3405" spans="1:6">
      <c r="A3405" s="11">
        <v>41495</v>
      </c>
      <c r="B3405" s="13">
        <v>4337.4397065783241</v>
      </c>
      <c r="C3405" s="6"/>
      <c r="D3405" s="6"/>
      <c r="F3405" s="15"/>
    </row>
    <row r="3406" spans="1:6">
      <c r="A3406" s="11">
        <v>41498</v>
      </c>
      <c r="B3406" s="13">
        <v>2970.0309985802196</v>
      </c>
      <c r="C3406" s="6"/>
      <c r="D3406" s="6"/>
      <c r="F3406" s="15"/>
    </row>
    <row r="3407" spans="1:6">
      <c r="A3407" s="11">
        <v>41499</v>
      </c>
      <c r="B3407" s="13">
        <v>3482.4682915286362</v>
      </c>
      <c r="C3407" s="6"/>
      <c r="D3407" s="6"/>
      <c r="F3407" s="15"/>
    </row>
    <row r="3408" spans="1:6">
      <c r="A3408" s="11">
        <v>41500</v>
      </c>
      <c r="B3408" s="13">
        <v>3226.2496450544236</v>
      </c>
      <c r="C3408" s="6"/>
      <c r="D3408" s="6"/>
      <c r="F3408" s="15"/>
    </row>
    <row r="3409" spans="1:6">
      <c r="A3409" s="11">
        <v>41501</v>
      </c>
      <c r="B3409" s="13">
        <v>2777.867013724569</v>
      </c>
      <c r="C3409" s="6"/>
      <c r="D3409" s="6"/>
      <c r="F3409" s="15"/>
    </row>
    <row r="3410" spans="1:6">
      <c r="A3410" s="11">
        <v>41502</v>
      </c>
      <c r="B3410" s="13">
        <v>3098.1403218173259</v>
      </c>
      <c r="C3410" s="6"/>
      <c r="D3410" s="6"/>
      <c r="F3410" s="15"/>
    </row>
    <row r="3411" spans="1:6">
      <c r="A3411" s="11">
        <v>41505</v>
      </c>
      <c r="B3411" s="13">
        <v>2841.9216753431133</v>
      </c>
      <c r="C3411" s="6"/>
      <c r="D3411" s="6"/>
      <c r="F3411" s="15"/>
    </row>
    <row r="3412" spans="1:6">
      <c r="A3412" s="11">
        <v>41506</v>
      </c>
      <c r="B3412" s="13">
        <v>3546.5229531471896</v>
      </c>
      <c r="C3412" s="6"/>
      <c r="D3412" s="6"/>
      <c r="F3412" s="15"/>
    </row>
    <row r="3413" spans="1:6">
      <c r="A3413" s="11">
        <v>41507</v>
      </c>
      <c r="B3413" s="13">
        <v>3482.4682915286362</v>
      </c>
      <c r="C3413" s="6"/>
      <c r="D3413" s="6"/>
      <c r="F3413" s="15"/>
    </row>
    <row r="3414" spans="1:6">
      <c r="A3414" s="11">
        <v>41508</v>
      </c>
      <c r="B3414" s="13">
        <v>3290.3043066729765</v>
      </c>
      <c r="C3414" s="6"/>
      <c r="D3414" s="6"/>
      <c r="F3414" s="15"/>
    </row>
    <row r="3415" spans="1:6">
      <c r="A3415" s="11">
        <v>41509</v>
      </c>
      <c r="B3415" s="13">
        <v>3354.3589682915299</v>
      </c>
      <c r="C3415" s="6"/>
      <c r="D3415" s="6"/>
      <c r="F3415" s="15"/>
    </row>
    <row r="3416" spans="1:6">
      <c r="A3416" s="11">
        <v>41513</v>
      </c>
      <c r="B3416" s="13">
        <v>2051.0049219119701</v>
      </c>
      <c r="C3416" s="6"/>
      <c r="D3416" s="6"/>
      <c r="F3416" s="15"/>
    </row>
    <row r="3417" spans="1:6">
      <c r="A3417" s="11">
        <v>41514</v>
      </c>
      <c r="B3417" s="13">
        <v>1346.4036441078936</v>
      </c>
      <c r="C3417" s="6"/>
      <c r="D3417" s="6"/>
      <c r="F3417" s="15"/>
    </row>
    <row r="3418" spans="1:6">
      <c r="A3418" s="11">
        <v>41515</v>
      </c>
      <c r="B3418" s="13">
        <v>577.74770468527311</v>
      </c>
      <c r="C3418" s="6"/>
      <c r="D3418" s="6"/>
      <c r="F3418" s="15"/>
    </row>
    <row r="3419" spans="1:6">
      <c r="A3419" s="11">
        <v>41516</v>
      </c>
      <c r="B3419" s="13">
        <v>2649.7576904874627</v>
      </c>
      <c r="C3419" s="6"/>
      <c r="D3419" s="6"/>
      <c r="F3419" s="15"/>
    </row>
    <row r="3420" spans="1:6">
      <c r="A3420" s="11">
        <v>41519</v>
      </c>
      <c r="B3420" s="13">
        <v>2777.867013724569</v>
      </c>
      <c r="C3420" s="6"/>
      <c r="D3420" s="6"/>
      <c r="F3420" s="15"/>
    </row>
    <row r="3421" spans="1:6">
      <c r="A3421" s="11">
        <v>41520</v>
      </c>
      <c r="B3421" s="13">
        <v>4209.3303833412265</v>
      </c>
      <c r="C3421" s="6"/>
      <c r="D3421" s="6"/>
      <c r="F3421" s="15"/>
    </row>
    <row r="3422" spans="1:6">
      <c r="A3422" s="11">
        <v>41521</v>
      </c>
      <c r="B3422" s="13">
        <v>4145.2757217226736</v>
      </c>
      <c r="C3422" s="6"/>
      <c r="D3422" s="6"/>
      <c r="F3422" s="15"/>
    </row>
    <row r="3423" spans="1:6">
      <c r="A3423" s="11">
        <v>41522</v>
      </c>
      <c r="B3423" s="13">
        <v>4401.4943681968771</v>
      </c>
      <c r="C3423" s="6"/>
      <c r="D3423" s="6"/>
      <c r="F3423" s="15"/>
    </row>
    <row r="3424" spans="1:6">
      <c r="A3424" s="11">
        <v>41523</v>
      </c>
      <c r="B3424" s="13">
        <v>4273.3850449597794</v>
      </c>
      <c r="C3424" s="6"/>
      <c r="D3424" s="6"/>
      <c r="F3424" s="15"/>
    </row>
    <row r="3425" spans="1:6">
      <c r="A3425" s="11">
        <v>41526</v>
      </c>
      <c r="B3425" s="13">
        <v>4209.3303833412265</v>
      </c>
      <c r="C3425" s="6"/>
      <c r="D3425" s="6"/>
      <c r="F3425" s="15"/>
    </row>
    <row r="3426" spans="1:6">
      <c r="A3426" s="11">
        <v>41527</v>
      </c>
      <c r="B3426" s="13">
        <v>4977.9863227638471</v>
      </c>
      <c r="C3426" s="6"/>
      <c r="D3426" s="6"/>
      <c r="F3426" s="15"/>
    </row>
    <row r="3427" spans="1:6">
      <c r="A3427" s="11">
        <v>41528</v>
      </c>
      <c r="B3427" s="13">
        <v>4913.9316611452932</v>
      </c>
      <c r="C3427" s="6"/>
      <c r="D3427" s="6"/>
      <c r="F3427" s="15"/>
    </row>
    <row r="3428" spans="1:6">
      <c r="A3428" s="11">
        <v>41529</v>
      </c>
      <c r="B3428" s="13">
        <v>5042.0409843824</v>
      </c>
      <c r="C3428" s="6"/>
      <c r="D3428" s="6"/>
      <c r="F3428" s="15"/>
    </row>
    <row r="3429" spans="1:6">
      <c r="A3429" s="11">
        <v>41530</v>
      </c>
      <c r="B3429" s="13">
        <v>6066.9155702792241</v>
      </c>
      <c r="C3429" s="6"/>
      <c r="D3429" s="6"/>
      <c r="F3429" s="15"/>
    </row>
    <row r="3430" spans="1:6">
      <c r="A3430" s="11">
        <v>41533</v>
      </c>
      <c r="B3430" s="13">
        <v>6002.8609086606803</v>
      </c>
      <c r="C3430" s="6"/>
      <c r="D3430" s="6"/>
      <c r="F3430" s="15"/>
    </row>
    <row r="3431" spans="1:6">
      <c r="A3431" s="11">
        <v>41534</v>
      </c>
      <c r="B3431" s="13">
        <v>7690.5429247515412</v>
      </c>
      <c r="C3431" s="6"/>
      <c r="D3431" s="6"/>
      <c r="F3431" s="15"/>
    </row>
    <row r="3432" spans="1:6">
      <c r="A3432" s="11">
        <v>41535</v>
      </c>
      <c r="B3432" s="13">
        <v>7946.7615712257448</v>
      </c>
      <c r="C3432" s="6"/>
      <c r="D3432" s="6"/>
      <c r="F3432" s="15"/>
    </row>
    <row r="3433" spans="1:6">
      <c r="A3433" s="11">
        <v>41536</v>
      </c>
      <c r="B3433" s="13">
        <v>7370.2696166587839</v>
      </c>
      <c r="C3433" s="6"/>
      <c r="D3433" s="6"/>
      <c r="F3433" s="15"/>
    </row>
    <row r="3434" spans="1:6">
      <c r="A3434" s="11">
        <v>41537</v>
      </c>
      <c r="B3434" s="13">
        <v>7370.2696166587839</v>
      </c>
      <c r="C3434" s="6"/>
      <c r="D3434" s="6"/>
      <c r="F3434" s="15"/>
    </row>
    <row r="3435" spans="1:6">
      <c r="A3435" s="11">
        <v>41540</v>
      </c>
      <c r="B3435" s="13">
        <v>8801.7329862754414</v>
      </c>
      <c r="C3435" s="6"/>
      <c r="D3435" s="6"/>
      <c r="F3435" s="15"/>
    </row>
    <row r="3436" spans="1:6">
      <c r="A3436" s="11">
        <v>41541</v>
      </c>
      <c r="B3436" s="13">
        <v>10553.469663984855</v>
      </c>
      <c r="C3436" s="6"/>
      <c r="D3436" s="6"/>
      <c r="F3436" s="15"/>
    </row>
    <row r="3437" spans="1:6">
      <c r="A3437" s="11">
        <v>41542</v>
      </c>
      <c r="B3437" s="13">
        <v>8353.3503549455781</v>
      </c>
      <c r="C3437" s="6"/>
      <c r="D3437" s="6"/>
      <c r="F3437" s="15"/>
    </row>
    <row r="3438" spans="1:6">
      <c r="A3438" s="11">
        <v>41543</v>
      </c>
      <c r="B3438" s="13">
        <v>8481.4596781826749</v>
      </c>
      <c r="C3438" s="6"/>
      <c r="D3438" s="6"/>
      <c r="F3438" s="15"/>
    </row>
    <row r="3439" spans="1:6">
      <c r="A3439" s="11">
        <v>41544</v>
      </c>
      <c r="B3439" s="13">
        <v>8673.6236630383355</v>
      </c>
      <c r="C3439" s="6"/>
      <c r="D3439" s="6"/>
      <c r="F3439" s="15"/>
    </row>
    <row r="3440" spans="1:6">
      <c r="A3440" s="11">
        <v>41547</v>
      </c>
      <c r="B3440" s="13">
        <v>8609.5690014197826</v>
      </c>
      <c r="C3440" s="6"/>
      <c r="D3440" s="6"/>
      <c r="F3440" s="15"/>
    </row>
    <row r="3441" spans="1:6">
      <c r="A3441" s="11">
        <v>41548</v>
      </c>
      <c r="B3441" s="13">
        <v>10233.196355892098</v>
      </c>
      <c r="C3441" s="6"/>
      <c r="D3441" s="6"/>
      <c r="F3441" s="15"/>
    </row>
    <row r="3442" spans="1:6">
      <c r="A3442" s="11">
        <v>41549</v>
      </c>
      <c r="B3442" s="13">
        <v>10425.360340747759</v>
      </c>
      <c r="C3442" s="6"/>
      <c r="D3442" s="6"/>
      <c r="F3442" s="15"/>
    </row>
    <row r="3443" spans="1:6">
      <c r="A3443" s="11">
        <v>41550</v>
      </c>
      <c r="B3443" s="13">
        <v>10703.839801230475</v>
      </c>
      <c r="C3443" s="6"/>
      <c r="D3443" s="6"/>
      <c r="F3443" s="15"/>
    </row>
    <row r="3444" spans="1:6">
      <c r="A3444" s="11">
        <v>41551</v>
      </c>
      <c r="B3444" s="13">
        <v>10831.949124467583</v>
      </c>
      <c r="C3444" s="6"/>
      <c r="D3444" s="6"/>
      <c r="F3444" s="15"/>
    </row>
    <row r="3445" spans="1:6">
      <c r="A3445" s="11">
        <v>41554</v>
      </c>
      <c r="B3445" s="13">
        <v>11280.331755797446</v>
      </c>
      <c r="C3445" s="6"/>
      <c r="D3445" s="6"/>
      <c r="F3445" s="15"/>
    </row>
    <row r="3446" spans="1:6">
      <c r="A3446" s="11">
        <v>41555</v>
      </c>
      <c r="B3446" s="13">
        <v>13032.068433506851</v>
      </c>
      <c r="C3446" s="6"/>
      <c r="D3446" s="6"/>
      <c r="F3446" s="15"/>
    </row>
    <row r="3447" spans="1:6">
      <c r="A3447" s="11">
        <v>41556</v>
      </c>
      <c r="B3447" s="13">
        <v>12903.959110269754</v>
      </c>
      <c r="C3447" s="6"/>
      <c r="D3447" s="6"/>
      <c r="F3447" s="15"/>
    </row>
    <row r="3448" spans="1:6">
      <c r="A3448" s="11">
        <v>41557</v>
      </c>
      <c r="B3448" s="13">
        <v>12711.795125414093</v>
      </c>
      <c r="C3448" s="6"/>
      <c r="D3448" s="6"/>
      <c r="F3448" s="15"/>
    </row>
    <row r="3449" spans="1:6">
      <c r="A3449" s="11">
        <v>41558</v>
      </c>
      <c r="B3449" s="13">
        <v>10896.003786086136</v>
      </c>
      <c r="C3449" s="6"/>
      <c r="D3449" s="6"/>
      <c r="F3449" s="15"/>
    </row>
    <row r="3450" spans="1:6">
      <c r="A3450" s="11">
        <v>41561</v>
      </c>
      <c r="B3450" s="13">
        <v>12839.904448651201</v>
      </c>
      <c r="C3450" s="6"/>
      <c r="D3450" s="6"/>
      <c r="F3450" s="15"/>
    </row>
    <row r="3451" spans="1:6">
      <c r="A3451" s="11">
        <v>41562</v>
      </c>
      <c r="B3451" s="13">
        <v>11815.029862754367</v>
      </c>
      <c r="C3451" s="6"/>
      <c r="D3451" s="6"/>
      <c r="F3451" s="15"/>
    </row>
    <row r="3452" spans="1:6">
      <c r="A3452" s="11">
        <v>41563</v>
      </c>
      <c r="B3452" s="13">
        <v>15894.995172740184</v>
      </c>
      <c r="C3452" s="6"/>
      <c r="D3452" s="6"/>
      <c r="F3452" s="15"/>
    </row>
    <row r="3453" spans="1:6">
      <c r="A3453" s="11">
        <v>41564</v>
      </c>
      <c r="B3453" s="13">
        <v>17198.349219119726</v>
      </c>
      <c r="C3453" s="6"/>
      <c r="D3453" s="6"/>
      <c r="F3453" s="15"/>
    </row>
    <row r="3454" spans="1:6">
      <c r="A3454" s="11">
        <v>41565</v>
      </c>
      <c r="B3454" s="13">
        <v>17070.239895882627</v>
      </c>
      <c r="C3454" s="6"/>
      <c r="D3454" s="6"/>
      <c r="F3454" s="15"/>
    </row>
    <row r="3455" spans="1:6">
      <c r="A3455" s="11">
        <v>41568</v>
      </c>
      <c r="B3455" s="13">
        <v>17006.185234264074</v>
      </c>
      <c r="C3455" s="6"/>
      <c r="D3455" s="6"/>
      <c r="F3455" s="15"/>
    </row>
    <row r="3456" spans="1:6">
      <c r="A3456" s="11">
        <v>41569</v>
      </c>
      <c r="B3456" s="13">
        <v>18309.539280643625</v>
      </c>
      <c r="C3456" s="6"/>
      <c r="D3456" s="6"/>
      <c r="F3456" s="15"/>
    </row>
    <row r="3457" spans="1:6">
      <c r="A3457" s="11">
        <v>41570</v>
      </c>
      <c r="B3457" s="13">
        <v>18245.484619025072</v>
      </c>
      <c r="C3457" s="6"/>
      <c r="D3457" s="6"/>
      <c r="F3457" s="15"/>
    </row>
    <row r="3458" spans="1:6">
      <c r="A3458" s="11">
        <v>41571</v>
      </c>
      <c r="B3458" s="13">
        <v>19741.002650260292</v>
      </c>
      <c r="C3458" s="6"/>
      <c r="D3458" s="6"/>
      <c r="F3458" s="15"/>
    </row>
    <row r="3459" spans="1:6">
      <c r="A3459" s="11">
        <v>41572</v>
      </c>
      <c r="B3459" s="13">
        <v>19741.002650260292</v>
      </c>
      <c r="C3459" s="6"/>
      <c r="D3459" s="6"/>
      <c r="F3459" s="15"/>
    </row>
    <row r="3460" spans="1:6">
      <c r="A3460" s="11">
        <v>41575</v>
      </c>
      <c r="B3460" s="13">
        <v>19933.166635115951</v>
      </c>
      <c r="C3460" s="6"/>
      <c r="D3460" s="6"/>
      <c r="F3460" s="15"/>
    </row>
    <row r="3461" spans="1:6">
      <c r="A3461" s="11">
        <v>41576</v>
      </c>
      <c r="B3461" s="13">
        <v>19869.111973497398</v>
      </c>
      <c r="C3461" s="6"/>
      <c r="D3461" s="6"/>
      <c r="F3461" s="15"/>
    </row>
    <row r="3462" spans="1:6">
      <c r="A3462" s="11">
        <v>41577</v>
      </c>
      <c r="B3462" s="13">
        <v>21364.630004732608</v>
      </c>
      <c r="C3462" s="6"/>
      <c r="D3462" s="6"/>
      <c r="F3462" s="15"/>
    </row>
    <row r="3463" spans="1:6">
      <c r="A3463" s="11">
        <v>41578</v>
      </c>
      <c r="B3463" s="13">
        <v>23971.33809749172</v>
      </c>
      <c r="C3463" s="6"/>
      <c r="D3463" s="6"/>
      <c r="F3463" s="15"/>
    </row>
    <row r="3464" spans="1:6">
      <c r="A3464" s="11">
        <v>41579</v>
      </c>
      <c r="B3464" s="13">
        <v>32816.336961665875</v>
      </c>
      <c r="C3464" s="6"/>
      <c r="D3464" s="6"/>
      <c r="F3464" s="15"/>
    </row>
    <row r="3465" spans="1:6">
      <c r="A3465" s="11">
        <v>41582</v>
      </c>
      <c r="B3465" s="13">
        <v>34632.128300993842</v>
      </c>
      <c r="C3465" s="6"/>
      <c r="D3465" s="6"/>
      <c r="F3465" s="15"/>
    </row>
    <row r="3466" spans="1:6">
      <c r="A3466" s="11">
        <v>41583</v>
      </c>
      <c r="B3466" s="13">
        <v>36511.974301940376</v>
      </c>
      <c r="C3466" s="6"/>
      <c r="D3466" s="6"/>
      <c r="F3466" s="15"/>
    </row>
    <row r="3467" spans="1:6">
      <c r="A3467" s="11">
        <v>41584</v>
      </c>
      <c r="B3467" s="13">
        <v>36127.646332229058</v>
      </c>
      <c r="C3467" s="6"/>
      <c r="D3467" s="6"/>
      <c r="F3467" s="15"/>
    </row>
    <row r="3468" spans="1:6">
      <c r="A3468" s="11">
        <v>41585</v>
      </c>
      <c r="B3468" s="13">
        <v>40870.419072408899</v>
      </c>
      <c r="C3468" s="6"/>
      <c r="D3468" s="6"/>
      <c r="F3468" s="15"/>
    </row>
    <row r="3469" spans="1:6">
      <c r="A3469" s="11">
        <v>41586</v>
      </c>
      <c r="B3469" s="13">
        <v>43733.345811642197</v>
      </c>
      <c r="C3469" s="6"/>
      <c r="D3469" s="6"/>
      <c r="F3469" s="15"/>
    </row>
    <row r="3470" spans="1:6">
      <c r="A3470" s="11">
        <v>41589</v>
      </c>
      <c r="B3470" s="13">
        <v>45421.027827733065</v>
      </c>
      <c r="C3470" s="6"/>
      <c r="D3470" s="6"/>
      <c r="F3470" s="15"/>
    </row>
    <row r="3471" spans="1:6">
      <c r="A3471" s="11">
        <v>41590</v>
      </c>
      <c r="B3471" s="13">
        <v>45292.918504495959</v>
      </c>
      <c r="C3471" s="6"/>
      <c r="D3471" s="6"/>
      <c r="F3471" s="15"/>
    </row>
    <row r="3472" spans="1:6">
      <c r="A3472" s="11">
        <v>41591</v>
      </c>
      <c r="B3472" s="13">
        <v>45805.355797444376</v>
      </c>
      <c r="C3472" s="6"/>
      <c r="D3472" s="6"/>
      <c r="F3472" s="15"/>
    </row>
    <row r="3473" spans="1:6">
      <c r="A3473" s="11">
        <v>41592</v>
      </c>
      <c r="B3473" s="13">
        <v>46916.545858968275</v>
      </c>
      <c r="C3473" s="6"/>
      <c r="D3473" s="6"/>
      <c r="F3473" s="15"/>
    </row>
    <row r="3474" spans="1:6">
      <c r="A3474" s="11">
        <v>41593</v>
      </c>
      <c r="B3474" s="13">
        <v>47172.764505442479</v>
      </c>
      <c r="C3474" s="6"/>
      <c r="D3474" s="6"/>
      <c r="F3474" s="15"/>
    </row>
    <row r="3475" spans="1:6">
      <c r="A3475" s="11">
        <v>41596</v>
      </c>
      <c r="B3475" s="13">
        <v>50035.691244675822</v>
      </c>
      <c r="C3475" s="6"/>
      <c r="D3475" s="6"/>
      <c r="F3475" s="15"/>
    </row>
    <row r="3476" spans="1:6">
      <c r="A3476" s="11">
        <v>41597</v>
      </c>
      <c r="B3476" s="13">
        <v>52556.083861807856</v>
      </c>
      <c r="C3476" s="6"/>
      <c r="D3476" s="6"/>
      <c r="F3476" s="15"/>
    </row>
    <row r="3477" spans="1:6">
      <c r="A3477" s="11">
        <v>41598</v>
      </c>
      <c r="B3477" s="13">
        <v>54371.875201135823</v>
      </c>
      <c r="C3477" s="6"/>
      <c r="D3477" s="6"/>
      <c r="F3477" s="15"/>
    </row>
    <row r="3478" spans="1:6">
      <c r="A3478" s="11">
        <v>41599</v>
      </c>
      <c r="B3478" s="13">
        <v>52748.247846663508</v>
      </c>
      <c r="C3478" s="6"/>
      <c r="D3478" s="6"/>
      <c r="F3478" s="15"/>
    </row>
    <row r="3479" spans="1:6">
      <c r="A3479" s="11">
        <v>41600</v>
      </c>
      <c r="B3479" s="13">
        <v>52556.083861807856</v>
      </c>
      <c r="C3479" s="6"/>
      <c r="D3479" s="6"/>
      <c r="F3479" s="15"/>
    </row>
    <row r="3480" spans="1:6">
      <c r="A3480" s="11">
        <v>41603</v>
      </c>
      <c r="B3480" s="13">
        <v>52940.411831519166</v>
      </c>
      <c r="C3480" s="6"/>
      <c r="D3480" s="6"/>
      <c r="F3480" s="15"/>
    </row>
    <row r="3481" spans="1:6">
      <c r="A3481" s="11">
        <v>41604</v>
      </c>
      <c r="B3481" s="13">
        <v>51508.94846190251</v>
      </c>
      <c r="C3481" s="6"/>
      <c r="D3481" s="6"/>
      <c r="F3481" s="15"/>
    </row>
    <row r="3482" spans="1:6">
      <c r="A3482" s="11">
        <v>41605</v>
      </c>
      <c r="B3482" s="13">
        <v>49565.047799337415</v>
      </c>
      <c r="C3482" s="6"/>
      <c r="D3482" s="6"/>
      <c r="F3482" s="15"/>
    </row>
    <row r="3483" spans="1:6">
      <c r="A3483" s="11">
        <v>41606</v>
      </c>
      <c r="B3483" s="13">
        <v>49436.938476100309</v>
      </c>
      <c r="C3483" s="6"/>
      <c r="D3483" s="6"/>
      <c r="F3483" s="15"/>
    </row>
    <row r="3484" spans="1:6">
      <c r="A3484" s="11">
        <v>41607</v>
      </c>
      <c r="B3484" s="13">
        <v>50996.511168954094</v>
      </c>
      <c r="C3484" s="6"/>
      <c r="D3484" s="6"/>
      <c r="F3484" s="15"/>
    </row>
    <row r="3485" spans="1:6">
      <c r="A3485" s="11">
        <v>41610</v>
      </c>
      <c r="B3485" s="13">
        <v>51765.167108376714</v>
      </c>
      <c r="C3485" s="6"/>
      <c r="D3485" s="6"/>
      <c r="F3485" s="15"/>
    </row>
    <row r="3486" spans="1:6">
      <c r="A3486" s="11">
        <v>41611</v>
      </c>
      <c r="B3486" s="13">
        <v>53196.630477993378</v>
      </c>
      <c r="C3486" s="6"/>
      <c r="D3486" s="6"/>
      <c r="F3486" s="15"/>
    </row>
    <row r="3487" spans="1:6">
      <c r="A3487" s="11">
        <v>41612</v>
      </c>
      <c r="B3487" s="13">
        <v>53324.739801230477</v>
      </c>
      <c r="C3487" s="6"/>
      <c r="D3487" s="6"/>
      <c r="F3487" s="15"/>
    </row>
    <row r="3488" spans="1:6">
      <c r="A3488" s="11">
        <v>41613</v>
      </c>
      <c r="B3488" s="13">
        <v>53068.521154756272</v>
      </c>
      <c r="C3488" s="6"/>
      <c r="D3488" s="6"/>
      <c r="F3488" s="15"/>
    </row>
    <row r="3489" spans="1:6">
      <c r="A3489" s="11">
        <v>41614</v>
      </c>
      <c r="B3489" s="13">
        <v>51765.167108376714</v>
      </c>
      <c r="C3489" s="6"/>
      <c r="D3489" s="6"/>
      <c r="F3489" s="15"/>
    </row>
    <row r="3490" spans="1:6">
      <c r="A3490" s="11">
        <v>41617</v>
      </c>
      <c r="B3490" s="13">
        <v>50333.703738760036</v>
      </c>
      <c r="C3490" s="6"/>
      <c r="D3490" s="6"/>
      <c r="F3490" s="15"/>
    </row>
    <row r="3491" spans="1:6">
      <c r="A3491" s="11">
        <v>41618</v>
      </c>
      <c r="B3491" s="13">
        <v>48902.240369143379</v>
      </c>
      <c r="C3491" s="6"/>
      <c r="D3491" s="6"/>
      <c r="F3491" s="15"/>
    </row>
    <row r="3492" spans="1:6">
      <c r="A3492" s="11">
        <v>41619</v>
      </c>
      <c r="B3492" s="13">
        <v>48838.185707524826</v>
      </c>
      <c r="C3492" s="6"/>
      <c r="D3492" s="6"/>
      <c r="F3492" s="15"/>
    </row>
    <row r="3493" spans="1:6">
      <c r="A3493" s="11">
        <v>41620</v>
      </c>
      <c r="B3493" s="13">
        <v>48517.912399432069</v>
      </c>
      <c r="C3493" s="6"/>
      <c r="D3493" s="6"/>
      <c r="F3493" s="15"/>
    </row>
    <row r="3494" spans="1:6">
      <c r="A3494" s="11">
        <v>41621</v>
      </c>
      <c r="B3494" s="13">
        <v>50205.594415522937</v>
      </c>
      <c r="C3494" s="6"/>
      <c r="D3494" s="6"/>
      <c r="F3494" s="15"/>
    </row>
    <row r="3495" spans="1:6">
      <c r="A3495" s="11">
        <v>41624</v>
      </c>
      <c r="B3495" s="13">
        <v>52085.440416469472</v>
      </c>
      <c r="C3495" s="6"/>
      <c r="D3495" s="6"/>
      <c r="F3495" s="15"/>
    </row>
    <row r="3496" spans="1:6">
      <c r="A3496" s="11">
        <v>41625</v>
      </c>
      <c r="B3496" s="13">
        <v>51765.167108376714</v>
      </c>
      <c r="C3496" s="6"/>
      <c r="D3496" s="6"/>
      <c r="F3496" s="15"/>
    </row>
    <row r="3497" spans="1:6">
      <c r="A3497" s="11">
        <v>41626</v>
      </c>
      <c r="B3497" s="13">
        <v>52085.440416469472</v>
      </c>
      <c r="C3497" s="6"/>
      <c r="D3497" s="6"/>
      <c r="F3497" s="15"/>
    </row>
    <row r="3498" spans="1:6">
      <c r="A3498" s="11">
        <v>41627</v>
      </c>
      <c r="B3498" s="13">
        <v>52021.385754850919</v>
      </c>
      <c r="C3498" s="6"/>
      <c r="D3498" s="6"/>
      <c r="F3498" s="15"/>
    </row>
    <row r="3499" spans="1:6">
      <c r="A3499" s="11">
        <v>41628</v>
      </c>
      <c r="B3499" s="13">
        <v>48646.021722669175</v>
      </c>
      <c r="C3499" s="6"/>
      <c r="D3499" s="6"/>
      <c r="F3499" s="15"/>
    </row>
    <row r="3500" spans="1:6">
      <c r="A3500" s="11">
        <v>41631</v>
      </c>
      <c r="B3500" s="13">
        <v>48325.74841457641</v>
      </c>
      <c r="C3500" s="6"/>
      <c r="D3500" s="6"/>
      <c r="F3500" s="15"/>
    </row>
    <row r="3501" spans="1:6">
      <c r="A3501" s="11">
        <v>41632</v>
      </c>
      <c r="B3501" s="13">
        <v>47214.558353052518</v>
      </c>
      <c r="C3501" s="6"/>
      <c r="D3501" s="6"/>
      <c r="F3501" s="15"/>
    </row>
    <row r="3502" spans="1:6">
      <c r="A3502" s="11">
        <v>41641</v>
      </c>
      <c r="B3502" s="13">
        <v>41346.760482725964</v>
      </c>
      <c r="C3502" s="6"/>
      <c r="D3502" s="6"/>
      <c r="F3502" s="15"/>
    </row>
    <row r="3503" spans="1:6">
      <c r="A3503" s="11">
        <v>41642</v>
      </c>
      <c r="B3503" s="13">
        <v>39944.839498343565</v>
      </c>
      <c r="C3503" s="6"/>
      <c r="D3503" s="6"/>
      <c r="F3503" s="15"/>
    </row>
    <row r="3504" spans="1:6">
      <c r="A3504" s="11">
        <v>41645</v>
      </c>
      <c r="B3504" s="13">
        <v>36443.677823000471</v>
      </c>
      <c r="C3504" s="6"/>
      <c r="D3504" s="6"/>
      <c r="F3504" s="15"/>
    </row>
    <row r="3505" spans="1:6">
      <c r="A3505" s="11">
        <v>41646</v>
      </c>
      <c r="B3505" s="13">
        <v>31661.422915286323</v>
      </c>
      <c r="C3505" s="6"/>
      <c r="D3505" s="6"/>
      <c r="F3505" s="15"/>
    </row>
    <row r="3506" spans="1:6">
      <c r="A3506" s="11">
        <v>41647</v>
      </c>
      <c r="B3506" s="13">
        <v>25413.192361571218</v>
      </c>
      <c r="C3506" s="6"/>
      <c r="D3506" s="6"/>
      <c r="F3506" s="15"/>
    </row>
    <row r="3507" spans="1:6">
      <c r="A3507" s="11">
        <v>41648</v>
      </c>
      <c r="B3507" s="13">
        <v>19549.289777567443</v>
      </c>
      <c r="C3507" s="6"/>
      <c r="D3507" s="6"/>
      <c r="F3507" s="15"/>
    </row>
    <row r="3508" spans="1:6">
      <c r="A3508" s="11">
        <v>41649</v>
      </c>
      <c r="B3508" s="13">
        <v>16745.447808802648</v>
      </c>
      <c r="C3508" s="6"/>
      <c r="D3508" s="6"/>
      <c r="F3508" s="15"/>
    </row>
    <row r="3509" spans="1:6">
      <c r="A3509" s="11">
        <v>41652</v>
      </c>
      <c r="B3509" s="13">
        <v>15279.472162801694</v>
      </c>
      <c r="C3509" s="6"/>
      <c r="D3509" s="6"/>
      <c r="F3509" s="15"/>
    </row>
    <row r="3510" spans="1:6">
      <c r="A3510" s="11">
        <v>41653</v>
      </c>
      <c r="B3510" s="13">
        <v>15343.526824420247</v>
      </c>
      <c r="C3510" s="6"/>
      <c r="D3510" s="6"/>
      <c r="F3510" s="15"/>
    </row>
    <row r="3511" spans="1:6">
      <c r="A3511" s="11">
        <v>41654</v>
      </c>
      <c r="B3511" s="13">
        <v>22225.022423095113</v>
      </c>
      <c r="C3511" s="6"/>
      <c r="D3511" s="6"/>
      <c r="F3511" s="15"/>
    </row>
    <row r="3512" spans="1:6">
      <c r="A3512" s="11">
        <v>41655</v>
      </c>
      <c r="B3512" s="13">
        <v>39048.074235683838</v>
      </c>
      <c r="C3512" s="6"/>
      <c r="D3512" s="6"/>
      <c r="F3512" s="15"/>
    </row>
    <row r="3513" spans="1:6">
      <c r="A3513" s="11">
        <v>41656</v>
      </c>
      <c r="B3513" s="13">
        <v>47331.490818741127</v>
      </c>
      <c r="C3513" s="6"/>
      <c r="D3513" s="6"/>
      <c r="F3513" s="15"/>
    </row>
    <row r="3514" spans="1:6">
      <c r="A3514" s="11">
        <v>41659</v>
      </c>
      <c r="B3514" s="13">
        <v>53195.393402744892</v>
      </c>
      <c r="C3514" s="6"/>
      <c r="D3514" s="6"/>
      <c r="F3514" s="15"/>
    </row>
    <row r="3515" spans="1:6">
      <c r="A3515" s="11">
        <v>41660</v>
      </c>
      <c r="B3515" s="13">
        <v>57465.21101751065</v>
      </c>
      <c r="C3515" s="6"/>
      <c r="D3515" s="6"/>
      <c r="F3515" s="15"/>
    </row>
    <row r="3516" spans="1:6">
      <c r="A3516" s="11">
        <v>41661</v>
      </c>
      <c r="B3516" s="13">
        <v>58546.858693800285</v>
      </c>
      <c r="C3516" s="6"/>
      <c r="D3516" s="6"/>
      <c r="F3516" s="15"/>
    </row>
    <row r="3517" spans="1:6">
      <c r="A3517" s="11">
        <v>41662</v>
      </c>
      <c r="B3517" s="13">
        <v>54277.041079034527</v>
      </c>
      <c r="C3517" s="6"/>
      <c r="D3517" s="6"/>
      <c r="F3517" s="15"/>
    </row>
    <row r="3518" spans="1:6">
      <c r="A3518" s="11">
        <v>41663</v>
      </c>
      <c r="B3518" s="13">
        <v>50775.879403691426</v>
      </c>
      <c r="C3518" s="6"/>
      <c r="D3518" s="6"/>
      <c r="F3518" s="15"/>
    </row>
    <row r="3519" spans="1:6">
      <c r="A3519" s="11">
        <v>41666</v>
      </c>
      <c r="B3519" s="13">
        <v>43766.274481779452</v>
      </c>
      <c r="C3519" s="6"/>
      <c r="D3519" s="6"/>
      <c r="F3519" s="15"/>
    </row>
    <row r="3520" spans="1:6">
      <c r="A3520" s="11">
        <v>41667</v>
      </c>
      <c r="B3520" s="13">
        <v>36948.833544723129</v>
      </c>
      <c r="C3520" s="6"/>
      <c r="D3520" s="6"/>
      <c r="F3520" s="15"/>
    </row>
    <row r="3521" spans="1:6">
      <c r="A3521" s="11">
        <v>41668</v>
      </c>
      <c r="B3521" s="13">
        <v>24075.32603880738</v>
      </c>
      <c r="C3521" s="6"/>
      <c r="D3521" s="6"/>
      <c r="F3521" s="15"/>
    </row>
    <row r="3522" spans="1:6">
      <c r="A3522" s="11">
        <v>41669</v>
      </c>
      <c r="B3522" s="13">
        <v>16745.447808802648</v>
      </c>
      <c r="C3522" s="6"/>
      <c r="D3522" s="6"/>
      <c r="F3522" s="15"/>
    </row>
    <row r="3523" spans="1:6">
      <c r="A3523" s="11">
        <v>41670</v>
      </c>
      <c r="B3523" s="13">
        <v>14574.870884997626</v>
      </c>
      <c r="C3523" s="6"/>
      <c r="D3523" s="6"/>
      <c r="F3523" s="15"/>
    </row>
    <row r="3524" spans="1:6">
      <c r="A3524" s="11">
        <v>41673</v>
      </c>
      <c r="B3524" s="13">
        <v>14518.097794604815</v>
      </c>
      <c r="C3524" s="6"/>
      <c r="D3524" s="6"/>
      <c r="F3524" s="15"/>
    </row>
    <row r="3525" spans="1:6">
      <c r="A3525" s="11">
        <v>41674</v>
      </c>
      <c r="B3525" s="13">
        <v>23570.170317084696</v>
      </c>
      <c r="C3525" s="6"/>
      <c r="D3525" s="6"/>
      <c r="F3525" s="15"/>
    </row>
    <row r="3526" spans="1:6">
      <c r="A3526" s="11">
        <v>41675</v>
      </c>
      <c r="B3526" s="13">
        <v>24908.036639848553</v>
      </c>
      <c r="C3526" s="6"/>
      <c r="D3526" s="6"/>
      <c r="F3526" s="15"/>
    </row>
    <row r="3527" spans="1:6">
      <c r="A3527" s="11">
        <v>41676</v>
      </c>
      <c r="B3527" s="13">
        <v>25036.145963085652</v>
      </c>
      <c r="C3527" s="6"/>
      <c r="D3527" s="6"/>
      <c r="F3527" s="15"/>
    </row>
    <row r="3528" spans="1:6">
      <c r="A3528" s="11">
        <v>41677</v>
      </c>
      <c r="B3528" s="13">
        <v>25733.465669663976</v>
      </c>
      <c r="C3528" s="6"/>
      <c r="D3528" s="6"/>
      <c r="F3528" s="15"/>
    </row>
    <row r="3529" spans="1:6">
      <c r="A3529" s="11">
        <v>41680</v>
      </c>
      <c r="B3529" s="13">
        <v>30323.556592522473</v>
      </c>
      <c r="C3529" s="6"/>
      <c r="D3529" s="6"/>
      <c r="F3529" s="15"/>
    </row>
    <row r="3530" spans="1:6">
      <c r="A3530" s="11">
        <v>41681</v>
      </c>
      <c r="B3530" s="13">
        <v>38863.19182205393</v>
      </c>
      <c r="C3530" s="6"/>
      <c r="D3530" s="6"/>
      <c r="F3530" s="15"/>
    </row>
    <row r="3531" spans="1:6">
      <c r="A3531" s="11">
        <v>41682</v>
      </c>
      <c r="B3531" s="13">
        <v>44470.875759583527</v>
      </c>
      <c r="C3531" s="6"/>
      <c r="D3531" s="6"/>
      <c r="F3531" s="15"/>
    </row>
    <row r="3532" spans="1:6">
      <c r="A3532" s="11">
        <v>41683</v>
      </c>
      <c r="B3532" s="13">
        <v>47082.553743492659</v>
      </c>
      <c r="C3532" s="6"/>
      <c r="D3532" s="6"/>
      <c r="F3532" s="15"/>
    </row>
    <row r="3533" spans="1:6">
      <c r="A3533" s="11">
        <v>41684</v>
      </c>
      <c r="B3533" s="13">
        <v>47018.499081874106</v>
      </c>
      <c r="C3533" s="6"/>
      <c r="D3533" s="6"/>
      <c r="F3533" s="15"/>
    </row>
    <row r="3534" spans="1:6">
      <c r="A3534" s="11">
        <v>41687</v>
      </c>
      <c r="B3534" s="13">
        <v>46954.444420255553</v>
      </c>
      <c r="C3534" s="6"/>
      <c r="D3534" s="6"/>
      <c r="F3534" s="15"/>
    </row>
    <row r="3535" spans="1:6">
      <c r="A3535" s="11">
        <v>41688</v>
      </c>
      <c r="B3535" s="13">
        <v>48292.310743019407</v>
      </c>
      <c r="C3535" s="6"/>
      <c r="D3535" s="6"/>
      <c r="F3535" s="15"/>
    </row>
    <row r="3536" spans="1:6">
      <c r="A3536" s="11">
        <v>41689</v>
      </c>
      <c r="B3536" s="13">
        <v>45424.414112636063</v>
      </c>
      <c r="C3536" s="6"/>
      <c r="D3536" s="6"/>
      <c r="F3536" s="15"/>
    </row>
    <row r="3537" spans="1:6">
      <c r="A3537" s="11">
        <v>41690</v>
      </c>
      <c r="B3537" s="13">
        <v>42620.572143871264</v>
      </c>
      <c r="C3537" s="6"/>
      <c r="D3537" s="6"/>
      <c r="F3537" s="15"/>
    </row>
    <row r="3538" spans="1:6">
      <c r="A3538" s="11">
        <v>41691</v>
      </c>
      <c r="B3538" s="13">
        <v>39688.620851869353</v>
      </c>
      <c r="C3538" s="6"/>
      <c r="D3538" s="6"/>
      <c r="F3538" s="15"/>
    </row>
    <row r="3539" spans="1:6">
      <c r="A3539" s="11">
        <v>41694</v>
      </c>
      <c r="B3539" s="13">
        <v>34593.374207288223</v>
      </c>
      <c r="C3539" s="6"/>
      <c r="D3539" s="6"/>
      <c r="F3539" s="15"/>
    </row>
    <row r="3540" spans="1:6">
      <c r="A3540" s="11">
        <v>41695</v>
      </c>
      <c r="B3540" s="13">
        <v>34529.319545669678</v>
      </c>
      <c r="C3540" s="6"/>
      <c r="D3540" s="6"/>
      <c r="F3540" s="15"/>
    </row>
    <row r="3541" spans="1:6">
      <c r="A3541" s="11">
        <v>41696</v>
      </c>
      <c r="B3541" s="13">
        <v>34593.374207288223</v>
      </c>
      <c r="C3541" s="6"/>
      <c r="D3541" s="6"/>
      <c r="F3541" s="15"/>
    </row>
    <row r="3542" spans="1:6">
      <c r="A3542" s="11">
        <v>41697</v>
      </c>
      <c r="B3542" s="13">
        <v>33639.835854235687</v>
      </c>
      <c r="C3542" s="6"/>
      <c r="D3542" s="6"/>
      <c r="F3542" s="15"/>
    </row>
    <row r="3543" spans="1:6">
      <c r="A3543" s="11">
        <v>41698</v>
      </c>
      <c r="B3543" s="13">
        <v>30643.829900615223</v>
      </c>
      <c r="C3543" s="6"/>
      <c r="D3543" s="6"/>
      <c r="F3543" s="15"/>
    </row>
    <row r="3544" spans="1:6">
      <c r="A3544" s="11">
        <v>41701</v>
      </c>
      <c r="B3544" s="13">
        <v>28857.580946521535</v>
      </c>
      <c r="C3544" s="6"/>
      <c r="D3544" s="6"/>
      <c r="F3544" s="15"/>
    </row>
    <row r="3545" spans="1:6">
      <c r="A3545" s="11">
        <v>41702</v>
      </c>
      <c r="B3545" s="13">
        <v>28921.635608140092</v>
      </c>
      <c r="C3545" s="6"/>
      <c r="D3545" s="6"/>
      <c r="F3545" s="15"/>
    </row>
    <row r="3546" spans="1:6">
      <c r="A3546" s="11">
        <v>41703</v>
      </c>
      <c r="B3546" s="13">
        <v>28160.261239943211</v>
      </c>
      <c r="C3546" s="6"/>
      <c r="D3546" s="6"/>
      <c r="F3546" s="15"/>
    </row>
    <row r="3547" spans="1:6">
      <c r="A3547" s="11">
        <v>41704</v>
      </c>
      <c r="B3547" s="13">
        <v>28544.589209654521</v>
      </c>
      <c r="C3547" s="6"/>
      <c r="D3547" s="6"/>
      <c r="F3547" s="15"/>
    </row>
    <row r="3548" spans="1:6">
      <c r="A3548" s="11">
        <v>41705</v>
      </c>
      <c r="B3548" s="13">
        <v>25740.747240889727</v>
      </c>
      <c r="C3548" s="6"/>
      <c r="D3548" s="6"/>
      <c r="F3548" s="15"/>
    </row>
    <row r="3549" spans="1:6">
      <c r="A3549" s="11">
        <v>41708</v>
      </c>
      <c r="B3549" s="13">
        <v>24210.716933270218</v>
      </c>
      <c r="C3549" s="6"/>
      <c r="D3549" s="6"/>
      <c r="F3549" s="15"/>
    </row>
    <row r="3550" spans="1:6">
      <c r="A3550" s="11">
        <v>41709</v>
      </c>
      <c r="B3550" s="13">
        <v>18538.978334122105</v>
      </c>
      <c r="C3550" s="6"/>
      <c r="D3550" s="6"/>
      <c r="F3550" s="15"/>
    </row>
    <row r="3551" spans="1:6">
      <c r="A3551" s="11">
        <v>41710</v>
      </c>
      <c r="B3551" s="13">
        <v>17008.948026502596</v>
      </c>
      <c r="C3551" s="6"/>
      <c r="D3551" s="6"/>
      <c r="F3551" s="15"/>
    </row>
    <row r="3552" spans="1:6">
      <c r="A3552" s="11">
        <v>41711</v>
      </c>
      <c r="B3552" s="13">
        <v>17073.002688121149</v>
      </c>
      <c r="C3552" s="6"/>
      <c r="D3552" s="6"/>
      <c r="F3552" s="15"/>
    </row>
    <row r="3553" spans="1:6">
      <c r="A3553" s="11">
        <v>41712</v>
      </c>
      <c r="B3553" s="13">
        <v>16880.83870326549</v>
      </c>
      <c r="C3553" s="6"/>
      <c r="D3553" s="6"/>
      <c r="F3553" s="15"/>
    </row>
    <row r="3554" spans="1:6">
      <c r="A3554" s="11">
        <v>41715</v>
      </c>
      <c r="B3554" s="13">
        <v>16560.565395172722</v>
      </c>
      <c r="C3554" s="6"/>
      <c r="D3554" s="6"/>
      <c r="F3554" s="15"/>
    </row>
    <row r="3555" spans="1:6">
      <c r="A3555" s="11">
        <v>41716</v>
      </c>
      <c r="B3555" s="13">
        <v>16752.729380028381</v>
      </c>
      <c r="C3555" s="6"/>
      <c r="D3555" s="6"/>
      <c r="F3555" s="15"/>
    </row>
    <row r="3556" spans="1:6">
      <c r="A3556" s="11">
        <v>41717</v>
      </c>
      <c r="B3556" s="13">
        <v>16880.83870326549</v>
      </c>
      <c r="C3556" s="6"/>
      <c r="D3556" s="6"/>
      <c r="F3556" s="15"/>
    </row>
    <row r="3557" spans="1:6">
      <c r="A3557" s="11">
        <v>41718</v>
      </c>
      <c r="B3557" s="13">
        <v>15286.753734027436</v>
      </c>
      <c r="C3557" s="6"/>
      <c r="D3557" s="6"/>
      <c r="F3557" s="15"/>
    </row>
    <row r="3558" spans="1:6">
      <c r="A3558" s="11">
        <v>41719</v>
      </c>
      <c r="B3558" s="13">
        <v>12290.747780407009</v>
      </c>
      <c r="C3558" s="6"/>
      <c r="D3558" s="6"/>
      <c r="F3558" s="15"/>
    </row>
    <row r="3559" spans="1:6">
      <c r="A3559" s="11">
        <v>41722</v>
      </c>
      <c r="B3559" s="13">
        <v>11529.37341221013</v>
      </c>
      <c r="C3559" s="6"/>
      <c r="D3559" s="6"/>
      <c r="F3559" s="15"/>
    </row>
    <row r="3560" spans="1:6">
      <c r="A3560" s="11">
        <v>41723</v>
      </c>
      <c r="B3560" s="13">
        <v>11593.428073828674</v>
      </c>
      <c r="C3560" s="6"/>
      <c r="D3560" s="6"/>
      <c r="F3560" s="15"/>
    </row>
    <row r="3561" spans="1:6">
      <c r="A3561" s="11">
        <v>41724</v>
      </c>
      <c r="B3561" s="13">
        <v>9743.1244581164083</v>
      </c>
      <c r="C3561" s="6"/>
      <c r="D3561" s="6"/>
      <c r="F3561" s="15"/>
    </row>
    <row r="3562" spans="1:6">
      <c r="A3562" s="11">
        <v>41725</v>
      </c>
      <c r="B3562" s="13">
        <v>9871.233781353516</v>
      </c>
      <c r="C3562" s="6"/>
      <c r="D3562" s="6"/>
      <c r="F3562" s="15"/>
    </row>
    <row r="3563" spans="1:6">
      <c r="A3563" s="11">
        <v>41726</v>
      </c>
      <c r="B3563" s="13">
        <v>9935.2884429720689</v>
      </c>
      <c r="C3563" s="6"/>
      <c r="D3563" s="6"/>
      <c r="F3563" s="15"/>
    </row>
    <row r="3564" spans="1:6">
      <c r="A3564" s="11">
        <v>41729</v>
      </c>
      <c r="B3564" s="13">
        <v>11593.428073828674</v>
      </c>
      <c r="C3564" s="6"/>
      <c r="D3564" s="6"/>
      <c r="F3564" s="15"/>
    </row>
    <row r="3565" spans="1:6">
      <c r="A3565" s="11">
        <v>41730</v>
      </c>
      <c r="B3565" s="13">
        <v>11657.482735447227</v>
      </c>
      <c r="C3565" s="6"/>
      <c r="D3565" s="6"/>
      <c r="F3565" s="15"/>
    </row>
    <row r="3566" spans="1:6">
      <c r="A3566" s="11">
        <v>41731</v>
      </c>
      <c r="B3566" s="13">
        <v>11593.428073828674</v>
      </c>
      <c r="C3566" s="6"/>
      <c r="D3566" s="6"/>
      <c r="F3566" s="15"/>
    </row>
    <row r="3567" spans="1:6">
      <c r="A3567" s="11">
        <v>41732</v>
      </c>
      <c r="B3567" s="13">
        <v>13123.458381448183</v>
      </c>
      <c r="C3567" s="6"/>
      <c r="D3567" s="6"/>
      <c r="F3567" s="15"/>
    </row>
    <row r="3568" spans="1:6">
      <c r="A3568" s="11">
        <v>41733</v>
      </c>
      <c r="B3568" s="13">
        <v>14781.598012304788</v>
      </c>
      <c r="C3568" s="6"/>
      <c r="D3568" s="6"/>
      <c r="F3568" s="15"/>
    </row>
    <row r="3569" spans="1:6">
      <c r="A3569" s="11">
        <v>41736</v>
      </c>
      <c r="B3569" s="13">
        <v>15799.191026975852</v>
      </c>
      <c r="C3569" s="6"/>
      <c r="D3569" s="6"/>
      <c r="F3569" s="15"/>
    </row>
    <row r="3570" spans="1:6">
      <c r="A3570" s="11">
        <v>41737</v>
      </c>
      <c r="B3570" s="13">
        <v>17329.221334595353</v>
      </c>
      <c r="C3570" s="6"/>
      <c r="D3570" s="6"/>
      <c r="F3570" s="15"/>
    </row>
    <row r="3571" spans="1:6">
      <c r="A3571" s="11">
        <v>41738</v>
      </c>
      <c r="B3571" s="13">
        <v>17649.494642688107</v>
      </c>
      <c r="C3571" s="6"/>
      <c r="D3571" s="6"/>
      <c r="F3571" s="15"/>
    </row>
    <row r="3572" spans="1:6">
      <c r="A3572" s="11">
        <v>41739</v>
      </c>
      <c r="B3572" s="13">
        <v>17521.385319451001</v>
      </c>
      <c r="C3572" s="6"/>
      <c r="D3572" s="6"/>
      <c r="F3572" s="15"/>
    </row>
    <row r="3573" spans="1:6">
      <c r="A3573" s="11">
        <v>41740</v>
      </c>
      <c r="B3573" s="13">
        <v>17457.330657832448</v>
      </c>
      <c r="C3573" s="6"/>
      <c r="D3573" s="6"/>
      <c r="F3573" s="15"/>
    </row>
    <row r="3574" spans="1:6">
      <c r="A3574" s="11">
        <v>41743</v>
      </c>
      <c r="B3574" s="13">
        <v>15671.081703738755</v>
      </c>
      <c r="C3574" s="6"/>
      <c r="D3574" s="6"/>
      <c r="F3574" s="15"/>
    </row>
    <row r="3575" spans="1:6">
      <c r="A3575" s="11">
        <v>41744</v>
      </c>
      <c r="B3575" s="13">
        <v>15927.30035021296</v>
      </c>
      <c r="C3575" s="6"/>
      <c r="D3575" s="6"/>
      <c r="F3575" s="15"/>
    </row>
    <row r="3576" spans="1:6">
      <c r="A3576" s="11">
        <v>41745</v>
      </c>
      <c r="B3576" s="13">
        <v>15799.191026975852</v>
      </c>
      <c r="C3576" s="6"/>
      <c r="D3576" s="6"/>
      <c r="F3576" s="15"/>
    </row>
    <row r="3577" spans="1:6">
      <c r="A3577" s="11">
        <v>41746</v>
      </c>
      <c r="B3577" s="13">
        <v>15735.136365357308</v>
      </c>
      <c r="C3577" s="6"/>
      <c r="D3577" s="6"/>
      <c r="F3577" s="15"/>
    </row>
    <row r="3578" spans="1:6">
      <c r="A3578" s="11">
        <v>41751</v>
      </c>
      <c r="B3578" s="13">
        <v>16055.409673450056</v>
      </c>
      <c r="C3578" s="6"/>
      <c r="D3578" s="6"/>
      <c r="F3578" s="15"/>
    </row>
    <row r="3579" spans="1:6">
      <c r="A3579" s="11">
        <v>41752</v>
      </c>
      <c r="B3579" s="13">
        <v>13884.832749645062</v>
      </c>
      <c r="C3579" s="6"/>
      <c r="D3579" s="6"/>
      <c r="F3579" s="15"/>
    </row>
    <row r="3580" spans="1:6">
      <c r="A3580" s="11">
        <v>41753</v>
      </c>
      <c r="B3580" s="13">
        <v>14012.942072882168</v>
      </c>
      <c r="C3580" s="6"/>
      <c r="D3580" s="6"/>
      <c r="F3580" s="15"/>
    </row>
    <row r="3581" spans="1:6">
      <c r="A3581" s="11">
        <v>41754</v>
      </c>
      <c r="B3581" s="13">
        <v>14205.106057737828</v>
      </c>
      <c r="C3581" s="6"/>
      <c r="D3581" s="6"/>
      <c r="F3581" s="15"/>
    </row>
    <row r="3582" spans="1:6">
      <c r="A3582" s="11">
        <v>41757</v>
      </c>
      <c r="B3582" s="13">
        <v>12803.185073355426</v>
      </c>
      <c r="C3582" s="6"/>
      <c r="D3582" s="6"/>
      <c r="F3582" s="15"/>
    </row>
    <row r="3583" spans="1:6">
      <c r="A3583" s="11">
        <v>41758</v>
      </c>
      <c r="B3583" s="13">
        <v>12041.810705158538</v>
      </c>
      <c r="C3583" s="6"/>
      <c r="D3583" s="6"/>
      <c r="F3583" s="15"/>
    </row>
    <row r="3584" spans="1:6">
      <c r="A3584" s="11">
        <v>41759</v>
      </c>
      <c r="B3584" s="13">
        <v>13571.841012778046</v>
      </c>
      <c r="C3584" s="6"/>
      <c r="D3584" s="6"/>
      <c r="F3584" s="15"/>
    </row>
    <row r="3585" spans="1:6">
      <c r="A3585" s="11">
        <v>41760</v>
      </c>
      <c r="B3585" s="13">
        <v>9543.678902035017</v>
      </c>
      <c r="C3585" s="6"/>
      <c r="D3585" s="6"/>
      <c r="F3585" s="15"/>
    </row>
    <row r="3586" spans="1:6">
      <c r="A3586" s="11">
        <v>41761</v>
      </c>
      <c r="B3586" s="13">
        <v>12041.810705158538</v>
      </c>
      <c r="C3586" s="6"/>
      <c r="D3586" s="6"/>
      <c r="F3586" s="15"/>
    </row>
    <row r="3587" spans="1:6">
      <c r="A3587" s="11">
        <v>41765</v>
      </c>
      <c r="B3587" s="13">
        <v>12041.810705158538</v>
      </c>
      <c r="C3587" s="6"/>
      <c r="D3587" s="6"/>
      <c r="F3587" s="15"/>
    </row>
    <row r="3588" spans="1:6">
      <c r="A3588" s="11">
        <v>41766</v>
      </c>
      <c r="B3588" s="13">
        <v>12169.920028395643</v>
      </c>
      <c r="C3588" s="6"/>
      <c r="D3588" s="6"/>
      <c r="F3588" s="15"/>
    </row>
    <row r="3589" spans="1:6">
      <c r="A3589" s="11">
        <v>41767</v>
      </c>
      <c r="B3589" s="13">
        <v>10767.999044013242</v>
      </c>
      <c r="C3589" s="6"/>
      <c r="D3589" s="6"/>
      <c r="F3589" s="15"/>
    </row>
    <row r="3590" spans="1:6">
      <c r="A3590" s="11">
        <v>41768</v>
      </c>
      <c r="B3590" s="13">
        <v>10511.780397539029</v>
      </c>
      <c r="C3590" s="6"/>
      <c r="D3590" s="6"/>
      <c r="F3590" s="15"/>
    </row>
    <row r="3591" spans="1:6">
      <c r="A3591" s="11">
        <v>41771</v>
      </c>
      <c r="B3591" s="13">
        <v>10447.725735920476</v>
      </c>
      <c r="C3591" s="6"/>
      <c r="D3591" s="6"/>
      <c r="F3591" s="15"/>
    </row>
    <row r="3592" spans="1:6">
      <c r="A3592" s="11">
        <v>41772</v>
      </c>
      <c r="B3592" s="13">
        <v>8397.9765641268277</v>
      </c>
      <c r="C3592" s="6"/>
      <c r="D3592" s="6"/>
      <c r="F3592" s="15"/>
    </row>
    <row r="3593" spans="1:6">
      <c r="A3593" s="11">
        <v>41773</v>
      </c>
      <c r="B3593" s="13">
        <v>8981.7500899195384</v>
      </c>
      <c r="C3593" s="6"/>
      <c r="D3593" s="6"/>
      <c r="F3593" s="15"/>
    </row>
    <row r="3594" spans="1:6">
      <c r="A3594" s="11">
        <v>41774</v>
      </c>
      <c r="B3594" s="13">
        <v>6498.1814292475201</v>
      </c>
      <c r="C3594" s="6"/>
      <c r="D3594" s="6"/>
      <c r="F3594" s="15"/>
    </row>
    <row r="3595" spans="1:6">
      <c r="A3595" s="11">
        <v>41775</v>
      </c>
      <c r="B3595" s="13">
        <v>6306.0174443918604</v>
      </c>
      <c r="C3595" s="6"/>
      <c r="D3595" s="6"/>
      <c r="F3595" s="15"/>
    </row>
    <row r="3596" spans="1:6">
      <c r="A3596" s="11">
        <v>41778</v>
      </c>
      <c r="B3596" s="13">
        <v>5985.744136299103</v>
      </c>
      <c r="C3596" s="6"/>
      <c r="D3596" s="6"/>
      <c r="F3596" s="15"/>
    </row>
    <row r="3597" spans="1:6">
      <c r="A3597" s="11">
        <v>41779</v>
      </c>
      <c r="B3597" s="13">
        <v>6113.8534595362098</v>
      </c>
      <c r="C3597" s="6"/>
      <c r="D3597" s="6"/>
      <c r="F3597" s="15"/>
    </row>
    <row r="3598" spans="1:6">
      <c r="A3598" s="11">
        <v>41780</v>
      </c>
      <c r="B3598" s="13">
        <v>4840.0417983909047</v>
      </c>
      <c r="C3598" s="6"/>
      <c r="D3598" s="6"/>
      <c r="F3598" s="15"/>
    </row>
    <row r="3599" spans="1:6">
      <c r="A3599" s="11">
        <v>41781</v>
      </c>
      <c r="B3599" s="13">
        <v>4583.8231519167011</v>
      </c>
      <c r="C3599" s="6"/>
      <c r="D3599" s="6"/>
      <c r="F3599" s="15"/>
    </row>
    <row r="3600" spans="1:6">
      <c r="A3600" s="11">
        <v>41782</v>
      </c>
      <c r="B3600" s="13">
        <v>4263.5498438239438</v>
      </c>
      <c r="C3600" s="6"/>
      <c r="D3600" s="6"/>
      <c r="F3600" s="15"/>
    </row>
    <row r="3601" spans="1:6">
      <c r="A3601" s="11">
        <v>41786</v>
      </c>
      <c r="B3601" s="13">
        <v>4455.7138286796035</v>
      </c>
      <c r="C3601" s="6"/>
      <c r="D3601" s="6"/>
      <c r="F3601" s="15"/>
    </row>
    <row r="3602" spans="1:6">
      <c r="A3602" s="11">
        <v>41787</v>
      </c>
      <c r="B3602" s="13">
        <v>4199.4951822053908</v>
      </c>
      <c r="C3602" s="6"/>
      <c r="D3602" s="6"/>
      <c r="F3602" s="15"/>
    </row>
    <row r="3603" spans="1:6">
      <c r="A3603" s="11">
        <v>41788</v>
      </c>
      <c r="B3603" s="13">
        <v>4455.7138286796035</v>
      </c>
      <c r="C3603" s="6"/>
      <c r="D3603" s="6"/>
      <c r="F3603" s="15"/>
    </row>
    <row r="3604" spans="1:6">
      <c r="A3604" s="11">
        <v>41789</v>
      </c>
      <c r="B3604" s="13">
        <v>2925.6835210601043</v>
      </c>
      <c r="C3604" s="6"/>
      <c r="D3604" s="6"/>
      <c r="F3604" s="15"/>
    </row>
    <row r="3605" spans="1:6">
      <c r="A3605" s="11">
        <v>41792</v>
      </c>
      <c r="B3605" s="13">
        <v>2733.5195362044446</v>
      </c>
      <c r="C3605" s="6"/>
      <c r="D3605" s="6"/>
      <c r="F3605" s="15"/>
    </row>
    <row r="3606" spans="1:6">
      <c r="A3606" s="11">
        <v>41793</v>
      </c>
      <c r="B3606" s="13">
        <v>4135.4405205868379</v>
      </c>
      <c r="C3606" s="6"/>
      <c r="D3606" s="6"/>
      <c r="F3606" s="15"/>
    </row>
    <row r="3607" spans="1:6">
      <c r="A3607" s="11">
        <v>41794</v>
      </c>
      <c r="B3607" s="13">
        <v>4071.3858589682845</v>
      </c>
      <c r="C3607" s="6"/>
      <c r="D3607" s="6"/>
      <c r="F3607" s="15"/>
    </row>
    <row r="3608" spans="1:6">
      <c r="A3608" s="11">
        <v>41795</v>
      </c>
      <c r="B3608" s="13">
        <v>4455.7138286796035</v>
      </c>
      <c r="C3608" s="6"/>
      <c r="D3608" s="6"/>
      <c r="F3608" s="15"/>
    </row>
    <row r="3609" spans="1:6">
      <c r="A3609" s="11">
        <v>41796</v>
      </c>
      <c r="B3609" s="13">
        <v>5601.4161665877928</v>
      </c>
      <c r="C3609" s="6"/>
      <c r="D3609" s="6"/>
      <c r="F3609" s="15"/>
    </row>
    <row r="3610" spans="1:6">
      <c r="A3610" s="11">
        <v>41799</v>
      </c>
      <c r="B3610" s="13">
        <v>8661.4767818267919</v>
      </c>
      <c r="C3610" s="6"/>
      <c r="D3610" s="6"/>
      <c r="F3610" s="15"/>
    </row>
    <row r="3611" spans="1:6">
      <c r="A3611" s="11">
        <v>41800</v>
      </c>
      <c r="B3611" s="13">
        <v>9871.233781353516</v>
      </c>
      <c r="C3611" s="6"/>
      <c r="D3611" s="6"/>
      <c r="F3611" s="15"/>
    </row>
    <row r="3612" spans="1:6">
      <c r="A3612" s="11">
        <v>41801</v>
      </c>
      <c r="B3612" s="13">
        <v>11401.264088973023</v>
      </c>
      <c r="C3612" s="6"/>
      <c r="D3612" s="6"/>
      <c r="F3612" s="15"/>
    </row>
    <row r="3613" spans="1:6">
      <c r="A3613" s="11">
        <v>41802</v>
      </c>
      <c r="B3613" s="13">
        <v>11209.100104117364</v>
      </c>
      <c r="C3613" s="6"/>
      <c r="D3613" s="6"/>
      <c r="F3613" s="15"/>
    </row>
    <row r="3614" spans="1:6">
      <c r="A3614" s="11">
        <v>41803</v>
      </c>
      <c r="B3614" s="13">
        <v>10440.444164694743</v>
      </c>
      <c r="C3614" s="6"/>
      <c r="D3614" s="6"/>
      <c r="F3614" s="15"/>
    </row>
    <row r="3615" spans="1:6">
      <c r="A3615" s="11">
        <v>41806</v>
      </c>
      <c r="B3615" s="13">
        <v>11080.990780880258</v>
      </c>
      <c r="C3615" s="6"/>
      <c r="D3615" s="6"/>
      <c r="F3615" s="15"/>
    </row>
    <row r="3616" spans="1:6">
      <c r="A3616" s="11">
        <v>41807</v>
      </c>
      <c r="B3616" s="13">
        <v>8149.0394888783658</v>
      </c>
      <c r="C3616" s="6"/>
      <c r="D3616" s="6"/>
      <c r="F3616" s="15"/>
    </row>
    <row r="3617" spans="1:6">
      <c r="A3617" s="11">
        <v>41808</v>
      </c>
      <c r="B3617" s="13">
        <v>8020.9301656412681</v>
      </c>
      <c r="C3617" s="6"/>
      <c r="D3617" s="6"/>
      <c r="F3617" s="15"/>
    </row>
    <row r="3618" spans="1:6">
      <c r="A3618" s="11">
        <v>41809</v>
      </c>
      <c r="B3618" s="13">
        <v>8974.4685186937877</v>
      </c>
      <c r="C3618" s="6"/>
      <c r="D3618" s="6"/>
      <c r="F3618" s="15"/>
    </row>
    <row r="3619" spans="1:6">
      <c r="A3619" s="11">
        <v>41810</v>
      </c>
      <c r="B3619" s="13">
        <v>10248.280179839085</v>
      </c>
      <c r="C3619" s="6"/>
      <c r="D3619" s="6"/>
      <c r="F3619" s="15"/>
    </row>
    <row r="3620" spans="1:6">
      <c r="A3620" s="11">
        <v>41813</v>
      </c>
      <c r="B3620" s="13">
        <v>11522.09184098438</v>
      </c>
      <c r="C3620" s="6"/>
      <c r="D3620" s="6"/>
      <c r="F3620" s="15"/>
    </row>
    <row r="3621" spans="1:6">
      <c r="A3621" s="11">
        <v>41814</v>
      </c>
      <c r="B3621" s="13">
        <v>27455.659962139143</v>
      </c>
      <c r="C3621" s="6"/>
      <c r="D3621" s="6"/>
      <c r="F3621" s="15"/>
    </row>
    <row r="3622" spans="1:6">
      <c r="A3622" s="11">
        <v>41815</v>
      </c>
      <c r="B3622" s="13">
        <v>27327.550638902037</v>
      </c>
      <c r="C3622" s="6"/>
      <c r="D3622" s="6"/>
      <c r="F3622" s="15"/>
    </row>
    <row r="3623" spans="1:6">
      <c r="A3623" s="11">
        <v>41816</v>
      </c>
      <c r="B3623" s="13">
        <v>27391.60530052059</v>
      </c>
      <c r="C3623" s="6"/>
      <c r="D3623" s="6"/>
      <c r="F3623" s="15"/>
    </row>
    <row r="3624" spans="1:6">
      <c r="A3624" s="11">
        <v>41817</v>
      </c>
      <c r="B3624" s="13">
        <v>27583.769285376242</v>
      </c>
      <c r="C3624" s="6"/>
      <c r="D3624" s="6"/>
      <c r="F3624" s="15"/>
    </row>
    <row r="3625" spans="1:6">
      <c r="A3625" s="11">
        <v>41820</v>
      </c>
      <c r="B3625" s="13">
        <v>27711.878608613348</v>
      </c>
      <c r="C3625" s="6"/>
      <c r="D3625" s="6"/>
      <c r="F3625" s="15"/>
    </row>
    <row r="3626" spans="1:6">
      <c r="A3626" s="11">
        <v>41821</v>
      </c>
      <c r="B3626" s="13">
        <v>26694.285593942255</v>
      </c>
      <c r="C3626" s="6"/>
      <c r="D3626" s="6"/>
      <c r="F3626" s="15"/>
    </row>
    <row r="3627" spans="1:6">
      <c r="A3627" s="11">
        <v>41822</v>
      </c>
      <c r="B3627" s="13">
        <v>26438.066947468044</v>
      </c>
      <c r="C3627" s="6"/>
      <c r="D3627" s="6"/>
      <c r="F3627" s="15"/>
    </row>
    <row r="3628" spans="1:6">
      <c r="A3628" s="11">
        <v>41823</v>
      </c>
      <c r="B3628" s="13">
        <v>25548.583256034075</v>
      </c>
      <c r="C3628" s="6"/>
      <c r="D3628" s="6"/>
      <c r="F3628" s="15"/>
    </row>
    <row r="3629" spans="1:6">
      <c r="A3629" s="11">
        <v>41824</v>
      </c>
      <c r="B3629" s="13">
        <v>25484.528594415522</v>
      </c>
      <c r="C3629" s="6"/>
      <c r="D3629" s="6"/>
      <c r="F3629" s="15"/>
    </row>
    <row r="3630" spans="1:6">
      <c r="A3630" s="11">
        <v>41827</v>
      </c>
      <c r="B3630" s="13">
        <v>26950.504240416471</v>
      </c>
      <c r="C3630" s="6"/>
      <c r="D3630" s="6"/>
      <c r="F3630" s="15"/>
    </row>
    <row r="3631" spans="1:6">
      <c r="A3631" s="11">
        <v>41828</v>
      </c>
      <c r="B3631" s="13">
        <v>28736.753194510173</v>
      </c>
      <c r="C3631" s="6"/>
      <c r="D3631" s="6"/>
      <c r="F3631" s="15"/>
    </row>
    <row r="3632" spans="1:6">
      <c r="A3632" s="11">
        <v>41829</v>
      </c>
      <c r="B3632" s="13">
        <v>28800.807856128726</v>
      </c>
      <c r="C3632" s="6"/>
      <c r="D3632" s="6"/>
      <c r="F3632" s="15"/>
    </row>
    <row r="3633" spans="1:6">
      <c r="A3633" s="11">
        <v>41830</v>
      </c>
      <c r="B3633" s="13">
        <v>29057.026502602934</v>
      </c>
      <c r="C3633" s="6"/>
      <c r="D3633" s="6"/>
      <c r="F3633" s="15"/>
    </row>
    <row r="3634" spans="1:6">
      <c r="A3634" s="11">
        <v>41831</v>
      </c>
      <c r="B3634" s="13">
        <v>28544.589209654521</v>
      </c>
      <c r="C3634" s="6"/>
      <c r="D3634" s="6"/>
      <c r="F3634" s="15"/>
    </row>
    <row r="3635" spans="1:6">
      <c r="A3635" s="11">
        <v>41834</v>
      </c>
      <c r="B3635" s="13">
        <v>27398.886871746323</v>
      </c>
      <c r="C3635" s="6"/>
      <c r="D3635" s="6"/>
      <c r="F3635" s="15"/>
    </row>
    <row r="3636" spans="1:6">
      <c r="A3636" s="11">
        <v>41835</v>
      </c>
      <c r="B3636" s="13">
        <v>24851.263549455736</v>
      </c>
      <c r="C3636" s="6"/>
      <c r="D3636" s="6"/>
      <c r="F3636" s="15"/>
    </row>
    <row r="3637" spans="1:6">
      <c r="A3637" s="11">
        <v>41836</v>
      </c>
      <c r="B3637" s="13">
        <v>23000.959933743485</v>
      </c>
      <c r="C3637" s="6"/>
      <c r="D3637" s="6"/>
      <c r="F3637" s="15"/>
    </row>
    <row r="3638" spans="1:6">
      <c r="A3638" s="11">
        <v>41837</v>
      </c>
      <c r="B3638" s="13">
        <v>22936.905272124943</v>
      </c>
      <c r="C3638" s="6"/>
      <c r="D3638" s="6"/>
      <c r="F3638" s="15"/>
    </row>
    <row r="3639" spans="1:6">
      <c r="A3639" s="11">
        <v>41838</v>
      </c>
      <c r="B3639" s="13">
        <v>22488.522640795079</v>
      </c>
      <c r="C3639" s="6"/>
      <c r="D3639" s="6"/>
      <c r="F3639" s="15"/>
    </row>
    <row r="3640" spans="1:6">
      <c r="A3640" s="11">
        <v>41841</v>
      </c>
      <c r="B3640" s="13">
        <v>21150.656318031237</v>
      </c>
      <c r="C3640" s="6"/>
      <c r="D3640" s="6"/>
      <c r="F3640" s="15"/>
    </row>
    <row r="3641" spans="1:6">
      <c r="A3641" s="11">
        <v>41842</v>
      </c>
      <c r="B3641" s="13">
        <v>21912.030686228118</v>
      </c>
      <c r="C3641" s="6"/>
      <c r="D3641" s="6"/>
      <c r="F3641" s="15"/>
    </row>
    <row r="3642" spans="1:6">
      <c r="A3642" s="11">
        <v>41843</v>
      </c>
      <c r="B3642" s="13">
        <v>24203.435362044478</v>
      </c>
      <c r="C3642" s="6"/>
      <c r="D3642" s="6"/>
      <c r="F3642" s="15"/>
    </row>
    <row r="3643" spans="1:6">
      <c r="A3643" s="11">
        <v>41844</v>
      </c>
      <c r="B3643" s="13">
        <v>31020.876299100801</v>
      </c>
      <c r="C3643" s="6"/>
      <c r="D3643" s="6"/>
      <c r="F3643" s="15"/>
    </row>
    <row r="3644" spans="1:6">
      <c r="A3644" s="11">
        <v>41845</v>
      </c>
      <c r="B3644" s="13">
        <v>32422.7972834832</v>
      </c>
      <c r="C3644" s="6"/>
      <c r="D3644" s="6"/>
      <c r="F3644" s="15"/>
    </row>
    <row r="3645" spans="1:6">
      <c r="A3645" s="11">
        <v>41848</v>
      </c>
      <c r="B3645" s="13">
        <v>31397.922697586378</v>
      </c>
      <c r="C3645" s="6"/>
      <c r="D3645" s="6"/>
      <c r="F3645" s="15"/>
    </row>
    <row r="3646" spans="1:6">
      <c r="A3646" s="11">
        <v>41849</v>
      </c>
      <c r="B3646" s="13">
        <v>30131.392607666814</v>
      </c>
      <c r="C3646" s="6"/>
      <c r="D3646" s="6"/>
      <c r="F3646" s="15"/>
    </row>
    <row r="3647" spans="1:6">
      <c r="A3647" s="11">
        <v>41850</v>
      </c>
      <c r="B3647" s="13">
        <v>25733.465669663976</v>
      </c>
      <c r="C3647" s="6"/>
      <c r="D3647" s="6"/>
      <c r="F3647" s="15"/>
    </row>
    <row r="3648" spans="1:6">
      <c r="A3648" s="11">
        <v>41851</v>
      </c>
      <c r="B3648" s="13">
        <v>23121.78768575484</v>
      </c>
      <c r="C3648" s="6"/>
      <c r="D3648" s="6"/>
      <c r="F3648" s="15"/>
    </row>
    <row r="3649" spans="1:6">
      <c r="A3649" s="11">
        <v>41852</v>
      </c>
      <c r="B3649" s="13">
        <v>18851.970070989119</v>
      </c>
      <c r="C3649" s="6"/>
      <c r="D3649" s="6"/>
      <c r="F3649" s="15"/>
    </row>
    <row r="3650" spans="1:6">
      <c r="A3650" s="11">
        <v>41855</v>
      </c>
      <c r="B3650" s="13">
        <v>17642.213071462378</v>
      </c>
      <c r="C3650" s="6"/>
      <c r="D3650" s="6"/>
      <c r="F3650" s="15"/>
    </row>
    <row r="3651" spans="1:6">
      <c r="A3651" s="11">
        <v>41856</v>
      </c>
      <c r="B3651" s="13">
        <v>16304.346748698528</v>
      </c>
      <c r="C3651" s="6"/>
      <c r="D3651" s="6"/>
      <c r="F3651" s="15"/>
    </row>
    <row r="3652" spans="1:6">
      <c r="A3652" s="11">
        <v>41857</v>
      </c>
      <c r="B3652" s="13">
        <v>15671.081703738755</v>
      </c>
      <c r="C3652" s="6"/>
      <c r="D3652" s="6"/>
      <c r="F3652" s="15"/>
    </row>
    <row r="3653" spans="1:6">
      <c r="A3653" s="11">
        <v>41858</v>
      </c>
      <c r="B3653" s="13">
        <v>18538.978334122105</v>
      </c>
      <c r="C3653" s="6"/>
      <c r="D3653" s="6"/>
      <c r="F3653" s="15"/>
    </row>
    <row r="3654" spans="1:6">
      <c r="A3654" s="11">
        <v>41859</v>
      </c>
      <c r="B3654" s="13">
        <v>21086.601656412684</v>
      </c>
      <c r="C3654" s="6"/>
      <c r="D3654" s="6"/>
      <c r="F3654" s="15"/>
    </row>
    <row r="3655" spans="1:6">
      <c r="A3655" s="11">
        <v>41862</v>
      </c>
      <c r="B3655" s="13">
        <v>24723.154226218634</v>
      </c>
      <c r="C3655" s="6"/>
      <c r="D3655" s="6"/>
      <c r="F3655" s="15"/>
    </row>
    <row r="3656" spans="1:6">
      <c r="A3656" s="11">
        <v>41863</v>
      </c>
      <c r="B3656" s="13">
        <v>25996.965887363931</v>
      </c>
      <c r="C3656" s="6"/>
      <c r="D3656" s="6"/>
      <c r="F3656" s="15"/>
    </row>
    <row r="3657" spans="1:6">
      <c r="A3657" s="11">
        <v>41864</v>
      </c>
      <c r="B3657" s="13">
        <v>29697.573118788452</v>
      </c>
      <c r="C3657" s="6"/>
      <c r="D3657" s="6"/>
      <c r="F3657" s="15"/>
    </row>
    <row r="3658" spans="1:6">
      <c r="A3658" s="11">
        <v>41865</v>
      </c>
      <c r="B3658" s="13">
        <v>32942.516147657348</v>
      </c>
      <c r="C3658" s="6"/>
      <c r="D3658" s="6"/>
      <c r="F3658" s="15"/>
    </row>
    <row r="3659" spans="1:6">
      <c r="A3659" s="11">
        <v>41866</v>
      </c>
      <c r="B3659" s="13">
        <v>34792.819763369618</v>
      </c>
      <c r="C3659" s="6"/>
      <c r="D3659" s="6"/>
      <c r="F3659" s="15"/>
    </row>
    <row r="3660" spans="1:6">
      <c r="A3660" s="11">
        <v>41869</v>
      </c>
      <c r="B3660" s="13">
        <v>34600.655778513967</v>
      </c>
      <c r="C3660" s="6"/>
      <c r="D3660" s="6"/>
      <c r="F3660" s="15"/>
    </row>
    <row r="3661" spans="1:6">
      <c r="A3661" s="11">
        <v>41870</v>
      </c>
      <c r="B3661" s="13">
        <v>34344.437132039755</v>
      </c>
      <c r="C3661" s="6"/>
      <c r="D3661" s="6"/>
      <c r="F3661" s="15"/>
    </row>
    <row r="3662" spans="1:6">
      <c r="A3662" s="11">
        <v>41871</v>
      </c>
      <c r="B3662" s="13">
        <v>33070.625470894454</v>
      </c>
      <c r="C3662" s="6"/>
      <c r="D3662" s="6"/>
      <c r="F3662" s="15"/>
    </row>
    <row r="3663" spans="1:6">
      <c r="A3663" s="11">
        <v>41872</v>
      </c>
      <c r="B3663" s="13">
        <v>33134.680132513007</v>
      </c>
      <c r="C3663" s="6"/>
      <c r="D3663" s="6"/>
      <c r="F3663" s="15"/>
    </row>
    <row r="3664" spans="1:6">
      <c r="A3664" s="11">
        <v>41873</v>
      </c>
      <c r="B3664" s="13">
        <v>33519.008102224318</v>
      </c>
      <c r="C3664" s="6"/>
      <c r="D3664" s="6"/>
      <c r="F3664" s="15"/>
    </row>
    <row r="3665" spans="1:6">
      <c r="A3665" s="11">
        <v>41877</v>
      </c>
      <c r="B3665" s="13">
        <v>27591.050856601982</v>
      </c>
      <c r="C3665" s="6"/>
      <c r="D3665" s="6"/>
      <c r="F3665" s="15"/>
    </row>
    <row r="3666" spans="1:6">
      <c r="A3666" s="11">
        <v>41878</v>
      </c>
      <c r="B3666" s="13">
        <v>26125.075210601037</v>
      </c>
      <c r="C3666" s="6"/>
      <c r="D3666" s="6"/>
      <c r="F3666" s="15"/>
    </row>
    <row r="3667" spans="1:6">
      <c r="A3667" s="11">
        <v>41879</v>
      </c>
      <c r="B3667" s="13">
        <v>21791.202934216752</v>
      </c>
      <c r="C3667" s="6"/>
      <c r="D3667" s="6"/>
      <c r="F3667" s="15"/>
    </row>
    <row r="3668" spans="1:6">
      <c r="A3668" s="11">
        <v>41880</v>
      </c>
      <c r="B3668" s="13">
        <v>17585.439981069554</v>
      </c>
      <c r="C3668" s="6"/>
      <c r="D3668" s="6"/>
      <c r="F3668" s="15"/>
    </row>
    <row r="3669" spans="1:6">
      <c r="A3669" s="11">
        <v>41883</v>
      </c>
      <c r="B3669" s="13">
        <v>15542.972380501649</v>
      </c>
      <c r="C3669" s="6"/>
      <c r="D3669" s="6"/>
      <c r="F3669" s="15"/>
    </row>
    <row r="3670" spans="1:6">
      <c r="A3670" s="11">
        <v>41884</v>
      </c>
      <c r="B3670" s="13">
        <v>16880.83870326549</v>
      </c>
      <c r="C3670" s="6"/>
      <c r="D3670" s="6"/>
      <c r="F3670" s="15"/>
    </row>
    <row r="3671" spans="1:6">
      <c r="A3671" s="11">
        <v>41885</v>
      </c>
      <c r="B3671" s="13">
        <v>18410.869010884995</v>
      </c>
      <c r="C3671" s="6"/>
      <c r="D3671" s="6"/>
      <c r="F3671" s="15"/>
    </row>
    <row r="3672" spans="1:6">
      <c r="A3672" s="11">
        <v>41886</v>
      </c>
      <c r="B3672" s="13">
        <v>18282.759687647889</v>
      </c>
      <c r="C3672" s="6"/>
      <c r="D3672" s="6"/>
      <c r="F3672" s="15"/>
    </row>
    <row r="3673" spans="1:6">
      <c r="A3673" s="11">
        <v>41887</v>
      </c>
      <c r="B3673" s="13">
        <v>18346.814349266442</v>
      </c>
      <c r="C3673" s="6"/>
      <c r="D3673" s="6"/>
      <c r="F3673" s="15"/>
    </row>
    <row r="3674" spans="1:6">
      <c r="A3674" s="11">
        <v>41890</v>
      </c>
      <c r="B3674" s="13">
        <v>18923.306303833404</v>
      </c>
      <c r="C3674" s="6"/>
      <c r="D3674" s="6"/>
      <c r="F3674" s="15"/>
    </row>
    <row r="3675" spans="1:6">
      <c r="A3675" s="11">
        <v>41891</v>
      </c>
      <c r="B3675" s="13">
        <v>17457.330657832448</v>
      </c>
      <c r="C3675" s="6"/>
      <c r="D3675" s="6"/>
      <c r="F3675" s="15"/>
    </row>
    <row r="3676" spans="1:6">
      <c r="A3676" s="11">
        <v>41892</v>
      </c>
      <c r="B3676" s="13">
        <v>14717.543350686235</v>
      </c>
      <c r="C3676" s="6"/>
      <c r="D3676" s="6"/>
      <c r="F3676" s="15"/>
    </row>
    <row r="3677" spans="1:6">
      <c r="A3677" s="11">
        <v>41893</v>
      </c>
      <c r="B3677" s="13">
        <v>13251.56770468528</v>
      </c>
      <c r="C3677" s="6"/>
      <c r="D3677" s="6"/>
      <c r="F3677" s="15"/>
    </row>
    <row r="3678" spans="1:6">
      <c r="A3678" s="11">
        <v>41894</v>
      </c>
      <c r="B3678" s="13">
        <v>12233.974690014193</v>
      </c>
      <c r="C3678" s="6"/>
      <c r="D3678" s="6"/>
      <c r="F3678" s="15"/>
    </row>
    <row r="3679" spans="1:6">
      <c r="A3679" s="11">
        <v>41897</v>
      </c>
      <c r="B3679" s="13">
        <v>12746.411982962609</v>
      </c>
      <c r="C3679" s="6"/>
      <c r="D3679" s="6"/>
      <c r="F3679" s="15"/>
    </row>
    <row r="3680" spans="1:6">
      <c r="A3680" s="11">
        <v>41898</v>
      </c>
      <c r="B3680" s="13">
        <v>12746.411982962609</v>
      </c>
      <c r="C3680" s="6"/>
      <c r="D3680" s="6"/>
      <c r="F3680" s="15"/>
    </row>
    <row r="3681" spans="1:6">
      <c r="A3681" s="11">
        <v>41899</v>
      </c>
      <c r="B3681" s="13">
        <v>12490.193336488401</v>
      </c>
      <c r="C3681" s="6"/>
      <c r="D3681" s="6"/>
      <c r="F3681" s="15"/>
    </row>
    <row r="3682" spans="1:6">
      <c r="A3682" s="11">
        <v>41900</v>
      </c>
      <c r="B3682" s="13">
        <v>11344.490998580208</v>
      </c>
      <c r="C3682" s="6"/>
      <c r="D3682" s="6"/>
      <c r="F3682" s="15"/>
    </row>
    <row r="3683" spans="1:6">
      <c r="A3683" s="11">
        <v>41901</v>
      </c>
      <c r="B3683" s="13">
        <v>11920.982953147173</v>
      </c>
      <c r="C3683" s="6"/>
      <c r="D3683" s="6"/>
      <c r="F3683" s="15"/>
    </row>
    <row r="3684" spans="1:6">
      <c r="A3684" s="11">
        <v>41904</v>
      </c>
      <c r="B3684" s="13">
        <v>9053.0863227638347</v>
      </c>
      <c r="C3684" s="6"/>
      <c r="D3684" s="6"/>
      <c r="F3684" s="15"/>
    </row>
    <row r="3685" spans="1:6">
      <c r="A3685" s="11">
        <v>41905</v>
      </c>
      <c r="B3685" s="13">
        <v>9053.0863227638347</v>
      </c>
      <c r="C3685" s="6"/>
      <c r="D3685" s="6"/>
      <c r="F3685" s="15"/>
    </row>
    <row r="3686" spans="1:6">
      <c r="A3686" s="11">
        <v>41906</v>
      </c>
      <c r="B3686" s="13">
        <v>8796.8676762896303</v>
      </c>
      <c r="C3686" s="6"/>
      <c r="D3686" s="6"/>
      <c r="F3686" s="15"/>
    </row>
    <row r="3687" spans="1:6">
      <c r="A3687" s="11">
        <v>41907</v>
      </c>
      <c r="B3687" s="13">
        <v>7587.1106767629017</v>
      </c>
      <c r="C3687" s="6"/>
      <c r="D3687" s="6"/>
      <c r="F3687" s="15"/>
    </row>
    <row r="3688" spans="1:6">
      <c r="A3688" s="11">
        <v>41908</v>
      </c>
      <c r="B3688" s="13">
        <v>7587.1106767629017</v>
      </c>
      <c r="C3688" s="6"/>
      <c r="D3688" s="6"/>
      <c r="F3688" s="15"/>
    </row>
    <row r="3689" spans="1:6">
      <c r="A3689" s="11">
        <v>41911</v>
      </c>
      <c r="B3689" s="13">
        <v>9117.1409843823876</v>
      </c>
      <c r="C3689" s="6"/>
      <c r="D3689" s="6"/>
      <c r="F3689" s="15"/>
    </row>
    <row r="3690" spans="1:6">
      <c r="A3690" s="11">
        <v>41912</v>
      </c>
      <c r="B3690" s="13">
        <v>13194.794614292472</v>
      </c>
      <c r="C3690" s="6"/>
      <c r="D3690" s="6"/>
      <c r="F3690" s="15"/>
    </row>
    <row r="3691" spans="1:6">
      <c r="A3691" s="11">
        <v>41913</v>
      </c>
      <c r="B3691" s="13">
        <v>16703.237860861344</v>
      </c>
      <c r="C3691" s="6"/>
      <c r="D3691" s="6"/>
      <c r="F3691" s="15"/>
    </row>
    <row r="3692" spans="1:6">
      <c r="A3692" s="11">
        <v>41914</v>
      </c>
      <c r="B3692" s="13">
        <v>17023.511168954105</v>
      </c>
      <c r="C3692" s="6"/>
      <c r="D3692" s="6"/>
      <c r="F3692" s="15"/>
    </row>
    <row r="3693" spans="1:6">
      <c r="A3693" s="11">
        <v>41915</v>
      </c>
      <c r="B3693" s="13">
        <v>18681.65079981069</v>
      </c>
      <c r="C3693" s="6"/>
      <c r="D3693" s="6"/>
      <c r="F3693" s="15"/>
    </row>
    <row r="3694" spans="1:6">
      <c r="A3694" s="11">
        <v>41918</v>
      </c>
      <c r="B3694" s="13">
        <v>16112.182763842868</v>
      </c>
      <c r="C3694" s="6"/>
      <c r="D3694" s="6"/>
      <c r="F3694" s="15"/>
    </row>
    <row r="3695" spans="1:6">
      <c r="A3695" s="11">
        <v>41919</v>
      </c>
      <c r="B3695" s="13">
        <v>22061.98472314245</v>
      </c>
      <c r="C3695" s="6"/>
      <c r="D3695" s="6"/>
      <c r="F3695" s="15"/>
    </row>
    <row r="3696" spans="1:6">
      <c r="A3696" s="11">
        <v>41920</v>
      </c>
      <c r="B3696" s="13">
        <v>24296.616308566023</v>
      </c>
      <c r="C3696" s="6"/>
      <c r="D3696" s="6"/>
      <c r="F3696" s="15"/>
    </row>
    <row r="3697" spans="1:6">
      <c r="A3697" s="11">
        <v>41921</v>
      </c>
      <c r="B3697" s="13">
        <v>25378.263984855654</v>
      </c>
      <c r="C3697" s="6"/>
      <c r="D3697" s="6"/>
      <c r="F3697" s="15"/>
    </row>
    <row r="3698" spans="1:6">
      <c r="A3698" s="11">
        <v>41922</v>
      </c>
      <c r="B3698" s="13">
        <v>26531.247893989592</v>
      </c>
      <c r="C3698" s="6"/>
      <c r="D3698" s="6"/>
      <c r="F3698" s="15"/>
    </row>
    <row r="3699" spans="1:6">
      <c r="A3699" s="11">
        <v>41925</v>
      </c>
      <c r="B3699" s="13">
        <v>26979.630525319455</v>
      </c>
      <c r="C3699" s="6"/>
      <c r="D3699" s="6"/>
      <c r="F3699" s="15"/>
    </row>
    <row r="3700" spans="1:6">
      <c r="A3700" s="11">
        <v>41926</v>
      </c>
      <c r="B3700" s="13">
        <v>29086.152787505915</v>
      </c>
      <c r="C3700" s="6"/>
      <c r="D3700" s="6"/>
      <c r="F3700" s="15"/>
    </row>
    <row r="3701" spans="1:6">
      <c r="A3701" s="11">
        <v>41927</v>
      </c>
      <c r="B3701" s="13">
        <v>29477.762328442976</v>
      </c>
      <c r="C3701" s="6"/>
      <c r="D3701" s="6"/>
      <c r="F3701" s="15"/>
    </row>
    <row r="3702" spans="1:6">
      <c r="A3702" s="11">
        <v>41928</v>
      </c>
      <c r="B3702" s="13">
        <v>30886.964884051114</v>
      </c>
      <c r="C3702" s="6"/>
      <c r="D3702" s="6"/>
      <c r="F3702" s="15"/>
    </row>
    <row r="3703" spans="1:6">
      <c r="A3703" s="11">
        <v>41929</v>
      </c>
      <c r="B3703" s="13">
        <v>29285.598343587317</v>
      </c>
      <c r="C3703" s="6"/>
      <c r="D3703" s="6"/>
      <c r="F3703" s="15"/>
    </row>
    <row r="3704" spans="1:6">
      <c r="A3704" s="11">
        <v>41932</v>
      </c>
      <c r="B3704" s="13">
        <v>27819.622697586372</v>
      </c>
      <c r="C3704" s="6"/>
      <c r="D3704" s="6"/>
      <c r="F3704" s="15"/>
    </row>
    <row r="3705" spans="1:6">
      <c r="A3705" s="11">
        <v>41933</v>
      </c>
      <c r="B3705" s="13">
        <v>27947.732020823474</v>
      </c>
      <c r="C3705" s="6"/>
      <c r="D3705" s="6"/>
      <c r="F3705" s="15"/>
    </row>
    <row r="3706" spans="1:6">
      <c r="A3706" s="11">
        <v>41934</v>
      </c>
      <c r="B3706" s="13">
        <v>22367.694888783721</v>
      </c>
      <c r="C3706" s="6"/>
      <c r="D3706" s="6"/>
      <c r="F3706" s="15"/>
    </row>
    <row r="3707" spans="1:6">
      <c r="A3707" s="11">
        <v>41935</v>
      </c>
      <c r="B3707" s="13">
        <v>29798.035636535733</v>
      </c>
      <c r="C3707" s="6"/>
      <c r="D3707" s="6"/>
      <c r="F3707" s="15"/>
    </row>
    <row r="3708" spans="1:6">
      <c r="A3708" s="11">
        <v>41936</v>
      </c>
      <c r="B3708" s="13">
        <v>30623.464666351159</v>
      </c>
      <c r="C3708" s="6"/>
      <c r="D3708" s="6"/>
      <c r="F3708" s="15"/>
    </row>
    <row r="3709" spans="1:6">
      <c r="A3709" s="11">
        <v>41939</v>
      </c>
      <c r="B3709" s="13">
        <v>37825.233573118785</v>
      </c>
      <c r="C3709" s="6"/>
      <c r="D3709" s="6"/>
      <c r="F3709" s="15"/>
    </row>
    <row r="3710" spans="1:6">
      <c r="A3710" s="11">
        <v>41940</v>
      </c>
      <c r="B3710" s="13">
        <v>44386.455863700896</v>
      </c>
      <c r="C3710" s="6"/>
      <c r="D3710" s="6"/>
      <c r="F3710" s="15"/>
    </row>
    <row r="3711" spans="1:6">
      <c r="A3711" s="11">
        <v>41941</v>
      </c>
      <c r="B3711" s="13">
        <v>46870.024524372908</v>
      </c>
      <c r="C3711" s="6"/>
      <c r="D3711" s="6"/>
      <c r="F3711" s="15"/>
    </row>
    <row r="3712" spans="1:6">
      <c r="A3712" s="11">
        <v>41942</v>
      </c>
      <c r="B3712" s="13">
        <v>49609.811831519146</v>
      </c>
      <c r="C3712" s="6"/>
      <c r="D3712" s="6"/>
      <c r="F3712" s="15"/>
    </row>
    <row r="3713" spans="1:6">
      <c r="A3713" s="11">
        <v>41943</v>
      </c>
      <c r="B3713" s="13">
        <v>47574.625802176975</v>
      </c>
      <c r="C3713" s="6"/>
      <c r="D3713" s="6"/>
      <c r="F3713" s="15"/>
    </row>
    <row r="3714" spans="1:6">
      <c r="A3714" s="11">
        <v>41946</v>
      </c>
      <c r="B3714" s="13">
        <v>46300.814141031697</v>
      </c>
      <c r="C3714" s="6"/>
      <c r="D3714" s="6"/>
      <c r="F3714" s="15"/>
    </row>
    <row r="3715" spans="1:6">
      <c r="A3715" s="11">
        <v>41947</v>
      </c>
      <c r="B3715" s="13">
        <v>47133.524742072863</v>
      </c>
      <c r="C3715" s="6"/>
      <c r="D3715" s="6"/>
      <c r="F3715" s="15"/>
    </row>
    <row r="3716" spans="1:6">
      <c r="A3716" s="11">
        <v>41948</v>
      </c>
      <c r="B3716" s="13">
        <v>46115.931727401796</v>
      </c>
      <c r="C3716" s="6"/>
      <c r="D3716" s="6"/>
      <c r="F3716" s="15"/>
    </row>
    <row r="3717" spans="1:6">
      <c r="A3717" s="11">
        <v>41949</v>
      </c>
      <c r="B3717" s="13">
        <v>46051.877065783243</v>
      </c>
      <c r="C3717" s="6"/>
      <c r="D3717" s="6"/>
      <c r="F3717" s="15"/>
    </row>
    <row r="3718" spans="1:6">
      <c r="A3718" s="11">
        <v>41950</v>
      </c>
      <c r="B3718" s="13">
        <v>44329.682773308094</v>
      </c>
      <c r="C3718" s="6"/>
      <c r="D3718" s="6"/>
      <c r="F3718" s="15"/>
    </row>
    <row r="3719" spans="1:6">
      <c r="A3719" s="11">
        <v>41953</v>
      </c>
      <c r="B3719" s="13">
        <v>45219.166464742069</v>
      </c>
      <c r="C3719" s="6"/>
      <c r="D3719" s="6"/>
      <c r="F3719" s="15"/>
    </row>
    <row r="3720" spans="1:6">
      <c r="A3720" s="11">
        <v>41954</v>
      </c>
      <c r="B3720" s="13">
        <v>43817.245480359685</v>
      </c>
      <c r="C3720" s="6"/>
      <c r="D3720" s="6"/>
      <c r="F3720" s="15"/>
    </row>
    <row r="3721" spans="1:6">
      <c r="A3721" s="11">
        <v>41955</v>
      </c>
      <c r="B3721" s="13">
        <v>44137.518788452442</v>
      </c>
      <c r="C3721" s="6"/>
      <c r="D3721" s="6"/>
      <c r="F3721" s="15"/>
    </row>
    <row r="3722" spans="1:6">
      <c r="A3722" s="11">
        <v>41956</v>
      </c>
      <c r="B3722" s="13">
        <v>41461.78614292475</v>
      </c>
      <c r="C3722" s="6"/>
      <c r="D3722" s="6"/>
      <c r="F3722" s="15"/>
    </row>
    <row r="3723" spans="1:6">
      <c r="A3723" s="11">
        <v>41957</v>
      </c>
      <c r="B3723" s="13">
        <v>41084.739744439175</v>
      </c>
      <c r="C3723" s="6"/>
      <c r="D3723" s="6"/>
      <c r="F3723" s="15"/>
    </row>
    <row r="3724" spans="1:6">
      <c r="A3724" s="11">
        <v>41960</v>
      </c>
      <c r="B3724" s="13">
        <v>39682.818760056791</v>
      </c>
      <c r="C3724" s="6"/>
      <c r="D3724" s="6"/>
      <c r="F3724" s="15"/>
    </row>
    <row r="3725" spans="1:6">
      <c r="A3725" s="11">
        <v>41961</v>
      </c>
      <c r="B3725" s="13">
        <v>38088.73379081874</v>
      </c>
      <c r="C3725" s="6"/>
      <c r="D3725" s="6"/>
      <c r="F3725" s="15"/>
    </row>
    <row r="3726" spans="1:6">
      <c r="A3726" s="11">
        <v>41962</v>
      </c>
      <c r="B3726" s="13">
        <v>38344.952437292952</v>
      </c>
      <c r="C3726" s="6"/>
      <c r="D3726" s="6"/>
      <c r="F3726" s="15"/>
    </row>
    <row r="3727" spans="1:6">
      <c r="A3727" s="11">
        <v>41963</v>
      </c>
      <c r="B3727" s="13">
        <v>39042.272143871269</v>
      </c>
      <c r="C3727" s="6"/>
      <c r="D3727" s="6"/>
      <c r="F3727" s="15"/>
    </row>
    <row r="3728" spans="1:6">
      <c r="A3728" s="11">
        <v>41964</v>
      </c>
      <c r="B3728" s="13">
        <v>42358.551405584461</v>
      </c>
      <c r="C3728" s="6"/>
      <c r="D3728" s="6"/>
      <c r="F3728" s="15"/>
    </row>
    <row r="3729" spans="1:6">
      <c r="A3729" s="11">
        <v>41967</v>
      </c>
      <c r="B3729" s="13">
        <v>44073.464126833896</v>
      </c>
      <c r="C3729" s="6"/>
      <c r="D3729" s="6"/>
      <c r="F3729" s="15"/>
    </row>
    <row r="3730" spans="1:6">
      <c r="A3730" s="11">
        <v>41968</v>
      </c>
      <c r="B3730" s="13">
        <v>48599.5003880738</v>
      </c>
      <c r="C3730" s="6"/>
      <c r="D3730" s="6"/>
      <c r="F3730" s="15"/>
    </row>
    <row r="3731" spans="1:6">
      <c r="A3731" s="11">
        <v>41969</v>
      </c>
      <c r="B3731" s="13">
        <v>54975.840265026025</v>
      </c>
      <c r="C3731" s="6"/>
      <c r="D3731" s="6"/>
      <c r="F3731" s="15"/>
    </row>
    <row r="3732" spans="1:6">
      <c r="A3732" s="11">
        <v>41970</v>
      </c>
      <c r="B3732" s="13">
        <v>58228.064865120665</v>
      </c>
      <c r="C3732" s="6"/>
      <c r="D3732" s="6"/>
      <c r="F3732" s="15"/>
    </row>
    <row r="3733" spans="1:6">
      <c r="A3733" s="11">
        <v>41971</v>
      </c>
      <c r="B3733" s="13">
        <v>62441.109389493606</v>
      </c>
      <c r="C3733" s="6"/>
      <c r="D3733" s="6"/>
      <c r="F3733" s="15"/>
    </row>
    <row r="3734" spans="1:6">
      <c r="A3734" s="11">
        <v>41974</v>
      </c>
      <c r="B3734" s="13">
        <v>62953.546682442015</v>
      </c>
      <c r="C3734" s="6"/>
      <c r="D3734" s="6"/>
      <c r="F3734" s="15"/>
    </row>
    <row r="3735" spans="1:6">
      <c r="A3735" s="11">
        <v>41975</v>
      </c>
      <c r="B3735" s="13">
        <v>58235.346436346437</v>
      </c>
      <c r="C3735" s="6"/>
      <c r="D3735" s="6"/>
      <c r="F3735" s="15"/>
    </row>
    <row r="3736" spans="1:6">
      <c r="A3736" s="11">
        <v>41976</v>
      </c>
      <c r="B3736" s="13">
        <v>55559.61379081873</v>
      </c>
      <c r="C3736" s="6"/>
      <c r="D3736" s="6"/>
      <c r="F3736" s="15"/>
    </row>
    <row r="3737" spans="1:6">
      <c r="A3737" s="11">
        <v>41977</v>
      </c>
      <c r="B3737" s="13">
        <v>54862.294084240406</v>
      </c>
      <c r="C3737" s="6"/>
      <c r="D3737" s="6"/>
      <c r="F3737" s="15"/>
    </row>
    <row r="3738" spans="1:6">
      <c r="A3738" s="11">
        <v>41978</v>
      </c>
      <c r="B3738" s="13">
        <v>56648.543038334108</v>
      </c>
      <c r="C3738" s="6"/>
      <c r="D3738" s="6"/>
      <c r="F3738" s="15"/>
    </row>
    <row r="3739" spans="1:6">
      <c r="A3739" s="11">
        <v>41981</v>
      </c>
      <c r="B3739" s="13">
        <v>61302.688622811169</v>
      </c>
      <c r="C3739" s="6"/>
      <c r="D3739" s="6"/>
      <c r="F3739" s="15"/>
    </row>
    <row r="3740" spans="1:6">
      <c r="A3740" s="11">
        <v>41982</v>
      </c>
      <c r="B3740" s="13">
        <v>67935.247146237583</v>
      </c>
      <c r="C3740" s="6"/>
      <c r="D3740" s="6"/>
      <c r="F3740" s="15"/>
    </row>
    <row r="3741" spans="1:6">
      <c r="A3741" s="11">
        <v>41983</v>
      </c>
      <c r="B3741" s="13">
        <v>70803.143776620898</v>
      </c>
      <c r="C3741" s="6"/>
      <c r="D3741" s="6"/>
      <c r="F3741" s="15"/>
    </row>
    <row r="3742" spans="1:6">
      <c r="A3742" s="11">
        <v>41984</v>
      </c>
      <c r="B3742" s="13">
        <v>75393.234699479421</v>
      </c>
      <c r="C3742" s="6"/>
      <c r="D3742" s="6"/>
      <c r="F3742" s="15"/>
    </row>
    <row r="3743" spans="1:6">
      <c r="A3743" s="11">
        <v>41985</v>
      </c>
      <c r="B3743" s="13">
        <v>77884.084931377161</v>
      </c>
      <c r="C3743" s="6"/>
      <c r="D3743" s="6"/>
      <c r="F3743" s="15"/>
    </row>
    <row r="3744" spans="1:6">
      <c r="A3744" s="11">
        <v>41988</v>
      </c>
      <c r="B3744" s="13">
        <v>77691.92094652151</v>
      </c>
      <c r="C3744" s="6"/>
      <c r="D3744" s="6"/>
      <c r="F3744" s="15"/>
    </row>
    <row r="3745" spans="1:6">
      <c r="A3745" s="11">
        <v>41989</v>
      </c>
      <c r="B3745" s="13">
        <v>85342.072484619013</v>
      </c>
      <c r="C3745" s="6"/>
      <c r="D3745" s="6"/>
      <c r="F3745" s="15"/>
    </row>
    <row r="3746" spans="1:6">
      <c r="A3746" s="11">
        <v>41990</v>
      </c>
      <c r="B3746" s="13">
        <v>89619.171670610493</v>
      </c>
      <c r="C3746" s="6"/>
      <c r="D3746" s="6"/>
      <c r="F3746" s="15"/>
    </row>
    <row r="3747" spans="1:6">
      <c r="A3747" s="11">
        <v>41991</v>
      </c>
      <c r="B3747" s="13">
        <v>85413.408717463317</v>
      </c>
      <c r="C3747" s="6"/>
      <c r="D3747" s="6"/>
      <c r="F3747" s="15"/>
    </row>
    <row r="3748" spans="1:6">
      <c r="A3748" s="11">
        <v>41992</v>
      </c>
      <c r="B3748" s="13">
        <v>75343.743180312333</v>
      </c>
      <c r="C3748" s="6"/>
      <c r="D3748" s="6"/>
      <c r="F3748" s="15"/>
    </row>
    <row r="3749" spans="1:6">
      <c r="A3749" s="11">
        <v>41995</v>
      </c>
      <c r="B3749" s="13">
        <v>71586.362858495035</v>
      </c>
      <c r="C3749" s="6"/>
      <c r="D3749" s="6"/>
      <c r="F3749" s="15"/>
    </row>
    <row r="3750" spans="1:6">
      <c r="A3750" s="11">
        <v>41996</v>
      </c>
      <c r="B3750" s="13">
        <v>62662.399659252238</v>
      </c>
      <c r="C3750" s="6"/>
      <c r="D3750" s="6"/>
      <c r="F3750" s="15"/>
    </row>
    <row r="3751" spans="1:6">
      <c r="A3751" s="11">
        <v>41997</v>
      </c>
      <c r="B3751" s="13">
        <v>61260.478674869839</v>
      </c>
      <c r="C3751" s="6"/>
      <c r="D3751" s="6"/>
      <c r="F3751" s="15"/>
    </row>
    <row r="3752" spans="1:6">
      <c r="A3752" s="11">
        <v>42006</v>
      </c>
      <c r="B3752" s="13">
        <v>58704.41457643162</v>
      </c>
      <c r="C3752" s="6"/>
      <c r="D3752" s="6"/>
      <c r="F3752" s="15"/>
    </row>
    <row r="3753" spans="1:6">
      <c r="A3753" s="11">
        <v>42009</v>
      </c>
      <c r="B3753" s="13">
        <v>59665.234500709892</v>
      </c>
      <c r="C3753" s="6"/>
      <c r="D3753" s="6"/>
      <c r="F3753" s="15"/>
    </row>
    <row r="3754" spans="1:6">
      <c r="A3754" s="11">
        <v>42010</v>
      </c>
      <c r="B3754" s="13">
        <v>65469.073923331751</v>
      </c>
      <c r="C3754" s="6"/>
      <c r="D3754" s="6"/>
      <c r="F3754" s="15"/>
    </row>
    <row r="3755" spans="1:6">
      <c r="A3755" s="11">
        <v>42011</v>
      </c>
      <c r="B3755" s="13">
        <v>69902.021817321365</v>
      </c>
      <c r="C3755" s="6"/>
      <c r="D3755" s="6"/>
      <c r="F3755" s="15"/>
    </row>
    <row r="3756" spans="1:6">
      <c r="A3756" s="11">
        <v>42012</v>
      </c>
      <c r="B3756" s="13">
        <v>72964.078182678655</v>
      </c>
      <c r="C3756" s="6"/>
      <c r="D3756" s="6"/>
      <c r="F3756" s="15"/>
    </row>
    <row r="3757" spans="1:6">
      <c r="A3757" s="11">
        <v>42013</v>
      </c>
      <c r="B3757" s="13">
        <v>74655.243019403701</v>
      </c>
      <c r="C3757" s="6"/>
      <c r="D3757" s="6"/>
      <c r="F3757" s="15"/>
    </row>
    <row r="3758" spans="1:6">
      <c r="A3758" s="11">
        <v>42016</v>
      </c>
      <c r="B3758" s="13">
        <v>74655.243019403701</v>
      </c>
      <c r="C3758" s="6"/>
      <c r="D3758" s="6"/>
      <c r="F3758" s="15"/>
    </row>
    <row r="3759" spans="1:6">
      <c r="A3759" s="11">
        <v>42017</v>
      </c>
      <c r="B3759" s="13">
        <v>76026.134548035989</v>
      </c>
      <c r="C3759" s="6"/>
      <c r="D3759" s="6"/>
      <c r="F3759" s="15"/>
    </row>
    <row r="3760" spans="1:6">
      <c r="A3760" s="11">
        <v>42018</v>
      </c>
      <c r="B3760" s="13">
        <v>74655.243019403701</v>
      </c>
      <c r="C3760" s="6"/>
      <c r="D3760" s="6"/>
      <c r="F3760" s="15"/>
    </row>
    <row r="3761" spans="1:6">
      <c r="A3761" s="11">
        <v>42019</v>
      </c>
      <c r="B3761" s="13">
        <v>74655.243019403701</v>
      </c>
      <c r="C3761" s="6"/>
      <c r="D3761" s="6"/>
      <c r="F3761" s="15"/>
    </row>
    <row r="3762" spans="1:6">
      <c r="A3762" s="11">
        <v>42020</v>
      </c>
      <c r="B3762" s="13">
        <v>74655.243019403701</v>
      </c>
      <c r="C3762" s="6"/>
      <c r="D3762" s="6"/>
      <c r="F3762" s="15"/>
    </row>
    <row r="3763" spans="1:6">
      <c r="A3763" s="11">
        <v>42023</v>
      </c>
      <c r="B3763" s="13">
        <v>74334.969711310943</v>
      </c>
      <c r="C3763" s="6"/>
      <c r="D3763" s="6"/>
      <c r="F3763" s="15"/>
    </row>
    <row r="3764" spans="1:6">
      <c r="A3764" s="11">
        <v>42024</v>
      </c>
      <c r="B3764" s="13">
        <v>74206.860388073837</v>
      </c>
      <c r="C3764" s="6"/>
      <c r="D3764" s="6"/>
      <c r="F3764" s="15"/>
    </row>
    <row r="3765" spans="1:6">
      <c r="A3765" s="11">
        <v>42025</v>
      </c>
      <c r="B3765" s="13">
        <v>74206.860388073837</v>
      </c>
      <c r="C3765" s="6"/>
      <c r="D3765" s="6"/>
      <c r="F3765" s="15"/>
    </row>
    <row r="3766" spans="1:6">
      <c r="A3766" s="11">
        <v>42026</v>
      </c>
      <c r="B3766" s="13">
        <v>73028.132844297201</v>
      </c>
      <c r="C3766" s="6"/>
      <c r="D3766" s="6"/>
      <c r="F3766" s="15"/>
    </row>
    <row r="3767" spans="1:6">
      <c r="A3767" s="11">
        <v>42027</v>
      </c>
      <c r="B3767" s="13">
        <v>73348.406152389973</v>
      </c>
      <c r="C3767" s="6"/>
      <c r="D3767" s="6"/>
      <c r="F3767" s="15"/>
    </row>
    <row r="3768" spans="1:6">
      <c r="A3768" s="11">
        <v>42030</v>
      </c>
      <c r="B3768" s="13">
        <v>73796.788783719836</v>
      </c>
      <c r="C3768" s="6"/>
      <c r="D3768" s="6"/>
      <c r="F3768" s="15"/>
    </row>
    <row r="3769" spans="1:6">
      <c r="A3769" s="11">
        <v>42031</v>
      </c>
      <c r="B3769" s="13">
        <v>72554.006578324668</v>
      </c>
      <c r="C3769" s="6"/>
      <c r="D3769" s="6"/>
      <c r="F3769" s="15"/>
    </row>
    <row r="3770" spans="1:6">
      <c r="A3770" s="11">
        <v>42032</v>
      </c>
      <c r="B3770" s="13">
        <v>70862.841741599637</v>
      </c>
      <c r="C3770" s="6"/>
      <c r="D3770" s="6"/>
      <c r="F3770" s="15"/>
    </row>
    <row r="3771" spans="1:6">
      <c r="A3771" s="11">
        <v>42033</v>
      </c>
      <c r="B3771" s="13">
        <v>68851.403596781849</v>
      </c>
      <c r="C3771" s="6"/>
      <c r="D3771" s="6"/>
      <c r="F3771" s="15"/>
    </row>
    <row r="3772" spans="1:6">
      <c r="A3772" s="11">
        <v>42034</v>
      </c>
      <c r="B3772" s="13">
        <v>62407.017557974461</v>
      </c>
      <c r="C3772" s="6"/>
      <c r="D3772" s="6"/>
      <c r="F3772" s="15"/>
    </row>
    <row r="3773" spans="1:6">
      <c r="A3773" s="11">
        <v>42037</v>
      </c>
      <c r="B3773" s="13">
        <v>60395.579413156658</v>
      </c>
      <c r="C3773" s="6"/>
      <c r="D3773" s="6"/>
      <c r="F3773" s="15"/>
    </row>
    <row r="3774" spans="1:6">
      <c r="A3774" s="11">
        <v>42038</v>
      </c>
      <c r="B3774" s="13">
        <v>51081.300993847624</v>
      </c>
      <c r="C3774" s="6"/>
      <c r="D3774" s="6"/>
      <c r="F3774" s="15"/>
    </row>
    <row r="3775" spans="1:6">
      <c r="A3775" s="11">
        <v>42039</v>
      </c>
      <c r="B3775" s="13">
        <v>48339.517936583063</v>
      </c>
      <c r="C3775" s="6"/>
      <c r="D3775" s="6"/>
      <c r="F3775" s="15"/>
    </row>
    <row r="3776" spans="1:6">
      <c r="A3776" s="11">
        <v>42040</v>
      </c>
      <c r="B3776" s="13">
        <v>53630.920066256505</v>
      </c>
      <c r="C3776" s="6"/>
      <c r="D3776" s="6"/>
      <c r="F3776" s="15"/>
    </row>
    <row r="3777" spans="1:6">
      <c r="A3777" s="11">
        <v>42041</v>
      </c>
      <c r="B3777" s="13">
        <v>59050.431519167076</v>
      </c>
      <c r="C3777" s="6"/>
      <c r="D3777" s="6"/>
      <c r="F3777" s="15"/>
    </row>
    <row r="3778" spans="1:6">
      <c r="A3778" s="11">
        <v>42044</v>
      </c>
      <c r="B3778" s="13">
        <v>61535.995929957404</v>
      </c>
      <c r="C3778" s="6"/>
      <c r="D3778" s="6"/>
      <c r="F3778" s="15"/>
    </row>
    <row r="3779" spans="1:6">
      <c r="A3779" s="11">
        <v>42045</v>
      </c>
      <c r="B3779" s="13">
        <v>61407.886606720305</v>
      </c>
      <c r="C3779" s="6"/>
      <c r="D3779" s="6"/>
      <c r="F3779" s="15"/>
    </row>
    <row r="3780" spans="1:6">
      <c r="A3780" s="11">
        <v>42046</v>
      </c>
      <c r="B3780" s="13">
        <v>59844.831093232388</v>
      </c>
      <c r="C3780" s="6"/>
      <c r="D3780" s="6"/>
      <c r="F3780" s="15"/>
    </row>
    <row r="3781" spans="1:6">
      <c r="A3781" s="11">
        <v>42047</v>
      </c>
      <c r="B3781" s="13">
        <v>58153.666256507349</v>
      </c>
      <c r="C3781" s="6"/>
      <c r="D3781" s="6"/>
      <c r="F3781" s="15"/>
    </row>
    <row r="3782" spans="1:6">
      <c r="A3782" s="11">
        <v>42048</v>
      </c>
      <c r="B3782" s="13">
        <v>56462.501419782304</v>
      </c>
      <c r="C3782" s="6"/>
      <c r="D3782" s="6"/>
      <c r="F3782" s="15"/>
    </row>
    <row r="3783" spans="1:6">
      <c r="A3783" s="11">
        <v>42051</v>
      </c>
      <c r="B3783" s="13">
        <v>54451.063274964501</v>
      </c>
      <c r="C3783" s="6"/>
      <c r="D3783" s="6"/>
      <c r="F3783" s="15"/>
    </row>
    <row r="3784" spans="1:6">
      <c r="A3784" s="11">
        <v>42052</v>
      </c>
      <c r="B3784" s="13">
        <v>52631.789115002372</v>
      </c>
      <c r="C3784" s="6"/>
      <c r="D3784" s="6"/>
      <c r="F3784" s="15"/>
    </row>
    <row r="3785" spans="1:6">
      <c r="A3785" s="11">
        <v>42053</v>
      </c>
      <c r="B3785" s="13">
        <v>51260.897586370091</v>
      </c>
      <c r="C3785" s="6"/>
      <c r="D3785" s="6"/>
      <c r="F3785" s="15"/>
    </row>
    <row r="3786" spans="1:6">
      <c r="A3786" s="11">
        <v>42054</v>
      </c>
      <c r="B3786" s="13">
        <v>51389.006909607189</v>
      </c>
      <c r="C3786" s="6"/>
      <c r="D3786" s="6"/>
      <c r="F3786" s="15"/>
    </row>
    <row r="3787" spans="1:6">
      <c r="A3787" s="11">
        <v>42055</v>
      </c>
      <c r="B3787" s="13">
        <v>52888.007761476576</v>
      </c>
      <c r="C3787" s="6"/>
      <c r="D3787" s="6"/>
      <c r="F3787" s="15"/>
    </row>
    <row r="3788" spans="1:6">
      <c r="A3788" s="11">
        <v>42058</v>
      </c>
      <c r="B3788" s="13">
        <v>54451.063274964501</v>
      </c>
      <c r="C3788" s="6"/>
      <c r="D3788" s="6"/>
      <c r="F3788" s="15"/>
    </row>
    <row r="3789" spans="1:6">
      <c r="A3789" s="11">
        <v>42059</v>
      </c>
      <c r="B3789" s="13">
        <v>53272.335731187886</v>
      </c>
      <c r="C3789" s="6"/>
      <c r="D3789" s="6"/>
      <c r="F3789" s="15"/>
    </row>
    <row r="3790" spans="1:6">
      <c r="A3790" s="11">
        <v>42060</v>
      </c>
      <c r="B3790" s="13">
        <v>50466.498012304786</v>
      </c>
      <c r="C3790" s="6"/>
      <c r="D3790" s="6"/>
      <c r="F3790" s="15"/>
    </row>
    <row r="3791" spans="1:6">
      <c r="A3791" s="11">
        <v>42061</v>
      </c>
      <c r="B3791" s="13">
        <v>46353.823426407958</v>
      </c>
      <c r="C3791" s="6"/>
      <c r="D3791" s="6"/>
      <c r="F3791" s="15"/>
    </row>
    <row r="3792" spans="1:6">
      <c r="A3792" s="11">
        <v>42062</v>
      </c>
      <c r="B3792" s="13">
        <v>44982.931897775685</v>
      </c>
      <c r="C3792" s="6"/>
      <c r="D3792" s="6"/>
      <c r="F3792" s="15"/>
    </row>
    <row r="3793" spans="1:6">
      <c r="A3793" s="11">
        <v>42065</v>
      </c>
      <c r="B3793" s="13">
        <v>43676.095030761957</v>
      </c>
      <c r="C3793" s="6"/>
      <c r="D3793" s="6"/>
      <c r="F3793" s="15"/>
    </row>
    <row r="3794" spans="1:6">
      <c r="A3794" s="11">
        <v>42066</v>
      </c>
      <c r="B3794" s="13">
        <v>43804.204353999055</v>
      </c>
      <c r="C3794" s="6"/>
      <c r="D3794" s="6"/>
      <c r="F3794" s="15"/>
    </row>
    <row r="3795" spans="1:6">
      <c r="A3795" s="11">
        <v>42067</v>
      </c>
      <c r="B3795" s="13">
        <v>45495.369190724101</v>
      </c>
      <c r="C3795" s="6"/>
      <c r="D3795" s="6"/>
      <c r="F3795" s="15"/>
    </row>
    <row r="3796" spans="1:6">
      <c r="A3796" s="11">
        <v>42068</v>
      </c>
      <c r="B3796" s="13">
        <v>45815.642498816858</v>
      </c>
      <c r="C3796" s="6"/>
      <c r="D3796" s="6"/>
      <c r="F3796" s="15"/>
    </row>
    <row r="3797" spans="1:6">
      <c r="A3797" s="11">
        <v>42069</v>
      </c>
      <c r="B3797" s="13">
        <v>44765.024278277335</v>
      </c>
      <c r="C3797" s="6"/>
      <c r="D3797" s="6"/>
      <c r="F3797" s="15"/>
    </row>
    <row r="3798" spans="1:6">
      <c r="A3798" s="11">
        <v>42072</v>
      </c>
      <c r="B3798" s="13">
        <v>43714.406057737826</v>
      </c>
      <c r="C3798" s="6"/>
      <c r="D3798" s="6"/>
      <c r="F3798" s="15"/>
    </row>
    <row r="3799" spans="1:6">
      <c r="A3799" s="11">
        <v>42073</v>
      </c>
      <c r="B3799" s="13">
        <v>44765.024278277335</v>
      </c>
      <c r="C3799" s="6"/>
      <c r="D3799" s="6"/>
      <c r="F3799" s="15"/>
    </row>
    <row r="3800" spans="1:6">
      <c r="A3800" s="11">
        <v>42074</v>
      </c>
      <c r="B3800" s="13">
        <v>46776.46242309513</v>
      </c>
      <c r="C3800" s="6"/>
      <c r="D3800" s="6"/>
      <c r="F3800" s="15"/>
    </row>
    <row r="3801" spans="1:6">
      <c r="A3801" s="11">
        <v>42075</v>
      </c>
      <c r="B3801" s="13">
        <v>47417.009039280652</v>
      </c>
      <c r="C3801" s="6"/>
      <c r="D3801" s="6"/>
      <c r="F3801" s="15"/>
    </row>
    <row r="3802" spans="1:6">
      <c r="A3802" s="11">
        <v>42076</v>
      </c>
      <c r="B3802" s="13">
        <v>47929.446332229069</v>
      </c>
      <c r="C3802" s="6"/>
      <c r="D3802" s="6"/>
      <c r="F3802" s="15"/>
    </row>
    <row r="3803" spans="1:6">
      <c r="A3803" s="11">
        <v>42079</v>
      </c>
      <c r="B3803" s="13">
        <v>70312.093421675367</v>
      </c>
      <c r="C3803" s="6"/>
      <c r="D3803" s="6"/>
      <c r="F3803" s="15"/>
    </row>
    <row r="3804" spans="1:6">
      <c r="A3804" s="11">
        <v>42080</v>
      </c>
      <c r="B3804" s="13">
        <v>47327.210743019408</v>
      </c>
      <c r="C3804" s="6"/>
      <c r="D3804" s="6"/>
      <c r="F3804" s="15"/>
    </row>
    <row r="3805" spans="1:6">
      <c r="A3805" s="11">
        <v>42081</v>
      </c>
      <c r="B3805" s="13">
        <v>45636.045906294377</v>
      </c>
      <c r="C3805" s="6"/>
      <c r="D3805" s="6"/>
      <c r="F3805" s="15"/>
    </row>
    <row r="3806" spans="1:6">
      <c r="A3806" s="11">
        <v>42082</v>
      </c>
      <c r="B3806" s="13">
        <v>45315.77259820162</v>
      </c>
      <c r="C3806" s="6"/>
      <c r="D3806" s="6"/>
      <c r="F3806" s="15"/>
    </row>
    <row r="3807" spans="1:6">
      <c r="A3807" s="11">
        <v>42083</v>
      </c>
      <c r="B3807" s="13">
        <v>44995.499290108855</v>
      </c>
      <c r="C3807" s="6"/>
      <c r="D3807" s="6"/>
      <c r="F3807" s="15"/>
    </row>
    <row r="3808" spans="1:6">
      <c r="A3808" s="11">
        <v>42086</v>
      </c>
      <c r="B3808" s="13">
        <v>44675.225982016098</v>
      </c>
      <c r="C3808" s="6"/>
      <c r="D3808" s="6"/>
      <c r="F3808" s="15"/>
    </row>
    <row r="3809" spans="1:6">
      <c r="A3809" s="11">
        <v>42087</v>
      </c>
      <c r="B3809" s="13">
        <v>43970.62470421203</v>
      </c>
      <c r="C3809" s="6"/>
      <c r="D3809" s="6"/>
      <c r="F3809" s="15"/>
    </row>
    <row r="3810" spans="1:6">
      <c r="A3810" s="11">
        <v>42088</v>
      </c>
      <c r="B3810" s="13">
        <v>43970.62470421203</v>
      </c>
      <c r="C3810" s="6"/>
      <c r="D3810" s="6"/>
      <c r="F3810" s="15"/>
    </row>
    <row r="3811" spans="1:6">
      <c r="A3811" s="11">
        <v>42089</v>
      </c>
      <c r="B3811" s="13">
        <v>44354.952673923341</v>
      </c>
      <c r="C3811" s="6"/>
      <c r="D3811" s="6"/>
      <c r="F3811" s="15"/>
    </row>
    <row r="3812" spans="1:6">
      <c r="A3812" s="11">
        <v>42090</v>
      </c>
      <c r="B3812" s="13">
        <v>44995.499290108855</v>
      </c>
      <c r="C3812" s="6"/>
      <c r="D3812" s="6"/>
      <c r="F3812" s="15"/>
    </row>
    <row r="3813" spans="1:6">
      <c r="A3813" s="11">
        <v>42093</v>
      </c>
      <c r="B3813" s="13">
        <v>44137.045054424983</v>
      </c>
      <c r="C3813" s="6"/>
      <c r="D3813" s="6"/>
      <c r="F3813" s="15"/>
    </row>
    <row r="3814" spans="1:6">
      <c r="A3814" s="11">
        <v>42094</v>
      </c>
      <c r="B3814" s="13">
        <v>46686.664126833894</v>
      </c>
      <c r="C3814" s="6"/>
      <c r="D3814" s="6"/>
      <c r="F3814" s="15"/>
    </row>
    <row r="3815" spans="1:6">
      <c r="A3815" s="11">
        <v>42095</v>
      </c>
      <c r="B3815" s="13">
        <v>46686.664126833894</v>
      </c>
      <c r="C3815" s="6"/>
      <c r="D3815" s="6"/>
      <c r="F3815" s="15"/>
    </row>
    <row r="3816" spans="1:6">
      <c r="A3816" s="11">
        <v>42096</v>
      </c>
      <c r="B3816" s="13">
        <v>47737.28234737341</v>
      </c>
      <c r="C3816" s="6"/>
      <c r="D3816" s="6"/>
      <c r="F3816" s="15"/>
    </row>
    <row r="3817" spans="1:6">
      <c r="A3817" s="11">
        <v>42101</v>
      </c>
      <c r="B3817" s="13">
        <v>45918.00818741128</v>
      </c>
      <c r="C3817" s="6"/>
      <c r="D3817" s="6"/>
      <c r="F3817" s="15"/>
    </row>
    <row r="3818" spans="1:6">
      <c r="A3818" s="11">
        <v>42102</v>
      </c>
      <c r="B3818" s="13">
        <v>50158.792096545199</v>
      </c>
      <c r="C3818" s="6"/>
      <c r="D3818" s="6"/>
      <c r="F3818" s="15"/>
    </row>
    <row r="3819" spans="1:6">
      <c r="A3819" s="11">
        <v>42103</v>
      </c>
      <c r="B3819" s="13">
        <v>57205.413724562233</v>
      </c>
      <c r="C3819" s="6"/>
      <c r="D3819" s="6"/>
      <c r="F3819" s="15"/>
    </row>
    <row r="3820" spans="1:6">
      <c r="A3820" s="11">
        <v>42104</v>
      </c>
      <c r="B3820" s="13">
        <v>61318.088310459083</v>
      </c>
      <c r="C3820" s="6"/>
      <c r="D3820" s="6"/>
      <c r="F3820" s="15"/>
    </row>
    <row r="3821" spans="1:6">
      <c r="A3821" s="11">
        <v>42107</v>
      </c>
      <c r="B3821" s="13">
        <v>61125.924325603424</v>
      </c>
      <c r="C3821" s="6"/>
      <c r="D3821" s="6"/>
      <c r="F3821" s="15"/>
    </row>
    <row r="3822" spans="1:6">
      <c r="A3822" s="11">
        <v>42108</v>
      </c>
      <c r="B3822" s="13">
        <v>62176.542546142926</v>
      </c>
      <c r="C3822" s="6"/>
      <c r="D3822" s="6"/>
      <c r="F3822" s="15"/>
    </row>
    <row r="3823" spans="1:6">
      <c r="A3823" s="11">
        <v>42109</v>
      </c>
      <c r="B3823" s="13">
        <v>61664.10525319451</v>
      </c>
      <c r="C3823" s="6"/>
      <c r="D3823" s="6"/>
      <c r="F3823" s="15"/>
    </row>
    <row r="3824" spans="1:6">
      <c r="A3824" s="11">
        <v>42110</v>
      </c>
      <c r="B3824" s="13">
        <v>60511.121344060579</v>
      </c>
      <c r="C3824" s="6"/>
      <c r="D3824" s="6"/>
      <c r="F3824" s="15"/>
    </row>
    <row r="3825" spans="1:6">
      <c r="A3825" s="11">
        <v>42111</v>
      </c>
      <c r="B3825" s="13">
        <v>60254.902697586374</v>
      </c>
      <c r="C3825" s="6"/>
      <c r="D3825" s="6"/>
      <c r="F3825" s="15"/>
    </row>
    <row r="3826" spans="1:6">
      <c r="A3826" s="11">
        <v>42114</v>
      </c>
      <c r="B3826" s="13">
        <v>64239.467960246111</v>
      </c>
      <c r="C3826" s="6"/>
      <c r="D3826" s="6"/>
      <c r="F3826" s="15"/>
    </row>
    <row r="3827" spans="1:6">
      <c r="A3827" s="11">
        <v>42115</v>
      </c>
      <c r="B3827" s="13">
        <v>66789.087032655007</v>
      </c>
      <c r="C3827" s="6"/>
      <c r="D3827" s="6"/>
      <c r="F3827" s="15"/>
    </row>
    <row r="3828" spans="1:6">
      <c r="A3828" s="11">
        <v>42116</v>
      </c>
      <c r="B3828" s="13">
        <v>62676.412446758179</v>
      </c>
      <c r="C3828" s="6"/>
      <c r="D3828" s="6"/>
      <c r="F3828" s="15"/>
    </row>
    <row r="3829" spans="1:6">
      <c r="A3829" s="11">
        <v>42117</v>
      </c>
      <c r="B3829" s="13">
        <v>61305.520918125883</v>
      </c>
      <c r="C3829" s="6"/>
      <c r="D3829" s="6"/>
      <c r="F3829" s="15"/>
    </row>
    <row r="3830" spans="1:6">
      <c r="A3830" s="11">
        <v>42118</v>
      </c>
      <c r="B3830" s="13">
        <v>55821.954803596775</v>
      </c>
      <c r="C3830" s="6"/>
      <c r="D3830" s="6"/>
      <c r="F3830" s="15"/>
    </row>
    <row r="3831" spans="1:6">
      <c r="A3831" s="11">
        <v>42121</v>
      </c>
      <c r="B3831" s="13">
        <v>54387.008613345948</v>
      </c>
      <c r="C3831" s="6"/>
      <c r="D3831" s="6"/>
      <c r="F3831" s="15"/>
    </row>
    <row r="3832" spans="1:6">
      <c r="A3832" s="11">
        <v>42122</v>
      </c>
      <c r="B3832" s="13">
        <v>55629.79081874113</v>
      </c>
      <c r="C3832" s="6"/>
      <c r="D3832" s="6"/>
      <c r="F3832" s="15"/>
    </row>
    <row r="3833" spans="1:6">
      <c r="A3833" s="11">
        <v>42123</v>
      </c>
      <c r="B3833" s="13">
        <v>55501.681495504017</v>
      </c>
      <c r="C3833" s="6"/>
      <c r="D3833" s="6"/>
      <c r="F3833" s="15"/>
    </row>
    <row r="3834" spans="1:6">
      <c r="A3834" s="11">
        <v>42124</v>
      </c>
      <c r="B3834" s="13">
        <v>55373.572172266926</v>
      </c>
      <c r="C3834" s="6"/>
      <c r="D3834" s="6"/>
      <c r="F3834" s="15"/>
    </row>
    <row r="3835" spans="1:6">
      <c r="A3835" s="11">
        <v>42125</v>
      </c>
      <c r="B3835" s="13">
        <v>55181.40818741126</v>
      </c>
      <c r="C3835" s="6"/>
      <c r="D3835" s="6"/>
      <c r="F3835" s="15"/>
    </row>
    <row r="3836" spans="1:6">
      <c r="A3836" s="11">
        <v>42129</v>
      </c>
      <c r="B3836" s="13">
        <v>51991.24249881685</v>
      </c>
      <c r="C3836" s="6"/>
      <c r="D3836" s="6"/>
      <c r="F3836" s="15"/>
    </row>
    <row r="3837" spans="1:6">
      <c r="A3837" s="11">
        <v>42130</v>
      </c>
      <c r="B3837" s="13">
        <v>49057.295456696644</v>
      </c>
      <c r="C3837" s="6"/>
      <c r="D3837" s="6"/>
      <c r="F3837" s="15"/>
    </row>
    <row r="3838" spans="1:6">
      <c r="A3838" s="11">
        <v>42131</v>
      </c>
      <c r="B3838" s="13">
        <v>54348.697586370086</v>
      </c>
      <c r="C3838" s="6"/>
      <c r="D3838" s="6"/>
      <c r="F3838" s="15"/>
    </row>
    <row r="3839" spans="1:6">
      <c r="A3839" s="11">
        <v>42132</v>
      </c>
      <c r="B3839" s="13">
        <v>57090.480643634663</v>
      </c>
      <c r="C3839" s="6"/>
      <c r="D3839" s="6"/>
      <c r="F3839" s="15"/>
    </row>
    <row r="3840" spans="1:6">
      <c r="A3840" s="11">
        <v>42135</v>
      </c>
      <c r="B3840" s="13">
        <v>58397.317510648369</v>
      </c>
      <c r="C3840" s="6"/>
      <c r="D3840" s="6"/>
      <c r="F3840" s="15"/>
    </row>
    <row r="3841" spans="1:6">
      <c r="A3841" s="11">
        <v>42136</v>
      </c>
      <c r="B3841" s="13">
        <v>58653.53615712258</v>
      </c>
      <c r="C3841" s="6"/>
      <c r="D3841" s="6"/>
      <c r="F3841" s="15"/>
    </row>
    <row r="3842" spans="1:6">
      <c r="A3842" s="11">
        <v>42137</v>
      </c>
      <c r="B3842" s="13">
        <v>64137.102271651704</v>
      </c>
      <c r="C3842" s="6"/>
      <c r="D3842" s="6"/>
      <c r="F3842" s="15"/>
    </row>
    <row r="3843" spans="1:6">
      <c r="A3843" s="11">
        <v>42138</v>
      </c>
      <c r="B3843" s="13">
        <v>68441.940842404176</v>
      </c>
      <c r="C3843" s="6"/>
      <c r="D3843" s="6"/>
      <c r="F3843" s="15"/>
    </row>
    <row r="3844" spans="1:6">
      <c r="A3844" s="11">
        <v>42139</v>
      </c>
      <c r="B3844" s="13">
        <v>78166.290866067211</v>
      </c>
      <c r="C3844" s="6"/>
      <c r="D3844" s="6"/>
      <c r="F3844" s="15"/>
    </row>
    <row r="3845" spans="1:6">
      <c r="A3845" s="11">
        <v>42142</v>
      </c>
      <c r="B3845" s="13">
        <v>79537.182394699485</v>
      </c>
      <c r="C3845" s="6"/>
      <c r="D3845" s="6"/>
      <c r="F3845" s="15"/>
    </row>
    <row r="3846" spans="1:6">
      <c r="A3846" s="11">
        <v>42143</v>
      </c>
      <c r="B3846" s="13">
        <v>76859.453999053483</v>
      </c>
      <c r="C3846" s="6"/>
      <c r="D3846" s="6"/>
      <c r="F3846" s="15"/>
    </row>
    <row r="3847" spans="1:6">
      <c r="A3847" s="11">
        <v>42144</v>
      </c>
      <c r="B3847" s="13">
        <v>79665.29171793659</v>
      </c>
      <c r="C3847" s="6"/>
      <c r="D3847" s="6"/>
      <c r="F3847" s="15"/>
    </row>
    <row r="3848" spans="1:6">
      <c r="A3848" s="11">
        <v>42145</v>
      </c>
      <c r="B3848" s="13">
        <v>76987.563322290604</v>
      </c>
      <c r="C3848" s="6"/>
      <c r="D3848" s="6"/>
      <c r="F3848" s="15"/>
    </row>
    <row r="3849" spans="1:6">
      <c r="A3849" s="11">
        <v>42146</v>
      </c>
      <c r="B3849" s="13">
        <v>74309.834926644573</v>
      </c>
      <c r="C3849" s="6"/>
      <c r="D3849" s="6"/>
      <c r="F3849" s="15"/>
    </row>
    <row r="3850" spans="1:6">
      <c r="A3850" s="11">
        <v>42150</v>
      </c>
      <c r="B3850" s="13">
        <v>66148.540416469492</v>
      </c>
      <c r="C3850" s="6"/>
      <c r="D3850" s="6"/>
      <c r="F3850" s="15"/>
    </row>
    <row r="3851" spans="1:6">
      <c r="A3851" s="11">
        <v>42151</v>
      </c>
      <c r="B3851" s="13">
        <v>62099.920492191217</v>
      </c>
      <c r="C3851" s="6"/>
      <c r="D3851" s="6"/>
      <c r="F3851" s="15"/>
    </row>
    <row r="3852" spans="1:6">
      <c r="A3852" s="11">
        <v>42152</v>
      </c>
      <c r="B3852" s="13">
        <v>60793.083625177474</v>
      </c>
      <c r="C3852" s="6"/>
      <c r="D3852" s="6"/>
      <c r="F3852" s="15"/>
    </row>
    <row r="3853" spans="1:6">
      <c r="A3853" s="11">
        <v>42153</v>
      </c>
      <c r="B3853" s="13">
        <v>59486.246758163754</v>
      </c>
      <c r="C3853" s="6"/>
      <c r="D3853" s="6"/>
      <c r="F3853" s="15"/>
    </row>
    <row r="3854" spans="1:6">
      <c r="A3854" s="11">
        <v>42156</v>
      </c>
      <c r="B3854" s="13">
        <v>56680.409039280661</v>
      </c>
      <c r="C3854" s="6"/>
      <c r="D3854" s="6"/>
      <c r="F3854" s="15"/>
    </row>
    <row r="3855" spans="1:6">
      <c r="A3855" s="11">
        <v>42157</v>
      </c>
      <c r="B3855" s="13">
        <v>56680.409039280661</v>
      </c>
      <c r="C3855" s="6"/>
      <c r="D3855" s="6"/>
      <c r="F3855" s="15"/>
    </row>
    <row r="3856" spans="1:6">
      <c r="A3856" s="11">
        <v>42158</v>
      </c>
      <c r="B3856" s="13">
        <v>55245.46284902982</v>
      </c>
      <c r="C3856" s="6"/>
      <c r="D3856" s="6"/>
      <c r="F3856" s="15"/>
    </row>
    <row r="3857" spans="1:6">
      <c r="A3857" s="11">
        <v>42159</v>
      </c>
      <c r="B3857" s="13">
        <v>55821.954803596775</v>
      </c>
      <c r="C3857" s="6"/>
      <c r="D3857" s="6"/>
      <c r="F3857" s="1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34"/>
  <sheetViews>
    <sheetView workbookViewId="0">
      <selection activeCell="A2" sqref="A2"/>
    </sheetView>
  </sheetViews>
  <sheetFormatPr baseColWidth="10" defaultColWidth="8.83203125" defaultRowHeight="14" x14ac:dyDescent="0"/>
  <cols>
    <col min="1" max="1" width="14.83203125" bestFit="1" customWidth="1"/>
  </cols>
  <sheetData>
    <row r="1" spans="1:4">
      <c r="A1" s="20" t="s">
        <v>23</v>
      </c>
      <c r="B1" s="19" t="s">
        <v>36</v>
      </c>
      <c r="C1" s="19" t="s">
        <v>37</v>
      </c>
      <c r="D1" s="19"/>
    </row>
    <row r="2" spans="1:4">
      <c r="A2" s="21">
        <v>36529</v>
      </c>
      <c r="B2" s="18">
        <v>25.56</v>
      </c>
      <c r="C2" s="18">
        <v>23.95</v>
      </c>
    </row>
    <row r="3" spans="1:4">
      <c r="A3" s="21">
        <v>36530</v>
      </c>
      <c r="B3" s="18">
        <v>24.65</v>
      </c>
      <c r="C3" s="18">
        <v>23.72</v>
      </c>
    </row>
    <row r="4" spans="1:4">
      <c r="A4" s="21">
        <v>36531</v>
      </c>
      <c r="B4" s="18">
        <v>24.79</v>
      </c>
      <c r="C4" s="18">
        <v>23.55</v>
      </c>
    </row>
    <row r="5" spans="1:4">
      <c r="A5" s="21">
        <v>36532</v>
      </c>
      <c r="B5" s="18">
        <v>24.79</v>
      </c>
      <c r="C5" s="18">
        <v>23.35</v>
      </c>
    </row>
    <row r="6" spans="1:4">
      <c r="A6" s="21">
        <v>36535</v>
      </c>
      <c r="B6" s="18">
        <v>24.71</v>
      </c>
      <c r="C6" s="18">
        <v>22.77</v>
      </c>
    </row>
    <row r="7" spans="1:4">
      <c r="A7" s="21">
        <v>36536</v>
      </c>
      <c r="B7" s="18">
        <v>25.69</v>
      </c>
      <c r="C7" s="18">
        <v>23.93</v>
      </c>
    </row>
    <row r="8" spans="1:4">
      <c r="A8" s="21">
        <v>36537</v>
      </c>
      <c r="B8" s="18">
        <v>26.3</v>
      </c>
      <c r="C8" s="18">
        <v>24.62</v>
      </c>
    </row>
    <row r="9" spans="1:4">
      <c r="A9" s="21">
        <v>36538</v>
      </c>
      <c r="B9" s="18">
        <v>26.63</v>
      </c>
      <c r="C9" s="18">
        <v>24.9</v>
      </c>
    </row>
    <row r="10" spans="1:4">
      <c r="A10" s="21">
        <v>36539</v>
      </c>
      <c r="B10" s="18">
        <v>28.01</v>
      </c>
      <c r="C10" s="18">
        <v>25.5</v>
      </c>
    </row>
    <row r="11" spans="1:4">
      <c r="A11" s="21">
        <v>36542</v>
      </c>
      <c r="B11" s="18"/>
      <c r="C11" s="18">
        <v>25.99</v>
      </c>
    </row>
    <row r="12" spans="1:4">
      <c r="A12" s="21">
        <v>36543</v>
      </c>
      <c r="B12" s="18">
        <v>28.98</v>
      </c>
      <c r="C12" s="18">
        <v>26.31</v>
      </c>
    </row>
    <row r="13" spans="1:4">
      <c r="A13" s="21">
        <v>36544</v>
      </c>
      <c r="B13" s="18">
        <v>29.11</v>
      </c>
      <c r="C13" s="18">
        <v>26.17</v>
      </c>
    </row>
    <row r="14" spans="1:4">
      <c r="A14" s="21">
        <v>36545</v>
      </c>
      <c r="B14" s="18">
        <v>29.67</v>
      </c>
      <c r="C14" s="18">
        <v>26.26</v>
      </c>
    </row>
    <row r="15" spans="1:4">
      <c r="A15" s="21">
        <v>36546</v>
      </c>
      <c r="B15" s="18">
        <v>29.71</v>
      </c>
      <c r="C15" s="18">
        <v>27.18</v>
      </c>
    </row>
    <row r="16" spans="1:4">
      <c r="A16" s="21">
        <v>36549</v>
      </c>
      <c r="B16" s="18">
        <v>29.25</v>
      </c>
      <c r="C16" s="18">
        <v>27.02</v>
      </c>
    </row>
    <row r="17" spans="1:3">
      <c r="A17" s="21">
        <v>36550</v>
      </c>
      <c r="B17" s="18">
        <v>30.28</v>
      </c>
      <c r="C17" s="18">
        <v>27.24</v>
      </c>
    </row>
    <row r="18" spans="1:3">
      <c r="A18" s="21">
        <v>36551</v>
      </c>
      <c r="B18" s="18">
        <v>27.66</v>
      </c>
      <c r="C18" s="18">
        <v>27.18</v>
      </c>
    </row>
    <row r="19" spans="1:3">
      <c r="A19" s="21">
        <v>36552</v>
      </c>
      <c r="B19" s="18">
        <v>27.22</v>
      </c>
      <c r="C19" s="18">
        <v>26.91</v>
      </c>
    </row>
    <row r="20" spans="1:3">
      <c r="A20" s="21">
        <v>36553</v>
      </c>
      <c r="B20" s="18">
        <v>27.27</v>
      </c>
      <c r="C20" s="18">
        <v>26.59</v>
      </c>
    </row>
    <row r="21" spans="1:3">
      <c r="A21" s="21">
        <v>36556</v>
      </c>
      <c r="B21" s="18">
        <v>27.65</v>
      </c>
      <c r="C21" s="18">
        <v>27.08</v>
      </c>
    </row>
    <row r="22" spans="1:3">
      <c r="A22" s="21">
        <v>36557</v>
      </c>
      <c r="B22" s="18">
        <v>28.28</v>
      </c>
      <c r="C22" s="18">
        <v>27.35</v>
      </c>
    </row>
    <row r="23" spans="1:3">
      <c r="A23" s="21">
        <v>36558</v>
      </c>
      <c r="B23" s="18">
        <v>27.52</v>
      </c>
      <c r="C23" s="18">
        <v>27.15</v>
      </c>
    </row>
    <row r="24" spans="1:3">
      <c r="A24" s="21">
        <v>36559</v>
      </c>
      <c r="B24" s="18">
        <v>28.26</v>
      </c>
      <c r="C24" s="18">
        <v>27.6</v>
      </c>
    </row>
    <row r="25" spans="1:3">
      <c r="A25" s="21">
        <v>36560</v>
      </c>
      <c r="B25" s="18">
        <v>28.67</v>
      </c>
      <c r="C25" s="18">
        <v>27.48</v>
      </c>
    </row>
    <row r="26" spans="1:3">
      <c r="A26" s="21">
        <v>36563</v>
      </c>
      <c r="B26" s="18">
        <v>28.4</v>
      </c>
      <c r="C26" s="18">
        <v>27.94</v>
      </c>
    </row>
    <row r="27" spans="1:3">
      <c r="A27" s="21">
        <v>36564</v>
      </c>
      <c r="B27" s="18">
        <v>28.05</v>
      </c>
      <c r="C27" s="18">
        <v>27.61</v>
      </c>
    </row>
    <row r="28" spans="1:3">
      <c r="A28" s="21">
        <v>36565</v>
      </c>
      <c r="B28" s="18">
        <v>28.71</v>
      </c>
      <c r="C28" s="18">
        <v>27.44</v>
      </c>
    </row>
    <row r="29" spans="1:3">
      <c r="A29" s="21">
        <v>36566</v>
      </c>
      <c r="B29" s="18">
        <v>29.49</v>
      </c>
      <c r="C29" s="18">
        <v>27.32</v>
      </c>
    </row>
    <row r="30" spans="1:3">
      <c r="A30" s="21">
        <v>36567</v>
      </c>
      <c r="B30" s="18">
        <v>29.51</v>
      </c>
      <c r="C30" s="18">
        <v>27.82</v>
      </c>
    </row>
    <row r="31" spans="1:3">
      <c r="A31" s="21">
        <v>36570</v>
      </c>
      <c r="B31" s="18">
        <v>30.3</v>
      </c>
      <c r="C31" s="18">
        <v>28.03</v>
      </c>
    </row>
    <row r="32" spans="1:3">
      <c r="A32" s="21">
        <v>36571</v>
      </c>
      <c r="B32" s="18">
        <v>30.17</v>
      </c>
      <c r="C32" s="18">
        <v>28.12</v>
      </c>
    </row>
    <row r="33" spans="1:3">
      <c r="A33" s="21">
        <v>36572</v>
      </c>
      <c r="B33" s="18">
        <v>30.01</v>
      </c>
      <c r="C33" s="18">
        <v>28.11</v>
      </c>
    </row>
    <row r="34" spans="1:3">
      <c r="A34" s="21">
        <v>36573</v>
      </c>
      <c r="B34" s="18">
        <v>29.37</v>
      </c>
      <c r="C34" s="18">
        <v>27.54</v>
      </c>
    </row>
    <row r="35" spans="1:3">
      <c r="A35" s="21">
        <v>36574</v>
      </c>
      <c r="B35" s="18">
        <v>29.51</v>
      </c>
      <c r="C35" s="18">
        <v>27.26</v>
      </c>
    </row>
    <row r="36" spans="1:3">
      <c r="A36" s="21">
        <v>36577</v>
      </c>
      <c r="B36" s="18"/>
      <c r="C36" s="18">
        <v>26.93</v>
      </c>
    </row>
    <row r="37" spans="1:3">
      <c r="A37" s="21">
        <v>36578</v>
      </c>
      <c r="B37" s="18">
        <v>29.63</v>
      </c>
      <c r="C37" s="18">
        <v>27.22</v>
      </c>
    </row>
    <row r="38" spans="1:3">
      <c r="A38" s="21">
        <v>36579</v>
      </c>
      <c r="B38" s="18">
        <v>30.19</v>
      </c>
      <c r="C38" s="18">
        <v>27.92</v>
      </c>
    </row>
    <row r="39" spans="1:3">
      <c r="A39" s="21">
        <v>36580</v>
      </c>
      <c r="B39" s="18">
        <v>30.23</v>
      </c>
      <c r="C39" s="18">
        <v>28.21</v>
      </c>
    </row>
    <row r="40" spans="1:3">
      <c r="A40" s="21">
        <v>36581</v>
      </c>
      <c r="B40" s="18">
        <v>30.34</v>
      </c>
      <c r="C40" s="18">
        <v>28.53</v>
      </c>
    </row>
    <row r="41" spans="1:3">
      <c r="A41" s="21">
        <v>36584</v>
      </c>
      <c r="B41" s="18">
        <v>30.11</v>
      </c>
      <c r="C41" s="18">
        <v>28.7</v>
      </c>
    </row>
    <row r="42" spans="1:3">
      <c r="A42" s="21">
        <v>36585</v>
      </c>
      <c r="B42" s="18">
        <v>30.57</v>
      </c>
      <c r="C42" s="18">
        <v>29.01</v>
      </c>
    </row>
    <row r="43" spans="1:3">
      <c r="A43" s="21">
        <v>36586</v>
      </c>
      <c r="B43" s="18">
        <v>31.71</v>
      </c>
      <c r="C43" s="18">
        <v>29.78</v>
      </c>
    </row>
    <row r="44" spans="1:3">
      <c r="A44" s="21">
        <v>36587</v>
      </c>
      <c r="B44" s="18">
        <v>31.51</v>
      </c>
      <c r="C44" s="18">
        <v>30.12</v>
      </c>
    </row>
    <row r="45" spans="1:3">
      <c r="A45" s="21">
        <v>36588</v>
      </c>
      <c r="B45" s="18">
        <v>31.46</v>
      </c>
      <c r="C45" s="18">
        <v>29.83</v>
      </c>
    </row>
    <row r="46" spans="1:3">
      <c r="A46" s="21">
        <v>36591</v>
      </c>
      <c r="B46" s="18">
        <v>32.19</v>
      </c>
      <c r="C46" s="18">
        <v>30.08</v>
      </c>
    </row>
    <row r="47" spans="1:3">
      <c r="A47" s="21">
        <v>36592</v>
      </c>
      <c r="B47" s="18">
        <v>33.9</v>
      </c>
      <c r="C47" s="18">
        <v>31.93</v>
      </c>
    </row>
    <row r="48" spans="1:3">
      <c r="A48" s="21">
        <v>36593</v>
      </c>
      <c r="B48" s="18">
        <v>31.22</v>
      </c>
      <c r="C48" s="18">
        <v>31.41</v>
      </c>
    </row>
    <row r="49" spans="1:3">
      <c r="A49" s="21">
        <v>36594</v>
      </c>
      <c r="B49" s="18">
        <v>31.61</v>
      </c>
      <c r="C49" s="18">
        <v>29.11</v>
      </c>
    </row>
    <row r="50" spans="1:3">
      <c r="A50" s="21">
        <v>36595</v>
      </c>
      <c r="B50" s="18">
        <v>31.76</v>
      </c>
      <c r="C50" s="18">
        <v>28.97</v>
      </c>
    </row>
    <row r="51" spans="1:3">
      <c r="A51" s="21">
        <v>36598</v>
      </c>
      <c r="B51" s="18">
        <v>32.11</v>
      </c>
      <c r="C51" s="18">
        <v>29.25</v>
      </c>
    </row>
    <row r="52" spans="1:3">
      <c r="A52" s="21">
        <v>36599</v>
      </c>
      <c r="B52" s="18">
        <v>31.93</v>
      </c>
      <c r="C52" s="18">
        <v>28.83</v>
      </c>
    </row>
    <row r="53" spans="1:3">
      <c r="A53" s="21">
        <v>36600</v>
      </c>
      <c r="B53" s="18">
        <v>30.47</v>
      </c>
      <c r="C53" s="18">
        <v>28.03</v>
      </c>
    </row>
    <row r="54" spans="1:3">
      <c r="A54" s="21">
        <v>36601</v>
      </c>
      <c r="B54" s="18">
        <v>31.1</v>
      </c>
      <c r="C54" s="18">
        <v>27.97</v>
      </c>
    </row>
    <row r="55" spans="1:3">
      <c r="A55" s="21">
        <v>36602</v>
      </c>
      <c r="B55" s="18">
        <v>30.86</v>
      </c>
      <c r="C55" s="18">
        <v>27.87</v>
      </c>
    </row>
    <row r="56" spans="1:3">
      <c r="A56" s="21">
        <v>36605</v>
      </c>
      <c r="B56" s="18">
        <v>29.33</v>
      </c>
      <c r="C56" s="18">
        <v>25.59</v>
      </c>
    </row>
    <row r="57" spans="1:3">
      <c r="A57" s="21">
        <v>36606</v>
      </c>
      <c r="B57" s="18">
        <v>28.01</v>
      </c>
      <c r="C57" s="18">
        <v>24.93</v>
      </c>
    </row>
    <row r="58" spans="1:3">
      <c r="A58" s="21">
        <v>36607</v>
      </c>
      <c r="B58" s="18">
        <v>27.28</v>
      </c>
      <c r="C58" s="18">
        <v>25.77</v>
      </c>
    </row>
    <row r="59" spans="1:3">
      <c r="A59" s="21">
        <v>36608</v>
      </c>
      <c r="B59" s="18">
        <v>27.47</v>
      </c>
      <c r="C59" s="18">
        <v>25.32</v>
      </c>
    </row>
    <row r="60" spans="1:3">
      <c r="A60" s="21">
        <v>36609</v>
      </c>
      <c r="B60" s="18">
        <v>27.86</v>
      </c>
      <c r="C60" s="18">
        <v>25.74</v>
      </c>
    </row>
    <row r="61" spans="1:3">
      <c r="A61" s="21">
        <v>36612</v>
      </c>
      <c r="B61" s="18">
        <v>27.59</v>
      </c>
      <c r="C61" s="18">
        <v>25.16</v>
      </c>
    </row>
    <row r="62" spans="1:3">
      <c r="A62" s="21">
        <v>36613</v>
      </c>
      <c r="B62" s="18">
        <v>27.1</v>
      </c>
      <c r="C62" s="18">
        <v>24.8</v>
      </c>
    </row>
    <row r="63" spans="1:3">
      <c r="A63" s="21">
        <v>36614</v>
      </c>
      <c r="B63" s="18">
        <v>26.36</v>
      </c>
      <c r="C63" s="18">
        <v>23.77</v>
      </c>
    </row>
    <row r="64" spans="1:3">
      <c r="A64" s="21">
        <v>36615</v>
      </c>
      <c r="B64" s="18">
        <v>26.67</v>
      </c>
      <c r="C64" s="18">
        <v>23.94</v>
      </c>
    </row>
    <row r="65" spans="1:3">
      <c r="A65" s="21">
        <v>36616</v>
      </c>
      <c r="B65" s="18">
        <v>26.86</v>
      </c>
      <c r="C65" s="18">
        <v>23.98</v>
      </c>
    </row>
    <row r="66" spans="1:3">
      <c r="A66" s="21">
        <v>36619</v>
      </c>
      <c r="B66" s="18">
        <v>26.28</v>
      </c>
      <c r="C66" s="18">
        <v>24.62</v>
      </c>
    </row>
    <row r="67" spans="1:3">
      <c r="A67" s="21">
        <v>36620</v>
      </c>
      <c r="B67" s="18">
        <v>25.46</v>
      </c>
      <c r="C67" s="18">
        <v>23.26</v>
      </c>
    </row>
    <row r="68" spans="1:3">
      <c r="A68" s="21">
        <v>36621</v>
      </c>
      <c r="B68" s="18">
        <v>25.76</v>
      </c>
      <c r="C68" s="18">
        <v>22.98</v>
      </c>
    </row>
    <row r="69" spans="1:3">
      <c r="A69" s="21">
        <v>36622</v>
      </c>
      <c r="B69" s="18">
        <v>25.51</v>
      </c>
      <c r="C69" s="18">
        <v>22.9</v>
      </c>
    </row>
    <row r="70" spans="1:3">
      <c r="A70" s="21">
        <v>36623</v>
      </c>
      <c r="B70" s="18">
        <v>24.97</v>
      </c>
      <c r="C70" s="18">
        <v>22.63</v>
      </c>
    </row>
    <row r="71" spans="1:3">
      <c r="A71" s="21">
        <v>36626</v>
      </c>
      <c r="B71" s="18">
        <v>23.91</v>
      </c>
      <c r="C71" s="18">
        <v>21.08</v>
      </c>
    </row>
    <row r="72" spans="1:3">
      <c r="A72" s="21">
        <v>36627</v>
      </c>
      <c r="B72" s="18">
        <v>24.17</v>
      </c>
      <c r="C72" s="18">
        <v>21.05</v>
      </c>
    </row>
    <row r="73" spans="1:3">
      <c r="A73" s="21">
        <v>36628</v>
      </c>
      <c r="B73" s="18">
        <v>25.49</v>
      </c>
      <c r="C73" s="18">
        <v>21.4</v>
      </c>
    </row>
    <row r="74" spans="1:3">
      <c r="A74" s="21">
        <v>36629</v>
      </c>
      <c r="B74" s="18">
        <v>25.29</v>
      </c>
      <c r="C74" s="18">
        <v>22.65</v>
      </c>
    </row>
    <row r="75" spans="1:3">
      <c r="A75" s="21">
        <v>36630</v>
      </c>
      <c r="B75" s="18">
        <v>25.48</v>
      </c>
      <c r="C75" s="18">
        <v>22.13</v>
      </c>
    </row>
    <row r="76" spans="1:3">
      <c r="A76" s="21">
        <v>36633</v>
      </c>
      <c r="B76" s="18">
        <v>26.06</v>
      </c>
      <c r="C76" s="18">
        <v>22.2</v>
      </c>
    </row>
    <row r="77" spans="1:3">
      <c r="A77" s="21">
        <v>36634</v>
      </c>
      <c r="B77" s="18">
        <v>25.92</v>
      </c>
      <c r="C77" s="18">
        <v>22.67</v>
      </c>
    </row>
    <row r="78" spans="1:3">
      <c r="A78" s="21">
        <v>36635</v>
      </c>
      <c r="B78" s="18">
        <v>27.38</v>
      </c>
      <c r="C78" s="18">
        <v>23.5</v>
      </c>
    </row>
    <row r="79" spans="1:3">
      <c r="A79" s="21">
        <v>36636</v>
      </c>
      <c r="B79" s="18">
        <v>27.29</v>
      </c>
      <c r="C79" s="18">
        <v>23.57</v>
      </c>
    </row>
    <row r="80" spans="1:3">
      <c r="A80" s="21">
        <v>36640</v>
      </c>
      <c r="B80" s="18">
        <v>27.41</v>
      </c>
      <c r="C80" s="18"/>
    </row>
    <row r="81" spans="1:3">
      <c r="A81" s="21">
        <v>36641</v>
      </c>
      <c r="B81" s="18">
        <v>26.41</v>
      </c>
      <c r="C81" s="18">
        <v>23.36</v>
      </c>
    </row>
    <row r="82" spans="1:3">
      <c r="A82" s="21">
        <v>36642</v>
      </c>
      <c r="B82" s="18">
        <v>24.69</v>
      </c>
      <c r="C82" s="18">
        <v>22.9</v>
      </c>
    </row>
    <row r="83" spans="1:3">
      <c r="A83" s="21">
        <v>36643</v>
      </c>
      <c r="B83" s="18">
        <v>25.53</v>
      </c>
      <c r="C83" s="18">
        <v>23.07</v>
      </c>
    </row>
    <row r="84" spans="1:3">
      <c r="A84" s="21">
        <v>36644</v>
      </c>
      <c r="B84" s="18">
        <v>25.71</v>
      </c>
      <c r="C84" s="18">
        <v>23.79</v>
      </c>
    </row>
    <row r="85" spans="1:3">
      <c r="A85" s="21">
        <v>36647</v>
      </c>
      <c r="B85" s="18">
        <v>25.84</v>
      </c>
      <c r="C85" s="18"/>
    </row>
    <row r="86" spans="1:3">
      <c r="A86" s="21">
        <v>36648</v>
      </c>
      <c r="B86" s="18">
        <v>26.86</v>
      </c>
      <c r="C86" s="18">
        <v>24.73</v>
      </c>
    </row>
    <row r="87" spans="1:3">
      <c r="A87" s="21">
        <v>36649</v>
      </c>
      <c r="B87" s="18">
        <v>26.6</v>
      </c>
      <c r="C87" s="18">
        <v>25.13</v>
      </c>
    </row>
    <row r="88" spans="1:3">
      <c r="A88" s="21">
        <v>36650</v>
      </c>
      <c r="B88" s="18">
        <v>27.08</v>
      </c>
      <c r="C88" s="18">
        <v>25.06</v>
      </c>
    </row>
    <row r="89" spans="1:3">
      <c r="A89" s="21">
        <v>36651</v>
      </c>
      <c r="B89" s="18">
        <v>27.37</v>
      </c>
      <c r="C89" s="18">
        <v>24.93</v>
      </c>
    </row>
    <row r="90" spans="1:3">
      <c r="A90" s="21">
        <v>36654</v>
      </c>
      <c r="B90" s="18">
        <v>28.05</v>
      </c>
      <c r="C90" s="18">
        <v>26.03</v>
      </c>
    </row>
    <row r="91" spans="1:3">
      <c r="A91" s="21">
        <v>36655</v>
      </c>
      <c r="B91" s="18">
        <v>28.46</v>
      </c>
      <c r="C91" s="18">
        <v>26.69</v>
      </c>
    </row>
    <row r="92" spans="1:3">
      <c r="A92" s="21">
        <v>36656</v>
      </c>
      <c r="B92" s="18">
        <v>28.1</v>
      </c>
      <c r="C92" s="18">
        <v>26.59</v>
      </c>
    </row>
    <row r="93" spans="1:3">
      <c r="A93" s="21">
        <v>36657</v>
      </c>
      <c r="B93" s="18">
        <v>29.25</v>
      </c>
      <c r="C93" s="18">
        <v>27.22</v>
      </c>
    </row>
    <row r="94" spans="1:3">
      <c r="A94" s="21">
        <v>36658</v>
      </c>
      <c r="B94" s="18">
        <v>29.64</v>
      </c>
      <c r="C94" s="18">
        <v>27.98</v>
      </c>
    </row>
    <row r="95" spans="1:3">
      <c r="A95" s="21">
        <v>36661</v>
      </c>
      <c r="B95" s="18">
        <v>29.95</v>
      </c>
      <c r="C95" s="18">
        <v>28.26</v>
      </c>
    </row>
    <row r="96" spans="1:3">
      <c r="A96" s="21">
        <v>36662</v>
      </c>
      <c r="B96" s="18">
        <v>29.76</v>
      </c>
      <c r="C96" s="18">
        <v>28.78</v>
      </c>
    </row>
    <row r="97" spans="1:3">
      <c r="A97" s="21">
        <v>36663</v>
      </c>
      <c r="B97" s="18">
        <v>29.38</v>
      </c>
      <c r="C97" s="18">
        <v>28.4</v>
      </c>
    </row>
    <row r="98" spans="1:3">
      <c r="A98" s="21">
        <v>36664</v>
      </c>
      <c r="B98" s="18">
        <v>30.28</v>
      </c>
      <c r="C98" s="18">
        <v>28.9</v>
      </c>
    </row>
    <row r="99" spans="1:3">
      <c r="A99" s="21">
        <v>36665</v>
      </c>
      <c r="B99" s="18">
        <v>30.02</v>
      </c>
      <c r="C99" s="18">
        <v>29.01</v>
      </c>
    </row>
    <row r="100" spans="1:3">
      <c r="A100" s="21">
        <v>36668</v>
      </c>
      <c r="B100" s="18">
        <v>28.62</v>
      </c>
      <c r="C100" s="18">
        <v>28.45</v>
      </c>
    </row>
    <row r="101" spans="1:3">
      <c r="A101" s="21">
        <v>36669</v>
      </c>
      <c r="B101" s="18">
        <v>28.61</v>
      </c>
      <c r="C101" s="18">
        <v>28.12</v>
      </c>
    </row>
    <row r="102" spans="1:3">
      <c r="A102" s="21">
        <v>36670</v>
      </c>
      <c r="B102" s="18">
        <v>29.89</v>
      </c>
      <c r="C102" s="18">
        <v>28.97</v>
      </c>
    </row>
    <row r="103" spans="1:3">
      <c r="A103" s="21">
        <v>36671</v>
      </c>
      <c r="B103" s="18">
        <v>30.43</v>
      </c>
      <c r="C103" s="18">
        <v>29.62</v>
      </c>
    </row>
    <row r="104" spans="1:3">
      <c r="A104" s="21">
        <v>36672</v>
      </c>
      <c r="B104" s="18">
        <v>29.76</v>
      </c>
      <c r="C104" s="18">
        <v>30.09</v>
      </c>
    </row>
    <row r="105" spans="1:3">
      <c r="A105" s="21">
        <v>36676</v>
      </c>
      <c r="B105" s="18">
        <v>30.36</v>
      </c>
      <c r="C105" s="18">
        <v>29.89</v>
      </c>
    </row>
    <row r="106" spans="1:3">
      <c r="A106" s="21">
        <v>36677</v>
      </c>
      <c r="B106" s="18">
        <v>29.03</v>
      </c>
      <c r="C106" s="18">
        <v>29.64</v>
      </c>
    </row>
    <row r="107" spans="1:3">
      <c r="A107" s="21">
        <v>36678</v>
      </c>
      <c r="B107" s="18">
        <v>30.19</v>
      </c>
      <c r="C107" s="18">
        <v>29.69</v>
      </c>
    </row>
    <row r="108" spans="1:3">
      <c r="A108" s="21">
        <v>36679</v>
      </c>
      <c r="B108" s="18">
        <v>30.34</v>
      </c>
      <c r="C108" s="18">
        <v>29.35</v>
      </c>
    </row>
    <row r="109" spans="1:3">
      <c r="A109" s="21">
        <v>36682</v>
      </c>
      <c r="B109" s="18">
        <v>29.87</v>
      </c>
      <c r="C109" s="18">
        <v>28.27</v>
      </c>
    </row>
    <row r="110" spans="1:3">
      <c r="A110" s="21">
        <v>36683</v>
      </c>
      <c r="B110" s="18">
        <v>29.78</v>
      </c>
      <c r="C110" s="18">
        <v>28.42</v>
      </c>
    </row>
    <row r="111" spans="1:3">
      <c r="A111" s="21">
        <v>36684</v>
      </c>
      <c r="B111" s="18">
        <v>29.29</v>
      </c>
      <c r="C111" s="18">
        <v>28.32</v>
      </c>
    </row>
    <row r="112" spans="1:3">
      <c r="A112" s="21">
        <v>36685</v>
      </c>
      <c r="B112" s="18">
        <v>29.78</v>
      </c>
      <c r="C112" s="18">
        <v>29.34</v>
      </c>
    </row>
    <row r="113" spans="1:3">
      <c r="A113" s="21">
        <v>36686</v>
      </c>
      <c r="B113" s="18">
        <v>30.22</v>
      </c>
      <c r="C113" s="18">
        <v>29</v>
      </c>
    </row>
    <row r="114" spans="1:3">
      <c r="A114" s="21">
        <v>36689</v>
      </c>
      <c r="B114" s="18">
        <v>31.76</v>
      </c>
      <c r="C114" s="18">
        <v>30.1</v>
      </c>
    </row>
    <row r="115" spans="1:3">
      <c r="A115" s="21">
        <v>36690</v>
      </c>
      <c r="B115" s="18">
        <v>32.729999999999997</v>
      </c>
      <c r="C115" s="18">
        <v>30.4</v>
      </c>
    </row>
    <row r="116" spans="1:3">
      <c r="A116" s="21">
        <v>36691</v>
      </c>
      <c r="B116" s="18">
        <v>32.72</v>
      </c>
      <c r="C116" s="18">
        <v>30.12</v>
      </c>
    </row>
    <row r="117" spans="1:3">
      <c r="A117" s="21">
        <v>36692</v>
      </c>
      <c r="B117" s="18">
        <v>32.700000000000003</v>
      </c>
      <c r="C117" s="18">
        <v>29.77</v>
      </c>
    </row>
    <row r="118" spans="1:3">
      <c r="A118" s="21">
        <v>36693</v>
      </c>
      <c r="B118" s="18">
        <v>32.35</v>
      </c>
      <c r="C118" s="18">
        <v>28.68</v>
      </c>
    </row>
    <row r="119" spans="1:3">
      <c r="A119" s="21">
        <v>36696</v>
      </c>
      <c r="B119" s="18">
        <v>31.57</v>
      </c>
      <c r="C119" s="18">
        <v>27.69</v>
      </c>
    </row>
    <row r="120" spans="1:3">
      <c r="A120" s="21">
        <v>36697</v>
      </c>
      <c r="B120" s="18">
        <v>33.07</v>
      </c>
      <c r="C120" s="18">
        <v>28.86</v>
      </c>
    </row>
    <row r="121" spans="1:3">
      <c r="A121" s="21">
        <v>36698</v>
      </c>
      <c r="B121" s="18">
        <v>33.64</v>
      </c>
      <c r="C121" s="18">
        <v>30.71</v>
      </c>
    </row>
    <row r="122" spans="1:3">
      <c r="A122" s="21">
        <v>36699</v>
      </c>
      <c r="B122" s="18">
        <v>34.72</v>
      </c>
      <c r="C122" s="18">
        <v>30.61</v>
      </c>
    </row>
    <row r="123" spans="1:3">
      <c r="A123" s="21">
        <v>36700</v>
      </c>
      <c r="B123" s="18">
        <v>34.76</v>
      </c>
      <c r="C123" s="18">
        <v>31.02</v>
      </c>
    </row>
    <row r="124" spans="1:3">
      <c r="A124" s="21">
        <v>36703</v>
      </c>
      <c r="B124" s="18">
        <v>31.56</v>
      </c>
      <c r="C124" s="18">
        <v>30.9</v>
      </c>
    </row>
    <row r="125" spans="1:3">
      <c r="A125" s="21">
        <v>36704</v>
      </c>
      <c r="B125" s="18">
        <v>32.01</v>
      </c>
      <c r="C125" s="18">
        <v>30.47</v>
      </c>
    </row>
    <row r="126" spans="1:3">
      <c r="A126" s="21">
        <v>36705</v>
      </c>
      <c r="B126" s="18">
        <v>31.86</v>
      </c>
      <c r="C126" s="18">
        <v>31.15</v>
      </c>
    </row>
    <row r="127" spans="1:3">
      <c r="A127" s="21">
        <v>36706</v>
      </c>
      <c r="B127" s="18">
        <v>32.729999999999997</v>
      </c>
      <c r="C127" s="18">
        <v>31.05</v>
      </c>
    </row>
    <row r="128" spans="1:3">
      <c r="A128" s="21">
        <v>36707</v>
      </c>
      <c r="B128" s="18">
        <v>32.44</v>
      </c>
      <c r="C128" s="18">
        <v>31.58</v>
      </c>
    </row>
    <row r="129" spans="1:3">
      <c r="A129" s="21">
        <v>36710</v>
      </c>
      <c r="B129" s="18"/>
      <c r="C129" s="18">
        <v>32.15</v>
      </c>
    </row>
    <row r="130" spans="1:3">
      <c r="A130" s="21">
        <v>36711</v>
      </c>
      <c r="B130" s="18"/>
      <c r="C130" s="18">
        <v>30.73</v>
      </c>
    </row>
    <row r="131" spans="1:3">
      <c r="A131" s="21">
        <v>36712</v>
      </c>
      <c r="B131" s="18">
        <v>30.76</v>
      </c>
      <c r="C131" s="18">
        <v>30.35</v>
      </c>
    </row>
    <row r="132" spans="1:3">
      <c r="A132" s="21">
        <v>36713</v>
      </c>
      <c r="B132" s="18">
        <v>30.19</v>
      </c>
      <c r="C132" s="18">
        <v>30.67</v>
      </c>
    </row>
    <row r="133" spans="1:3">
      <c r="A133" s="21">
        <v>36714</v>
      </c>
      <c r="B133" s="18">
        <v>30.26</v>
      </c>
      <c r="C133" s="18">
        <v>30.62</v>
      </c>
    </row>
    <row r="134" spans="1:3">
      <c r="A134" s="21">
        <v>36717</v>
      </c>
      <c r="B134" s="18">
        <v>29.51</v>
      </c>
      <c r="C134" s="18">
        <v>30.58</v>
      </c>
    </row>
    <row r="135" spans="1:3">
      <c r="A135" s="21">
        <v>36718</v>
      </c>
      <c r="B135" s="18">
        <v>29.61</v>
      </c>
      <c r="C135" s="18">
        <v>29.83</v>
      </c>
    </row>
    <row r="136" spans="1:3">
      <c r="A136" s="21">
        <v>36719</v>
      </c>
      <c r="B136" s="18">
        <v>30.34</v>
      </c>
      <c r="C136" s="18">
        <v>30.27</v>
      </c>
    </row>
    <row r="137" spans="1:3">
      <c r="A137" s="21">
        <v>36720</v>
      </c>
      <c r="B137" s="18">
        <v>31.41</v>
      </c>
      <c r="C137" s="18">
        <v>31.15</v>
      </c>
    </row>
    <row r="138" spans="1:3">
      <c r="A138" s="21">
        <v>36721</v>
      </c>
      <c r="B138" s="18">
        <v>31.31</v>
      </c>
      <c r="C138" s="18">
        <v>30.82</v>
      </c>
    </row>
    <row r="139" spans="1:3">
      <c r="A139" s="21">
        <v>36724</v>
      </c>
      <c r="B139" s="18">
        <v>30.71</v>
      </c>
      <c r="C139" s="18">
        <v>28.44</v>
      </c>
    </row>
    <row r="140" spans="1:3">
      <c r="A140" s="21">
        <v>36725</v>
      </c>
      <c r="B140" s="18">
        <v>31.94</v>
      </c>
      <c r="C140" s="18">
        <v>28.46</v>
      </c>
    </row>
    <row r="141" spans="1:3">
      <c r="A141" s="21">
        <v>36726</v>
      </c>
      <c r="B141" s="18">
        <v>31.1</v>
      </c>
      <c r="C141" s="18">
        <v>28.33</v>
      </c>
    </row>
    <row r="142" spans="1:3">
      <c r="A142" s="21">
        <v>36727</v>
      </c>
      <c r="B142" s="18">
        <v>30.94</v>
      </c>
      <c r="C142" s="18">
        <v>27.85</v>
      </c>
    </row>
    <row r="143" spans="1:3">
      <c r="A143" s="21">
        <v>36728</v>
      </c>
      <c r="B143" s="18">
        <v>28.56</v>
      </c>
      <c r="C143" s="18">
        <v>26.68</v>
      </c>
    </row>
    <row r="144" spans="1:3">
      <c r="A144" s="21">
        <v>36731</v>
      </c>
      <c r="B144" s="18">
        <v>27.97</v>
      </c>
      <c r="C144" s="18">
        <v>26.84</v>
      </c>
    </row>
    <row r="145" spans="1:3">
      <c r="A145" s="21">
        <v>36732</v>
      </c>
      <c r="B145" s="18">
        <v>27.89</v>
      </c>
      <c r="C145" s="18">
        <v>25.78</v>
      </c>
    </row>
    <row r="146" spans="1:3">
      <c r="A146" s="21">
        <v>36733</v>
      </c>
      <c r="B146" s="18">
        <v>27.81</v>
      </c>
      <c r="C146" s="18">
        <v>25.92</v>
      </c>
    </row>
    <row r="147" spans="1:3">
      <c r="A147" s="21">
        <v>36734</v>
      </c>
      <c r="B147" s="18">
        <v>28.21</v>
      </c>
      <c r="C147" s="18">
        <v>25.6</v>
      </c>
    </row>
    <row r="148" spans="1:3">
      <c r="A148" s="21">
        <v>36735</v>
      </c>
      <c r="B148" s="18">
        <v>28.22</v>
      </c>
      <c r="C148" s="18">
        <v>25.96</v>
      </c>
    </row>
    <row r="149" spans="1:3">
      <c r="A149" s="21">
        <v>36738</v>
      </c>
      <c r="B149" s="18">
        <v>27.5</v>
      </c>
      <c r="C149" s="18">
        <v>25.3</v>
      </c>
    </row>
    <row r="150" spans="1:3">
      <c r="A150" s="21">
        <v>36739</v>
      </c>
      <c r="B150" s="18">
        <v>27.85</v>
      </c>
      <c r="C150" s="18">
        <v>25.24</v>
      </c>
    </row>
    <row r="151" spans="1:3">
      <c r="A151" s="21">
        <v>36740</v>
      </c>
      <c r="B151" s="18">
        <v>28.27</v>
      </c>
      <c r="C151" s="18">
        <v>26.8</v>
      </c>
    </row>
    <row r="152" spans="1:3">
      <c r="A152" s="21">
        <v>36741</v>
      </c>
      <c r="B152" s="18">
        <v>28.92</v>
      </c>
      <c r="C152" s="18">
        <v>27.04</v>
      </c>
    </row>
    <row r="153" spans="1:3">
      <c r="A153" s="21">
        <v>36742</v>
      </c>
      <c r="B153" s="18">
        <v>29.94</v>
      </c>
      <c r="C153" s="18">
        <v>28.01</v>
      </c>
    </row>
    <row r="154" spans="1:3">
      <c r="A154" s="21">
        <v>36745</v>
      </c>
      <c r="B154" s="18">
        <v>28.93</v>
      </c>
      <c r="C154" s="18">
        <v>27.56</v>
      </c>
    </row>
    <row r="155" spans="1:3">
      <c r="A155" s="21">
        <v>36746</v>
      </c>
      <c r="B155" s="18">
        <v>29.26</v>
      </c>
      <c r="C155" s="18">
        <v>27.58</v>
      </c>
    </row>
    <row r="156" spans="1:3">
      <c r="A156" s="21">
        <v>36747</v>
      </c>
      <c r="B156" s="18">
        <v>30.38</v>
      </c>
      <c r="C156" s="18">
        <v>28.13</v>
      </c>
    </row>
    <row r="157" spans="1:3">
      <c r="A157" s="21">
        <v>36748</v>
      </c>
      <c r="B157" s="18">
        <v>31.09</v>
      </c>
      <c r="C157" s="18">
        <v>28.98</v>
      </c>
    </row>
    <row r="158" spans="1:3">
      <c r="A158" s="21">
        <v>36749</v>
      </c>
      <c r="B158" s="18">
        <v>31.02</v>
      </c>
      <c r="C158" s="18">
        <v>29.44</v>
      </c>
    </row>
    <row r="159" spans="1:3">
      <c r="A159" s="21">
        <v>36752</v>
      </c>
      <c r="B159" s="18">
        <v>31.92</v>
      </c>
      <c r="C159" s="18">
        <v>29.24</v>
      </c>
    </row>
    <row r="160" spans="1:3">
      <c r="A160" s="21">
        <v>36753</v>
      </c>
      <c r="B160" s="18">
        <v>31.43</v>
      </c>
      <c r="C160" s="18">
        <v>30</v>
      </c>
    </row>
    <row r="161" spans="1:3">
      <c r="A161" s="21">
        <v>36754</v>
      </c>
      <c r="B161" s="18">
        <v>31.91</v>
      </c>
      <c r="C161" s="18">
        <v>29.66</v>
      </c>
    </row>
    <row r="162" spans="1:3">
      <c r="A162" s="21">
        <v>36755</v>
      </c>
      <c r="B162" s="18">
        <v>31.88</v>
      </c>
      <c r="C162" s="18">
        <v>30.71</v>
      </c>
    </row>
    <row r="163" spans="1:3">
      <c r="A163" s="21">
        <v>36756</v>
      </c>
      <c r="B163" s="18">
        <v>31.97</v>
      </c>
      <c r="C163" s="18">
        <v>30.76</v>
      </c>
    </row>
    <row r="164" spans="1:3">
      <c r="A164" s="21">
        <v>36759</v>
      </c>
      <c r="B164" s="18">
        <v>32.42</v>
      </c>
      <c r="C164" s="18">
        <v>31.34</v>
      </c>
    </row>
    <row r="165" spans="1:3">
      <c r="A165" s="21">
        <v>36760</v>
      </c>
      <c r="B165" s="18">
        <v>31.24</v>
      </c>
      <c r="C165" s="18">
        <v>30.18</v>
      </c>
    </row>
    <row r="166" spans="1:3">
      <c r="A166" s="21">
        <v>36761</v>
      </c>
      <c r="B166" s="18">
        <v>31.23</v>
      </c>
      <c r="C166" s="18">
        <v>32.380000000000003</v>
      </c>
    </row>
    <row r="167" spans="1:3">
      <c r="A167" s="21">
        <v>36762</v>
      </c>
      <c r="B167" s="18">
        <v>33.409999999999997</v>
      </c>
      <c r="C167" s="18">
        <v>31.67</v>
      </c>
    </row>
    <row r="168" spans="1:3">
      <c r="A168" s="21">
        <v>36763</v>
      </c>
      <c r="B168" s="18">
        <v>34.01</v>
      </c>
      <c r="C168" s="18">
        <v>33.26</v>
      </c>
    </row>
    <row r="169" spans="1:3">
      <c r="A169" s="21">
        <v>36766</v>
      </c>
      <c r="B169" s="18">
        <v>32.92</v>
      </c>
      <c r="C169" s="18">
        <v>33.29</v>
      </c>
    </row>
    <row r="170" spans="1:3">
      <c r="A170" s="21">
        <v>36767</v>
      </c>
      <c r="B170" s="18">
        <v>32.729999999999997</v>
      </c>
      <c r="C170" s="18">
        <v>34.03</v>
      </c>
    </row>
    <row r="171" spans="1:3">
      <c r="A171" s="21">
        <v>36768</v>
      </c>
      <c r="B171" s="18">
        <v>33.25</v>
      </c>
      <c r="C171" s="18">
        <v>34.130000000000003</v>
      </c>
    </row>
    <row r="172" spans="1:3">
      <c r="A172" s="21">
        <v>36769</v>
      </c>
      <c r="B172" s="18">
        <v>33.090000000000003</v>
      </c>
      <c r="C172" s="18">
        <v>35.08</v>
      </c>
    </row>
    <row r="173" spans="1:3">
      <c r="A173" s="21">
        <v>36770</v>
      </c>
      <c r="B173" s="18">
        <v>33.42</v>
      </c>
      <c r="C173" s="18">
        <v>35.090000000000003</v>
      </c>
    </row>
    <row r="174" spans="1:3">
      <c r="A174" s="21">
        <v>36773</v>
      </c>
      <c r="B174" s="18"/>
      <c r="C174" s="18">
        <v>36.020000000000003</v>
      </c>
    </row>
    <row r="175" spans="1:3">
      <c r="A175" s="21">
        <v>36774</v>
      </c>
      <c r="B175" s="18">
        <v>33.92</v>
      </c>
      <c r="C175" s="18">
        <v>35.72</v>
      </c>
    </row>
    <row r="176" spans="1:3">
      <c r="A176" s="21">
        <v>36775</v>
      </c>
      <c r="B176" s="18">
        <v>34.97</v>
      </c>
      <c r="C176" s="18">
        <v>36.700000000000003</v>
      </c>
    </row>
    <row r="177" spans="1:3">
      <c r="A177" s="21">
        <v>36776</v>
      </c>
      <c r="B177" s="18">
        <v>35.18</v>
      </c>
      <c r="C177" s="18">
        <v>37.43</v>
      </c>
    </row>
    <row r="178" spans="1:3">
      <c r="A178" s="21">
        <v>36777</v>
      </c>
      <c r="B178" s="18">
        <v>33.619999999999997</v>
      </c>
      <c r="C178" s="18">
        <v>36.270000000000003</v>
      </c>
    </row>
    <row r="179" spans="1:3">
      <c r="A179" s="21">
        <v>36780</v>
      </c>
      <c r="B179" s="18">
        <v>35.14</v>
      </c>
      <c r="C179" s="18">
        <v>36.869999999999997</v>
      </c>
    </row>
    <row r="180" spans="1:3">
      <c r="A180" s="21">
        <v>36781</v>
      </c>
      <c r="B180" s="18">
        <v>34.25</v>
      </c>
      <c r="C180" s="18">
        <v>33.299999999999997</v>
      </c>
    </row>
    <row r="181" spans="1:3">
      <c r="A181" s="21">
        <v>36782</v>
      </c>
      <c r="B181" s="18">
        <v>33.869999999999997</v>
      </c>
      <c r="C181" s="18">
        <v>31.08</v>
      </c>
    </row>
    <row r="182" spans="1:3">
      <c r="A182" s="21">
        <v>36783</v>
      </c>
      <c r="B182" s="18">
        <v>34.369999999999997</v>
      </c>
      <c r="C182" s="18">
        <v>31.35</v>
      </c>
    </row>
    <row r="183" spans="1:3">
      <c r="A183" s="21">
        <v>36784</v>
      </c>
      <c r="B183" s="18">
        <v>35.869999999999997</v>
      </c>
      <c r="C183" s="18">
        <v>33.68</v>
      </c>
    </row>
    <row r="184" spans="1:3">
      <c r="A184" s="21">
        <v>36787</v>
      </c>
      <c r="B184" s="18">
        <v>36.75</v>
      </c>
      <c r="C184" s="18">
        <v>34.549999999999997</v>
      </c>
    </row>
    <row r="185" spans="1:3">
      <c r="A185" s="21">
        <v>36788</v>
      </c>
      <c r="B185" s="18">
        <v>36.96</v>
      </c>
      <c r="C185" s="18">
        <v>33.479999999999997</v>
      </c>
    </row>
    <row r="186" spans="1:3">
      <c r="A186" s="21">
        <v>36789</v>
      </c>
      <c r="B186" s="18">
        <v>37.22</v>
      </c>
      <c r="C186" s="18">
        <v>33.67</v>
      </c>
    </row>
    <row r="187" spans="1:3">
      <c r="A187" s="21">
        <v>36790</v>
      </c>
      <c r="B187" s="18">
        <v>33.840000000000003</v>
      </c>
      <c r="C187" s="18">
        <v>32.18</v>
      </c>
    </row>
    <row r="188" spans="1:3">
      <c r="A188" s="21">
        <v>36791</v>
      </c>
      <c r="B188" s="18">
        <v>32.659999999999997</v>
      </c>
      <c r="C188" s="18">
        <v>31.59</v>
      </c>
    </row>
    <row r="189" spans="1:3">
      <c r="A189" s="21">
        <v>36794</v>
      </c>
      <c r="B189" s="18">
        <v>31.5</v>
      </c>
      <c r="C189" s="18">
        <v>30.01</v>
      </c>
    </row>
    <row r="190" spans="1:3">
      <c r="A190" s="21">
        <v>36795</v>
      </c>
      <c r="B190" s="18">
        <v>31.78</v>
      </c>
      <c r="C190" s="18">
        <v>29.94</v>
      </c>
    </row>
    <row r="191" spans="1:3">
      <c r="A191" s="21">
        <v>36796</v>
      </c>
      <c r="B191" s="18">
        <v>31.23</v>
      </c>
      <c r="C191" s="18">
        <v>29.78</v>
      </c>
    </row>
    <row r="192" spans="1:3">
      <c r="A192" s="21">
        <v>36797</v>
      </c>
      <c r="B192" s="18">
        <v>30.26</v>
      </c>
      <c r="C192" s="18">
        <v>28.91</v>
      </c>
    </row>
    <row r="193" spans="1:3">
      <c r="A193" s="21">
        <v>36798</v>
      </c>
      <c r="B193" s="18">
        <v>30.87</v>
      </c>
      <c r="C193" s="18">
        <v>28.42</v>
      </c>
    </row>
    <row r="194" spans="1:3">
      <c r="A194" s="21">
        <v>36801</v>
      </c>
      <c r="B194" s="18">
        <v>32.049999999999997</v>
      </c>
      <c r="C194" s="18">
        <v>29.65</v>
      </c>
    </row>
    <row r="195" spans="1:3">
      <c r="A195" s="21">
        <v>36802</v>
      </c>
      <c r="B195" s="18">
        <v>31.86</v>
      </c>
      <c r="C195" s="18">
        <v>30.64</v>
      </c>
    </row>
    <row r="196" spans="1:3">
      <c r="A196" s="21">
        <v>36803</v>
      </c>
      <c r="B196" s="18">
        <v>30.91</v>
      </c>
      <c r="C196" s="18">
        <v>30.07</v>
      </c>
    </row>
    <row r="197" spans="1:3">
      <c r="A197" s="21">
        <v>36804</v>
      </c>
      <c r="B197" s="18">
        <v>30.66</v>
      </c>
      <c r="C197" s="18">
        <v>29.19</v>
      </c>
    </row>
    <row r="198" spans="1:3">
      <c r="A198" s="21">
        <v>36805</v>
      </c>
      <c r="B198" s="18">
        <v>30.86</v>
      </c>
      <c r="C198" s="18">
        <v>29.62</v>
      </c>
    </row>
    <row r="199" spans="1:3">
      <c r="A199" s="21">
        <v>36808</v>
      </c>
      <c r="B199" s="18">
        <v>31.98</v>
      </c>
      <c r="C199" s="18">
        <v>29.99</v>
      </c>
    </row>
    <row r="200" spans="1:3">
      <c r="A200" s="21">
        <v>36809</v>
      </c>
      <c r="B200" s="18">
        <v>33.29</v>
      </c>
      <c r="C200" s="18">
        <v>30.95</v>
      </c>
    </row>
    <row r="201" spans="1:3">
      <c r="A201" s="21">
        <v>36810</v>
      </c>
      <c r="B201" s="18">
        <v>33.200000000000003</v>
      </c>
      <c r="C201" s="18">
        <v>31.25</v>
      </c>
    </row>
    <row r="202" spans="1:3">
      <c r="A202" s="21">
        <v>36811</v>
      </c>
      <c r="B202" s="18">
        <v>36.06</v>
      </c>
      <c r="C202" s="18">
        <v>33.450000000000003</v>
      </c>
    </row>
    <row r="203" spans="1:3">
      <c r="A203" s="21">
        <v>36812</v>
      </c>
      <c r="B203" s="18">
        <v>34.96</v>
      </c>
      <c r="C203" s="18">
        <v>33.5</v>
      </c>
    </row>
    <row r="204" spans="1:3">
      <c r="A204" s="21">
        <v>36815</v>
      </c>
      <c r="B204" s="18">
        <v>33.18</v>
      </c>
      <c r="C204" s="18">
        <v>32.03</v>
      </c>
    </row>
    <row r="205" spans="1:3">
      <c r="A205" s="21">
        <v>36816</v>
      </c>
      <c r="B205" s="18">
        <v>33.36</v>
      </c>
      <c r="C205" s="18">
        <v>30.38</v>
      </c>
    </row>
    <row r="206" spans="1:3">
      <c r="A206" s="21">
        <v>36817</v>
      </c>
      <c r="B206" s="18">
        <v>33.51</v>
      </c>
      <c r="C206" s="18">
        <v>30.98</v>
      </c>
    </row>
    <row r="207" spans="1:3">
      <c r="A207" s="21">
        <v>36818</v>
      </c>
      <c r="B207" s="18">
        <v>33.06</v>
      </c>
      <c r="C207" s="18">
        <v>31.29</v>
      </c>
    </row>
    <row r="208" spans="1:3">
      <c r="A208" s="21">
        <v>36819</v>
      </c>
      <c r="B208" s="18">
        <v>34.31</v>
      </c>
      <c r="C208" s="18">
        <v>30.16</v>
      </c>
    </row>
    <row r="209" spans="1:3">
      <c r="A209" s="21">
        <v>36822</v>
      </c>
      <c r="B209" s="18">
        <v>34.9</v>
      </c>
      <c r="C209" s="18">
        <v>30.98</v>
      </c>
    </row>
    <row r="210" spans="1:3">
      <c r="A210" s="21">
        <v>36823</v>
      </c>
      <c r="B210" s="18">
        <v>34.53</v>
      </c>
      <c r="C210" s="18">
        <v>31.81</v>
      </c>
    </row>
    <row r="211" spans="1:3">
      <c r="A211" s="21">
        <v>36824</v>
      </c>
      <c r="B211" s="18">
        <v>33.619999999999997</v>
      </c>
      <c r="C211" s="18">
        <v>31.17</v>
      </c>
    </row>
    <row r="212" spans="1:3">
      <c r="A212" s="21">
        <v>36825</v>
      </c>
      <c r="B212" s="18">
        <v>33.75</v>
      </c>
      <c r="C212" s="18">
        <v>31.48</v>
      </c>
    </row>
    <row r="213" spans="1:3">
      <c r="A213" s="21">
        <v>36826</v>
      </c>
      <c r="B213" s="18">
        <v>32.78</v>
      </c>
      <c r="C213" s="18">
        <v>31.31</v>
      </c>
    </row>
    <row r="214" spans="1:3">
      <c r="A214" s="21">
        <v>36829</v>
      </c>
      <c r="B214" s="18">
        <v>32.86</v>
      </c>
      <c r="C214" s="18">
        <v>31.09</v>
      </c>
    </row>
    <row r="215" spans="1:3">
      <c r="A215" s="21">
        <v>36830</v>
      </c>
      <c r="B215" s="18">
        <v>32.700000000000003</v>
      </c>
      <c r="C215" s="18">
        <v>30.15</v>
      </c>
    </row>
    <row r="216" spans="1:3">
      <c r="A216" s="21">
        <v>36831</v>
      </c>
      <c r="B216" s="18">
        <v>33.14</v>
      </c>
      <c r="C216" s="18">
        <v>31.62</v>
      </c>
    </row>
    <row r="217" spans="1:3">
      <c r="A217" s="21">
        <v>36832</v>
      </c>
      <c r="B217" s="18">
        <v>32.590000000000003</v>
      </c>
      <c r="C217" s="18">
        <v>30.81</v>
      </c>
    </row>
    <row r="218" spans="1:3">
      <c r="A218" s="21">
        <v>36833</v>
      </c>
      <c r="B218" s="18">
        <v>32.619999999999997</v>
      </c>
      <c r="C218" s="18">
        <v>30.81</v>
      </c>
    </row>
    <row r="219" spans="1:3">
      <c r="A219" s="21">
        <v>36836</v>
      </c>
      <c r="B219" s="18">
        <v>33.020000000000003</v>
      </c>
      <c r="C219" s="18">
        <v>31</v>
      </c>
    </row>
    <row r="220" spans="1:3">
      <c r="A220" s="21">
        <v>36837</v>
      </c>
      <c r="B220" s="18">
        <v>33.44</v>
      </c>
      <c r="C220" s="18">
        <v>31.59</v>
      </c>
    </row>
    <row r="221" spans="1:3">
      <c r="A221" s="21">
        <v>36838</v>
      </c>
      <c r="B221" s="18">
        <v>32.92</v>
      </c>
      <c r="C221" s="18">
        <v>31.3</v>
      </c>
    </row>
    <row r="222" spans="1:3">
      <c r="A222" s="21">
        <v>36839</v>
      </c>
      <c r="B222" s="18">
        <v>33.869999999999997</v>
      </c>
      <c r="C222" s="18">
        <v>31.79</v>
      </c>
    </row>
    <row r="223" spans="1:3">
      <c r="A223" s="21">
        <v>36840</v>
      </c>
      <c r="B223" s="18">
        <v>34.049999999999997</v>
      </c>
      <c r="C223" s="18">
        <v>32.26</v>
      </c>
    </row>
    <row r="224" spans="1:3">
      <c r="A224" s="21">
        <v>36843</v>
      </c>
      <c r="B224" s="18">
        <v>34.299999999999997</v>
      </c>
      <c r="C224" s="18">
        <v>32.5</v>
      </c>
    </row>
    <row r="225" spans="1:3">
      <c r="A225" s="21">
        <v>36844</v>
      </c>
      <c r="B225" s="18">
        <v>34.72</v>
      </c>
      <c r="C225" s="18">
        <v>33.049999999999997</v>
      </c>
    </row>
    <row r="226" spans="1:3">
      <c r="A226" s="21">
        <v>36845</v>
      </c>
      <c r="B226" s="18">
        <v>35.54</v>
      </c>
      <c r="C226" s="18">
        <v>33.82</v>
      </c>
    </row>
    <row r="227" spans="1:3">
      <c r="A227" s="21">
        <v>36846</v>
      </c>
      <c r="B227" s="18">
        <v>34.840000000000003</v>
      </c>
      <c r="C227" s="18">
        <v>34.159999999999997</v>
      </c>
    </row>
    <row r="228" spans="1:3">
      <c r="A228" s="21">
        <v>36847</v>
      </c>
      <c r="B228" s="18">
        <v>35.619999999999997</v>
      </c>
      <c r="C228" s="18">
        <v>33.090000000000003</v>
      </c>
    </row>
    <row r="229" spans="1:3">
      <c r="A229" s="21">
        <v>36850</v>
      </c>
      <c r="B229" s="18">
        <v>35.979999999999997</v>
      </c>
      <c r="C229" s="18">
        <v>34.229999999999997</v>
      </c>
    </row>
    <row r="230" spans="1:3">
      <c r="A230" s="21">
        <v>36851</v>
      </c>
      <c r="B230" s="18">
        <v>35.54</v>
      </c>
      <c r="C230" s="18">
        <v>33.33</v>
      </c>
    </row>
    <row r="231" spans="1:3">
      <c r="A231" s="21">
        <v>36852</v>
      </c>
      <c r="B231" s="18">
        <v>36.06</v>
      </c>
      <c r="C231" s="18">
        <v>33.11</v>
      </c>
    </row>
    <row r="232" spans="1:3">
      <c r="A232" s="21">
        <v>36853</v>
      </c>
      <c r="B232" s="18"/>
      <c r="C232" s="18">
        <v>33.29</v>
      </c>
    </row>
    <row r="233" spans="1:3">
      <c r="A233" s="21">
        <v>36854</v>
      </c>
      <c r="B233" s="18">
        <v>36.06</v>
      </c>
      <c r="C233" s="18">
        <v>33.35</v>
      </c>
    </row>
    <row r="234" spans="1:3">
      <c r="A234" s="21">
        <v>36857</v>
      </c>
      <c r="B234" s="18">
        <v>36.24</v>
      </c>
      <c r="C234" s="18">
        <v>33.47</v>
      </c>
    </row>
    <row r="235" spans="1:3">
      <c r="A235" s="21">
        <v>36858</v>
      </c>
      <c r="B235" s="18">
        <v>34.020000000000003</v>
      </c>
      <c r="C235" s="18">
        <v>32.590000000000003</v>
      </c>
    </row>
    <row r="236" spans="1:3">
      <c r="A236" s="21">
        <v>36859</v>
      </c>
      <c r="B236" s="18">
        <v>34.58</v>
      </c>
      <c r="C236" s="18">
        <v>32.450000000000003</v>
      </c>
    </row>
    <row r="237" spans="1:3">
      <c r="A237" s="21">
        <v>36860</v>
      </c>
      <c r="B237" s="18">
        <v>33.61</v>
      </c>
      <c r="C237" s="18">
        <v>32.53</v>
      </c>
    </row>
    <row r="238" spans="1:3">
      <c r="A238" s="21">
        <v>36861</v>
      </c>
      <c r="B238" s="18">
        <v>32.06</v>
      </c>
      <c r="C238" s="18">
        <v>31.59</v>
      </c>
    </row>
    <row r="239" spans="1:3">
      <c r="A239" s="21">
        <v>36864</v>
      </c>
      <c r="B239" s="18">
        <v>31.28</v>
      </c>
      <c r="C239" s="18">
        <v>30.37</v>
      </c>
    </row>
    <row r="240" spans="1:3">
      <c r="A240" s="21">
        <v>36865</v>
      </c>
      <c r="B240" s="18">
        <v>29.25</v>
      </c>
      <c r="C240" s="18">
        <v>28.88</v>
      </c>
    </row>
    <row r="241" spans="1:3">
      <c r="A241" s="21">
        <v>36866</v>
      </c>
      <c r="B241" s="18">
        <v>30.24</v>
      </c>
      <c r="C241" s="18">
        <v>27.47</v>
      </c>
    </row>
    <row r="242" spans="1:3">
      <c r="A242" s="21">
        <v>36867</v>
      </c>
      <c r="B242" s="18">
        <v>29.36</v>
      </c>
      <c r="C242" s="18">
        <v>27.85</v>
      </c>
    </row>
    <row r="243" spans="1:3">
      <c r="A243" s="21">
        <v>36868</v>
      </c>
      <c r="B243" s="18">
        <v>28.31</v>
      </c>
      <c r="C243" s="18">
        <v>26.85</v>
      </c>
    </row>
    <row r="244" spans="1:3">
      <c r="A244" s="21">
        <v>36871</v>
      </c>
      <c r="B244" s="18">
        <v>29.75</v>
      </c>
      <c r="C244" s="18">
        <v>27.28</v>
      </c>
    </row>
    <row r="245" spans="1:3">
      <c r="A245" s="21">
        <v>36872</v>
      </c>
      <c r="B245" s="18">
        <v>29.81</v>
      </c>
      <c r="C245" s="18">
        <v>26.81</v>
      </c>
    </row>
    <row r="246" spans="1:3">
      <c r="A246" s="21">
        <v>36873</v>
      </c>
      <c r="B246" s="18">
        <v>28.75</v>
      </c>
      <c r="C246" s="18">
        <v>26.84</v>
      </c>
    </row>
    <row r="247" spans="1:3">
      <c r="A247" s="21">
        <v>36874</v>
      </c>
      <c r="B247" s="18">
        <v>28.06</v>
      </c>
      <c r="C247" s="18">
        <v>24.32</v>
      </c>
    </row>
    <row r="248" spans="1:3">
      <c r="A248" s="21">
        <v>36875</v>
      </c>
      <c r="B248" s="18">
        <v>28.86</v>
      </c>
      <c r="C248" s="18">
        <v>24.44</v>
      </c>
    </row>
    <row r="249" spans="1:3">
      <c r="A249" s="21">
        <v>36878</v>
      </c>
      <c r="B249" s="18">
        <v>29.52</v>
      </c>
      <c r="C249" s="18">
        <v>25.11</v>
      </c>
    </row>
    <row r="250" spans="1:3">
      <c r="A250" s="21">
        <v>36879</v>
      </c>
      <c r="B250" s="18">
        <v>29.34</v>
      </c>
      <c r="C250" s="18">
        <v>24.36</v>
      </c>
    </row>
    <row r="251" spans="1:3">
      <c r="A251" s="21">
        <v>36880</v>
      </c>
      <c r="B251" s="18">
        <v>25.83</v>
      </c>
      <c r="C251" s="18">
        <v>23.29</v>
      </c>
    </row>
    <row r="252" spans="1:3">
      <c r="A252" s="21">
        <v>36881</v>
      </c>
      <c r="B252" s="18">
        <v>26.06</v>
      </c>
      <c r="C252" s="18">
        <v>22.4</v>
      </c>
    </row>
    <row r="253" spans="1:3">
      <c r="A253" s="21">
        <v>36882</v>
      </c>
      <c r="B253" s="18">
        <v>26.16</v>
      </c>
      <c r="C253" s="18">
        <v>22.23</v>
      </c>
    </row>
    <row r="254" spans="1:3">
      <c r="A254" s="21">
        <v>36886</v>
      </c>
      <c r="B254" s="18">
        <v>27</v>
      </c>
      <c r="C254" s="18"/>
    </row>
    <row r="255" spans="1:3">
      <c r="A255" s="21">
        <v>36887</v>
      </c>
      <c r="B255" s="18">
        <v>26.55</v>
      </c>
      <c r="C255" s="18">
        <v>22.58</v>
      </c>
    </row>
    <row r="256" spans="1:3">
      <c r="A256" s="21">
        <v>36888</v>
      </c>
      <c r="B256" s="18">
        <v>25.82</v>
      </c>
      <c r="C256" s="18">
        <v>22.29</v>
      </c>
    </row>
    <row r="257" spans="1:3">
      <c r="A257" s="21">
        <v>36889</v>
      </c>
      <c r="B257" s="18">
        <v>26.72</v>
      </c>
      <c r="C257" s="18">
        <v>22.58</v>
      </c>
    </row>
    <row r="258" spans="1:3">
      <c r="A258" s="21">
        <v>36893</v>
      </c>
      <c r="B258" s="18">
        <v>27.29</v>
      </c>
      <c r="C258" s="18">
        <v>23.43</v>
      </c>
    </row>
    <row r="259" spans="1:3">
      <c r="A259" s="21">
        <v>36894</v>
      </c>
      <c r="B259" s="18">
        <v>27.93</v>
      </c>
      <c r="C259" s="18">
        <v>23.44</v>
      </c>
    </row>
    <row r="260" spans="1:3">
      <c r="A260" s="21">
        <v>36895</v>
      </c>
      <c r="B260" s="18">
        <v>27.95</v>
      </c>
      <c r="C260" s="18">
        <v>24.57</v>
      </c>
    </row>
    <row r="261" spans="1:3">
      <c r="A261" s="21">
        <v>36896</v>
      </c>
      <c r="B261" s="18">
        <v>28.02</v>
      </c>
      <c r="C261" s="18">
        <v>24.77</v>
      </c>
    </row>
    <row r="262" spans="1:3">
      <c r="A262" s="21">
        <v>36899</v>
      </c>
      <c r="B262" s="18">
        <v>27.44</v>
      </c>
      <c r="C262" s="18">
        <v>24.75</v>
      </c>
    </row>
    <row r="263" spans="1:3">
      <c r="A263" s="21">
        <v>36900</v>
      </c>
      <c r="B263" s="18">
        <v>27.72</v>
      </c>
      <c r="C263" s="18">
        <v>24.13</v>
      </c>
    </row>
    <row r="264" spans="1:3">
      <c r="A264" s="21">
        <v>36901</v>
      </c>
      <c r="B264" s="18">
        <v>29.42</v>
      </c>
      <c r="C264" s="18">
        <v>24.98</v>
      </c>
    </row>
    <row r="265" spans="1:3">
      <c r="A265" s="21">
        <v>36902</v>
      </c>
      <c r="B265" s="18">
        <v>29.42</v>
      </c>
      <c r="C265" s="18">
        <v>25.6</v>
      </c>
    </row>
    <row r="266" spans="1:3">
      <c r="A266" s="21">
        <v>36903</v>
      </c>
      <c r="B266" s="18">
        <v>30.07</v>
      </c>
      <c r="C266" s="18">
        <v>25.63</v>
      </c>
    </row>
    <row r="267" spans="1:3">
      <c r="A267" s="21">
        <v>36906</v>
      </c>
      <c r="B267" s="18"/>
      <c r="C267" s="18">
        <v>26.03</v>
      </c>
    </row>
    <row r="268" spans="1:3">
      <c r="A268" s="21">
        <v>36907</v>
      </c>
      <c r="B268" s="18">
        <v>30.19</v>
      </c>
      <c r="C268" s="18">
        <v>25.52</v>
      </c>
    </row>
    <row r="269" spans="1:3">
      <c r="A269" s="21">
        <v>36908</v>
      </c>
      <c r="B269" s="18">
        <v>29.77</v>
      </c>
      <c r="C269" s="18">
        <v>24.27</v>
      </c>
    </row>
    <row r="270" spans="1:3">
      <c r="A270" s="21">
        <v>36909</v>
      </c>
      <c r="B270" s="18">
        <v>30.42</v>
      </c>
      <c r="C270" s="18">
        <v>24.74</v>
      </c>
    </row>
    <row r="271" spans="1:3">
      <c r="A271" s="21">
        <v>36910</v>
      </c>
      <c r="B271" s="18">
        <v>32.119999999999997</v>
      </c>
      <c r="C271" s="18">
        <v>26.29</v>
      </c>
    </row>
    <row r="272" spans="1:3">
      <c r="A272" s="21">
        <v>36913</v>
      </c>
      <c r="B272" s="18">
        <v>32.21</v>
      </c>
      <c r="C272" s="18">
        <v>27.69</v>
      </c>
    </row>
    <row r="273" spans="1:3">
      <c r="A273" s="21">
        <v>36914</v>
      </c>
      <c r="B273" s="18">
        <v>31.66</v>
      </c>
      <c r="C273" s="18">
        <v>27.02</v>
      </c>
    </row>
    <row r="274" spans="1:3">
      <c r="A274" s="21">
        <v>36915</v>
      </c>
      <c r="B274" s="18">
        <v>31.46</v>
      </c>
      <c r="C274" s="18">
        <v>27.04</v>
      </c>
    </row>
    <row r="275" spans="1:3">
      <c r="A275" s="21">
        <v>36916</v>
      </c>
      <c r="B275" s="18">
        <v>31.61</v>
      </c>
      <c r="C275" s="18">
        <v>26.94</v>
      </c>
    </row>
    <row r="276" spans="1:3">
      <c r="A276" s="21">
        <v>36917</v>
      </c>
      <c r="B276" s="18">
        <v>29.79</v>
      </c>
      <c r="C276" s="18">
        <v>27.04</v>
      </c>
    </row>
    <row r="277" spans="1:3">
      <c r="A277" s="21">
        <v>36920</v>
      </c>
      <c r="B277" s="18">
        <v>29.07</v>
      </c>
      <c r="C277" s="18">
        <v>26.95</v>
      </c>
    </row>
    <row r="278" spans="1:3">
      <c r="A278" s="21">
        <v>36921</v>
      </c>
      <c r="B278" s="18">
        <v>29.12</v>
      </c>
      <c r="C278" s="18">
        <v>26.32</v>
      </c>
    </row>
    <row r="279" spans="1:3">
      <c r="A279" s="21">
        <v>36922</v>
      </c>
      <c r="B279" s="18">
        <v>28.62</v>
      </c>
      <c r="C279" s="18">
        <v>26.59</v>
      </c>
    </row>
    <row r="280" spans="1:3">
      <c r="A280" s="21">
        <v>36923</v>
      </c>
      <c r="B280" s="18">
        <v>29.88</v>
      </c>
      <c r="C280" s="18">
        <v>27.17</v>
      </c>
    </row>
    <row r="281" spans="1:3">
      <c r="A281" s="21">
        <v>36924</v>
      </c>
      <c r="B281" s="18">
        <v>31.27</v>
      </c>
      <c r="C281" s="18">
        <v>28.9</v>
      </c>
    </row>
    <row r="282" spans="1:3">
      <c r="A282" s="21">
        <v>36927</v>
      </c>
      <c r="B282" s="18">
        <v>30.55</v>
      </c>
      <c r="C282" s="18">
        <v>29.25</v>
      </c>
    </row>
    <row r="283" spans="1:3">
      <c r="A283" s="21">
        <v>36928</v>
      </c>
      <c r="B283" s="18">
        <v>30.27</v>
      </c>
      <c r="C283" s="18">
        <v>29.1</v>
      </c>
    </row>
    <row r="284" spans="1:3">
      <c r="A284" s="21">
        <v>36929</v>
      </c>
      <c r="B284" s="18">
        <v>31.27</v>
      </c>
      <c r="C284" s="18">
        <v>29.54</v>
      </c>
    </row>
    <row r="285" spans="1:3">
      <c r="A285" s="21">
        <v>36930</v>
      </c>
      <c r="B285" s="18">
        <v>31.57</v>
      </c>
      <c r="C285" s="18">
        <v>30.68</v>
      </c>
    </row>
    <row r="286" spans="1:3">
      <c r="A286" s="21">
        <v>36931</v>
      </c>
      <c r="B286" s="18">
        <v>30.93</v>
      </c>
      <c r="C286" s="18">
        <v>29.53</v>
      </c>
    </row>
    <row r="287" spans="1:3">
      <c r="A287" s="21">
        <v>36934</v>
      </c>
      <c r="B287" s="18">
        <v>30.52</v>
      </c>
      <c r="C287" s="18">
        <v>29.32</v>
      </c>
    </row>
    <row r="288" spans="1:3">
      <c r="A288" s="21">
        <v>36935</v>
      </c>
      <c r="B288" s="18">
        <v>30.12</v>
      </c>
      <c r="C288" s="18">
        <v>28</v>
      </c>
    </row>
    <row r="289" spans="1:3">
      <c r="A289" s="21">
        <v>36936</v>
      </c>
      <c r="B289" s="18">
        <v>29.55</v>
      </c>
      <c r="C289" s="18">
        <v>27.89</v>
      </c>
    </row>
    <row r="290" spans="1:3">
      <c r="A290" s="21">
        <v>36937</v>
      </c>
      <c r="B290" s="18">
        <v>28.96</v>
      </c>
      <c r="C290" s="18">
        <v>26.33</v>
      </c>
    </row>
    <row r="291" spans="1:3">
      <c r="A291" s="21">
        <v>36938</v>
      </c>
      <c r="B291" s="18">
        <v>29.22</v>
      </c>
      <c r="C291" s="18">
        <v>26.61</v>
      </c>
    </row>
    <row r="292" spans="1:3">
      <c r="A292" s="21">
        <v>36941</v>
      </c>
      <c r="B292" s="18"/>
      <c r="C292" s="18">
        <v>27.05</v>
      </c>
    </row>
    <row r="293" spans="1:3">
      <c r="A293" s="21">
        <v>36942</v>
      </c>
      <c r="B293" s="18">
        <v>28.6</v>
      </c>
      <c r="C293" s="18">
        <v>26.45</v>
      </c>
    </row>
    <row r="294" spans="1:3">
      <c r="A294" s="21">
        <v>36943</v>
      </c>
      <c r="B294" s="18">
        <v>28.64</v>
      </c>
      <c r="C294" s="18">
        <v>26.1</v>
      </c>
    </row>
    <row r="295" spans="1:3">
      <c r="A295" s="21">
        <v>36944</v>
      </c>
      <c r="B295" s="18">
        <v>28.52</v>
      </c>
      <c r="C295" s="18">
        <v>25.75</v>
      </c>
    </row>
    <row r="296" spans="1:3">
      <c r="A296" s="21">
        <v>36945</v>
      </c>
      <c r="B296" s="18">
        <v>28.83</v>
      </c>
      <c r="C296" s="18">
        <v>26.12</v>
      </c>
    </row>
    <row r="297" spans="1:3">
      <c r="A297" s="21">
        <v>36948</v>
      </c>
      <c r="B297" s="18">
        <v>28.27</v>
      </c>
      <c r="C297" s="18">
        <v>25.84</v>
      </c>
    </row>
    <row r="298" spans="1:3">
      <c r="A298" s="21">
        <v>36949</v>
      </c>
      <c r="B298" s="18">
        <v>28.26</v>
      </c>
      <c r="C298" s="18">
        <v>25.28</v>
      </c>
    </row>
    <row r="299" spans="1:3">
      <c r="A299" s="21">
        <v>36950</v>
      </c>
      <c r="B299" s="18">
        <v>27.35</v>
      </c>
      <c r="C299" s="18">
        <v>25.16</v>
      </c>
    </row>
    <row r="300" spans="1:3">
      <c r="A300" s="21">
        <v>36951</v>
      </c>
      <c r="B300" s="18">
        <v>27.78</v>
      </c>
      <c r="C300" s="18">
        <v>24.76</v>
      </c>
    </row>
    <row r="301" spans="1:3">
      <c r="A301" s="21">
        <v>36952</v>
      </c>
      <c r="B301" s="18">
        <v>27.89</v>
      </c>
      <c r="C301" s="18">
        <v>25.28</v>
      </c>
    </row>
    <row r="302" spans="1:3">
      <c r="A302" s="21">
        <v>36955</v>
      </c>
      <c r="B302" s="18">
        <v>28.61</v>
      </c>
      <c r="C302" s="18">
        <v>25.98</v>
      </c>
    </row>
    <row r="303" spans="1:3">
      <c r="A303" s="21">
        <v>36956</v>
      </c>
      <c r="B303" s="18">
        <v>28.4</v>
      </c>
      <c r="C303" s="18">
        <v>25.59</v>
      </c>
    </row>
    <row r="304" spans="1:3">
      <c r="A304" s="21">
        <v>36957</v>
      </c>
      <c r="B304" s="18">
        <v>28.95</v>
      </c>
      <c r="C304" s="18">
        <v>25.91</v>
      </c>
    </row>
    <row r="305" spans="1:3">
      <c r="A305" s="21">
        <v>36958</v>
      </c>
      <c r="B305" s="18">
        <v>28.31</v>
      </c>
      <c r="C305" s="18">
        <v>26.37</v>
      </c>
    </row>
    <row r="306" spans="1:3">
      <c r="A306" s="21">
        <v>36959</v>
      </c>
      <c r="B306" s="18">
        <v>27.97</v>
      </c>
      <c r="C306" s="18">
        <v>25.78</v>
      </c>
    </row>
    <row r="307" spans="1:3">
      <c r="A307" s="21">
        <v>36962</v>
      </c>
      <c r="B307" s="18">
        <v>27.91</v>
      </c>
      <c r="C307" s="18">
        <v>25.34</v>
      </c>
    </row>
    <row r="308" spans="1:3">
      <c r="A308" s="21">
        <v>36963</v>
      </c>
      <c r="B308" s="18">
        <v>27.45</v>
      </c>
      <c r="C308" s="18">
        <v>24.8</v>
      </c>
    </row>
    <row r="309" spans="1:3">
      <c r="A309" s="21">
        <v>36964</v>
      </c>
      <c r="B309" s="18">
        <v>26.49</v>
      </c>
      <c r="C309" s="18">
        <v>24.31</v>
      </c>
    </row>
    <row r="310" spans="1:3">
      <c r="A310" s="21">
        <v>36965</v>
      </c>
      <c r="B310" s="18">
        <v>26.56</v>
      </c>
      <c r="C310" s="18">
        <v>23.37</v>
      </c>
    </row>
    <row r="311" spans="1:3">
      <c r="A311" s="21">
        <v>36966</v>
      </c>
      <c r="B311" s="18">
        <v>26.68</v>
      </c>
      <c r="C311" s="18">
        <v>23.84</v>
      </c>
    </row>
    <row r="312" spans="1:3">
      <c r="A312" s="21">
        <v>36969</v>
      </c>
      <c r="B312" s="18">
        <v>26.17</v>
      </c>
      <c r="C312" s="18">
        <v>23.19</v>
      </c>
    </row>
    <row r="313" spans="1:3">
      <c r="A313" s="21">
        <v>36970</v>
      </c>
      <c r="B313" s="18">
        <v>25.99</v>
      </c>
      <c r="C313" s="18">
        <v>23.63</v>
      </c>
    </row>
    <row r="314" spans="1:3">
      <c r="A314" s="21">
        <v>36971</v>
      </c>
      <c r="B314" s="18">
        <v>26.43</v>
      </c>
      <c r="C314" s="18">
        <v>23.21</v>
      </c>
    </row>
    <row r="315" spans="1:3">
      <c r="A315" s="21">
        <v>36972</v>
      </c>
      <c r="B315" s="18">
        <v>26.19</v>
      </c>
      <c r="C315" s="18">
        <v>23.45</v>
      </c>
    </row>
    <row r="316" spans="1:3">
      <c r="A316" s="21">
        <v>36973</v>
      </c>
      <c r="B316" s="18">
        <v>27.31</v>
      </c>
      <c r="C316" s="18">
        <v>23.94</v>
      </c>
    </row>
    <row r="317" spans="1:3">
      <c r="A317" s="21">
        <v>36976</v>
      </c>
      <c r="B317" s="18">
        <v>27.4</v>
      </c>
      <c r="C317" s="18">
        <v>24.01</v>
      </c>
    </row>
    <row r="318" spans="1:3">
      <c r="A318" s="21">
        <v>36977</v>
      </c>
      <c r="B318" s="18">
        <v>27.62</v>
      </c>
      <c r="C318" s="18">
        <v>24.41</v>
      </c>
    </row>
    <row r="319" spans="1:3">
      <c r="A319" s="21">
        <v>36978</v>
      </c>
      <c r="B319" s="18">
        <v>26.43</v>
      </c>
      <c r="C319" s="18">
        <v>24.5</v>
      </c>
    </row>
    <row r="320" spans="1:3">
      <c r="A320" s="21">
        <v>36979</v>
      </c>
      <c r="B320" s="18">
        <v>26.47</v>
      </c>
      <c r="C320" s="18">
        <v>23.77</v>
      </c>
    </row>
    <row r="321" spans="1:3">
      <c r="A321" s="21">
        <v>36980</v>
      </c>
      <c r="B321" s="18">
        <v>26.37</v>
      </c>
      <c r="C321" s="18">
        <v>23.5</v>
      </c>
    </row>
    <row r="322" spans="1:3">
      <c r="A322" s="21">
        <v>36983</v>
      </c>
      <c r="B322" s="18">
        <v>25.7</v>
      </c>
      <c r="C322" s="18">
        <v>23.31</v>
      </c>
    </row>
    <row r="323" spans="1:3">
      <c r="A323" s="21">
        <v>36984</v>
      </c>
      <c r="B323" s="18">
        <v>26.65</v>
      </c>
      <c r="C323" s="18">
        <v>23.47</v>
      </c>
    </row>
    <row r="324" spans="1:3">
      <c r="A324" s="21">
        <v>36985</v>
      </c>
      <c r="B324" s="18">
        <v>27.16</v>
      </c>
      <c r="C324" s="18">
        <v>24.35</v>
      </c>
    </row>
    <row r="325" spans="1:3">
      <c r="A325" s="21">
        <v>36986</v>
      </c>
      <c r="B325" s="18">
        <v>27.24</v>
      </c>
      <c r="C325" s="18">
        <v>24.87</v>
      </c>
    </row>
    <row r="326" spans="1:3">
      <c r="A326" s="21">
        <v>36987</v>
      </c>
      <c r="B326" s="18">
        <v>27.07</v>
      </c>
      <c r="C326" s="18">
        <v>24.02</v>
      </c>
    </row>
    <row r="327" spans="1:3">
      <c r="A327" s="21">
        <v>36990</v>
      </c>
      <c r="B327" s="18">
        <v>27.45</v>
      </c>
      <c r="C327" s="18">
        <v>24.37</v>
      </c>
    </row>
    <row r="328" spans="1:3">
      <c r="A328" s="21">
        <v>36991</v>
      </c>
      <c r="B328" s="18">
        <v>28.47</v>
      </c>
      <c r="C328" s="18">
        <v>25.64</v>
      </c>
    </row>
    <row r="329" spans="1:3">
      <c r="A329" s="21">
        <v>36992</v>
      </c>
      <c r="B329" s="18">
        <v>28.42</v>
      </c>
      <c r="C329" s="18">
        <v>26.08</v>
      </c>
    </row>
    <row r="330" spans="1:3">
      <c r="A330" s="21">
        <v>36993</v>
      </c>
      <c r="B330" s="18">
        <v>28.75</v>
      </c>
      <c r="C330" s="18">
        <v>27.12</v>
      </c>
    </row>
    <row r="331" spans="1:3">
      <c r="A331" s="21">
        <v>36994</v>
      </c>
      <c r="B331" s="18"/>
      <c r="C331" s="18">
        <v>26.8</v>
      </c>
    </row>
    <row r="332" spans="1:3">
      <c r="A332" s="21">
        <v>36997</v>
      </c>
      <c r="B332" s="18">
        <v>28.81</v>
      </c>
      <c r="C332" s="18">
        <v>26.8</v>
      </c>
    </row>
    <row r="333" spans="1:3">
      <c r="A333" s="21">
        <v>36998</v>
      </c>
      <c r="B333" s="18">
        <v>27.89</v>
      </c>
      <c r="C333" s="18">
        <v>26.99</v>
      </c>
    </row>
    <row r="334" spans="1:3">
      <c r="A334" s="21">
        <v>36999</v>
      </c>
      <c r="B334" s="18">
        <v>27.83</v>
      </c>
      <c r="C334" s="18">
        <v>26.11</v>
      </c>
    </row>
    <row r="335" spans="1:3">
      <c r="A335" s="21">
        <v>37000</v>
      </c>
      <c r="B335" s="18">
        <v>27.92</v>
      </c>
      <c r="C335" s="18">
        <v>25.86</v>
      </c>
    </row>
    <row r="336" spans="1:3">
      <c r="A336" s="21">
        <v>37001</v>
      </c>
      <c r="B336" s="18">
        <v>27</v>
      </c>
      <c r="C336" s="18">
        <v>25.57</v>
      </c>
    </row>
    <row r="337" spans="1:3">
      <c r="A337" s="21">
        <v>37004</v>
      </c>
      <c r="B337" s="18">
        <v>26.97</v>
      </c>
      <c r="C337" s="18">
        <v>25.42</v>
      </c>
    </row>
    <row r="338" spans="1:3">
      <c r="A338" s="21">
        <v>37005</v>
      </c>
      <c r="B338" s="18">
        <v>25.24</v>
      </c>
      <c r="C338" s="18">
        <v>25.76</v>
      </c>
    </row>
    <row r="339" spans="1:3">
      <c r="A339" s="21">
        <v>37006</v>
      </c>
      <c r="B339" s="18">
        <v>25.93</v>
      </c>
      <c r="C339" s="18">
        <v>25.49</v>
      </c>
    </row>
    <row r="340" spans="1:3">
      <c r="A340" s="21">
        <v>37007</v>
      </c>
      <c r="B340" s="18">
        <v>28.47</v>
      </c>
      <c r="C340" s="18">
        <v>26.71</v>
      </c>
    </row>
    <row r="341" spans="1:3">
      <c r="A341" s="21">
        <v>37008</v>
      </c>
      <c r="B341" s="18">
        <v>28.35</v>
      </c>
      <c r="C341" s="18">
        <v>26.85</v>
      </c>
    </row>
    <row r="342" spans="1:3">
      <c r="A342" s="21">
        <v>37011</v>
      </c>
      <c r="B342" s="18">
        <v>28.48</v>
      </c>
      <c r="C342" s="18">
        <v>27.21</v>
      </c>
    </row>
    <row r="343" spans="1:3">
      <c r="A343" s="21">
        <v>37012</v>
      </c>
      <c r="B343" s="18">
        <v>28.37</v>
      </c>
      <c r="C343" s="18">
        <v>27.31</v>
      </c>
    </row>
    <row r="344" spans="1:3">
      <c r="A344" s="21">
        <v>37013</v>
      </c>
      <c r="B344" s="18">
        <v>27.89</v>
      </c>
      <c r="C344" s="18">
        <v>26.82</v>
      </c>
    </row>
    <row r="345" spans="1:3">
      <c r="A345" s="21">
        <v>37014</v>
      </c>
      <c r="B345" s="18">
        <v>28.66</v>
      </c>
      <c r="C345" s="18">
        <v>27.46</v>
      </c>
    </row>
    <row r="346" spans="1:3">
      <c r="A346" s="21">
        <v>37015</v>
      </c>
      <c r="B346" s="18">
        <v>28.41</v>
      </c>
      <c r="C346" s="18">
        <v>27.59</v>
      </c>
    </row>
    <row r="347" spans="1:3">
      <c r="A347" s="21">
        <v>37018</v>
      </c>
      <c r="B347" s="18">
        <v>27.79</v>
      </c>
      <c r="C347" s="18">
        <v>27.71</v>
      </c>
    </row>
    <row r="348" spans="1:3">
      <c r="A348" s="21">
        <v>37019</v>
      </c>
      <c r="B348" s="18">
        <v>27.35</v>
      </c>
      <c r="C348" s="18">
        <v>27.45</v>
      </c>
    </row>
    <row r="349" spans="1:3">
      <c r="A349" s="21">
        <v>37020</v>
      </c>
      <c r="B349" s="18">
        <v>28.39</v>
      </c>
      <c r="C349" s="18">
        <v>27.46</v>
      </c>
    </row>
    <row r="350" spans="1:3">
      <c r="A350" s="21">
        <v>37021</v>
      </c>
      <c r="B350" s="18">
        <v>28.5</v>
      </c>
      <c r="C350" s="18">
        <v>28.27</v>
      </c>
    </row>
    <row r="351" spans="1:3">
      <c r="A351" s="21">
        <v>37022</v>
      </c>
      <c r="B351" s="18">
        <v>28.59</v>
      </c>
      <c r="C351" s="18">
        <v>27.97</v>
      </c>
    </row>
    <row r="352" spans="1:3">
      <c r="A352" s="21">
        <v>37025</v>
      </c>
      <c r="B352" s="18">
        <v>28.83</v>
      </c>
      <c r="C352" s="18">
        <v>27.77</v>
      </c>
    </row>
    <row r="353" spans="1:3">
      <c r="A353" s="21">
        <v>37026</v>
      </c>
      <c r="B353" s="18">
        <v>28.9</v>
      </c>
      <c r="C353" s="18">
        <v>27.88</v>
      </c>
    </row>
    <row r="354" spans="1:3">
      <c r="A354" s="21">
        <v>37027</v>
      </c>
      <c r="B354" s="18">
        <v>28.77</v>
      </c>
      <c r="C354" s="18">
        <v>28.19</v>
      </c>
    </row>
    <row r="355" spans="1:3">
      <c r="A355" s="21">
        <v>37028</v>
      </c>
      <c r="B355" s="18">
        <v>29.02</v>
      </c>
      <c r="C355" s="18">
        <v>28.57</v>
      </c>
    </row>
    <row r="356" spans="1:3">
      <c r="A356" s="21">
        <v>37029</v>
      </c>
      <c r="B356" s="18">
        <v>29.9</v>
      </c>
      <c r="C356" s="18">
        <v>29.3</v>
      </c>
    </row>
    <row r="357" spans="1:3">
      <c r="A357" s="21">
        <v>37032</v>
      </c>
      <c r="B357" s="18">
        <v>29.96</v>
      </c>
      <c r="C357" s="18">
        <v>29.8</v>
      </c>
    </row>
    <row r="358" spans="1:3">
      <c r="A358" s="21">
        <v>37033</v>
      </c>
      <c r="B358" s="18">
        <v>29.75</v>
      </c>
      <c r="C358" s="18">
        <v>29.72</v>
      </c>
    </row>
    <row r="359" spans="1:3">
      <c r="A359" s="21">
        <v>37034</v>
      </c>
      <c r="B359" s="18">
        <v>28.85</v>
      </c>
      <c r="C359" s="18">
        <v>29.51</v>
      </c>
    </row>
    <row r="360" spans="1:3">
      <c r="A360" s="21">
        <v>37035</v>
      </c>
      <c r="B360" s="18">
        <v>27.97</v>
      </c>
      <c r="C360" s="18">
        <v>28.85</v>
      </c>
    </row>
    <row r="361" spans="1:3">
      <c r="A361" s="21">
        <v>37036</v>
      </c>
      <c r="B361" s="18">
        <v>28.08</v>
      </c>
      <c r="C361" s="18">
        <v>28.69</v>
      </c>
    </row>
    <row r="362" spans="1:3">
      <c r="A362" s="21">
        <v>37040</v>
      </c>
      <c r="B362" s="18">
        <v>28.76</v>
      </c>
      <c r="C362" s="18">
        <v>29.11</v>
      </c>
    </row>
    <row r="363" spans="1:3">
      <c r="A363" s="21">
        <v>37041</v>
      </c>
      <c r="B363" s="18">
        <v>28.71</v>
      </c>
      <c r="C363" s="18">
        <v>28.92</v>
      </c>
    </row>
    <row r="364" spans="1:3">
      <c r="A364" s="21">
        <v>37042</v>
      </c>
      <c r="B364" s="18">
        <v>28.39</v>
      </c>
      <c r="C364" s="18">
        <v>28.55</v>
      </c>
    </row>
    <row r="365" spans="1:3">
      <c r="A365" s="21">
        <v>37043</v>
      </c>
      <c r="B365" s="18">
        <v>27.88</v>
      </c>
      <c r="C365" s="18">
        <v>28.86</v>
      </c>
    </row>
    <row r="366" spans="1:3">
      <c r="A366" s="21">
        <v>37046</v>
      </c>
      <c r="B366" s="18">
        <v>28.14</v>
      </c>
      <c r="C366" s="18">
        <v>28.95</v>
      </c>
    </row>
    <row r="367" spans="1:3">
      <c r="A367" s="21">
        <v>37047</v>
      </c>
      <c r="B367" s="18">
        <v>27.84</v>
      </c>
      <c r="C367" s="18">
        <v>29.25</v>
      </c>
    </row>
    <row r="368" spans="1:3">
      <c r="A368" s="21">
        <v>37048</v>
      </c>
      <c r="B368" s="18">
        <v>27.56</v>
      </c>
      <c r="C368" s="18">
        <v>28.73</v>
      </c>
    </row>
    <row r="369" spans="1:3">
      <c r="A369" s="21">
        <v>37049</v>
      </c>
      <c r="B369" s="18">
        <v>27.91</v>
      </c>
      <c r="C369" s="18">
        <v>28.55</v>
      </c>
    </row>
    <row r="370" spans="1:3">
      <c r="A370" s="21">
        <v>37050</v>
      </c>
      <c r="B370" s="18">
        <v>28.43</v>
      </c>
      <c r="C370" s="18">
        <v>28.88</v>
      </c>
    </row>
    <row r="371" spans="1:3">
      <c r="A371" s="21">
        <v>37053</v>
      </c>
      <c r="B371" s="18">
        <v>28.94</v>
      </c>
      <c r="C371" s="18">
        <v>29.57</v>
      </c>
    </row>
    <row r="372" spans="1:3">
      <c r="A372" s="21">
        <v>37054</v>
      </c>
      <c r="B372" s="18">
        <v>29.13</v>
      </c>
      <c r="C372" s="18">
        <v>29.03</v>
      </c>
    </row>
    <row r="373" spans="1:3">
      <c r="A373" s="21">
        <v>37055</v>
      </c>
      <c r="B373" s="18">
        <v>28.81</v>
      </c>
      <c r="C373" s="18">
        <v>29.13</v>
      </c>
    </row>
    <row r="374" spans="1:3">
      <c r="A374" s="21">
        <v>37056</v>
      </c>
      <c r="B374" s="18">
        <v>29.12</v>
      </c>
      <c r="C374" s="18">
        <v>28.5</v>
      </c>
    </row>
    <row r="375" spans="1:3">
      <c r="A375" s="21">
        <v>37057</v>
      </c>
      <c r="B375" s="18">
        <v>28.52</v>
      </c>
      <c r="C375" s="18">
        <v>28.13</v>
      </c>
    </row>
    <row r="376" spans="1:3">
      <c r="A376" s="21">
        <v>37060</v>
      </c>
      <c r="B376" s="18">
        <v>27.55</v>
      </c>
      <c r="C376" s="18">
        <v>27.61</v>
      </c>
    </row>
    <row r="377" spans="1:3">
      <c r="A377" s="21">
        <v>37061</v>
      </c>
      <c r="B377" s="18">
        <v>27.49</v>
      </c>
      <c r="C377" s="18">
        <v>26.68</v>
      </c>
    </row>
    <row r="378" spans="1:3">
      <c r="A378" s="21">
        <v>37062</v>
      </c>
      <c r="B378" s="18">
        <v>26.52</v>
      </c>
      <c r="C378" s="18">
        <v>26.24</v>
      </c>
    </row>
    <row r="379" spans="1:3">
      <c r="A379" s="21">
        <v>37063</v>
      </c>
      <c r="B379" s="18">
        <v>26.85</v>
      </c>
      <c r="C379" s="18">
        <v>26.7</v>
      </c>
    </row>
    <row r="380" spans="1:3">
      <c r="A380" s="21">
        <v>37064</v>
      </c>
      <c r="B380" s="18">
        <v>27.02</v>
      </c>
      <c r="C380" s="18">
        <v>26.86</v>
      </c>
    </row>
    <row r="381" spans="1:3">
      <c r="A381" s="21">
        <v>37067</v>
      </c>
      <c r="B381" s="18">
        <v>27.11</v>
      </c>
      <c r="C381" s="18">
        <v>27.36</v>
      </c>
    </row>
    <row r="382" spans="1:3">
      <c r="A382" s="21">
        <v>37068</v>
      </c>
      <c r="B382" s="18">
        <v>26.97</v>
      </c>
      <c r="C382" s="18">
        <v>27.66</v>
      </c>
    </row>
    <row r="383" spans="1:3">
      <c r="A383" s="21">
        <v>37069</v>
      </c>
      <c r="B383" s="18">
        <v>25.67</v>
      </c>
      <c r="C383" s="18">
        <v>26.25</v>
      </c>
    </row>
    <row r="384" spans="1:3">
      <c r="A384" s="21">
        <v>37070</v>
      </c>
      <c r="B384" s="18">
        <v>25.75</v>
      </c>
      <c r="C384" s="18">
        <v>25.68</v>
      </c>
    </row>
    <row r="385" spans="1:3">
      <c r="A385" s="21">
        <v>37071</v>
      </c>
      <c r="B385" s="18">
        <v>26.37</v>
      </c>
      <c r="C385" s="18">
        <v>26.21</v>
      </c>
    </row>
    <row r="386" spans="1:3">
      <c r="A386" s="21">
        <v>37074</v>
      </c>
      <c r="B386" s="18">
        <v>26.02</v>
      </c>
      <c r="C386" s="18">
        <v>25.73</v>
      </c>
    </row>
    <row r="387" spans="1:3">
      <c r="A387" s="21">
        <v>37075</v>
      </c>
      <c r="B387" s="18">
        <v>26.28</v>
      </c>
      <c r="C387" s="18">
        <v>25.56</v>
      </c>
    </row>
    <row r="388" spans="1:3">
      <c r="A388" s="21">
        <v>37076</v>
      </c>
      <c r="B388" s="18"/>
      <c r="C388" s="18">
        <v>25.97</v>
      </c>
    </row>
    <row r="389" spans="1:3">
      <c r="A389" s="21">
        <v>37077</v>
      </c>
      <c r="B389" s="18">
        <v>27.07</v>
      </c>
      <c r="C389" s="18">
        <v>25.69</v>
      </c>
    </row>
    <row r="390" spans="1:3">
      <c r="A390" s="21">
        <v>37078</v>
      </c>
      <c r="B390" s="18">
        <v>28.1</v>
      </c>
      <c r="C390" s="18">
        <v>26.55</v>
      </c>
    </row>
    <row r="391" spans="1:3">
      <c r="A391" s="21">
        <v>37081</v>
      </c>
      <c r="B391" s="18">
        <v>27.63</v>
      </c>
      <c r="C391" s="18">
        <v>25.59</v>
      </c>
    </row>
    <row r="392" spans="1:3">
      <c r="A392" s="21">
        <v>37082</v>
      </c>
      <c r="B392" s="18">
        <v>27.22</v>
      </c>
      <c r="C392" s="18">
        <v>24.69</v>
      </c>
    </row>
    <row r="393" spans="1:3">
      <c r="A393" s="21">
        <v>37083</v>
      </c>
      <c r="B393" s="18">
        <v>27.07</v>
      </c>
      <c r="C393" s="18">
        <v>24.44</v>
      </c>
    </row>
    <row r="394" spans="1:3">
      <c r="A394" s="21">
        <v>37084</v>
      </c>
      <c r="B394" s="18">
        <v>26.85</v>
      </c>
      <c r="C394" s="18">
        <v>23.62</v>
      </c>
    </row>
    <row r="395" spans="1:3">
      <c r="A395" s="21">
        <v>37085</v>
      </c>
      <c r="B395" s="18">
        <v>26.57</v>
      </c>
      <c r="C395" s="18">
        <v>24.02</v>
      </c>
    </row>
    <row r="396" spans="1:3">
      <c r="A396" s="21">
        <v>37088</v>
      </c>
      <c r="B396" s="18">
        <v>26.02</v>
      </c>
      <c r="C396" s="18">
        <v>23.58</v>
      </c>
    </row>
    <row r="397" spans="1:3">
      <c r="A397" s="21">
        <v>37089</v>
      </c>
      <c r="B397" s="18">
        <v>25.33</v>
      </c>
      <c r="C397" s="18">
        <v>23.9</v>
      </c>
    </row>
    <row r="398" spans="1:3">
      <c r="A398" s="21">
        <v>37090</v>
      </c>
      <c r="B398" s="18">
        <v>24.65</v>
      </c>
      <c r="C398" s="18">
        <v>23.1</v>
      </c>
    </row>
    <row r="399" spans="1:3">
      <c r="A399" s="21">
        <v>37091</v>
      </c>
      <c r="B399" s="18">
        <v>24.65</v>
      </c>
      <c r="C399" s="18">
        <v>23.35</v>
      </c>
    </row>
    <row r="400" spans="1:3">
      <c r="A400" s="21">
        <v>37092</v>
      </c>
      <c r="B400" s="18">
        <v>25.67</v>
      </c>
      <c r="C400" s="18">
        <v>23.43</v>
      </c>
    </row>
    <row r="401" spans="1:3">
      <c r="A401" s="21">
        <v>37095</v>
      </c>
      <c r="B401" s="18">
        <v>25.88</v>
      </c>
      <c r="C401" s="18">
        <v>24.44</v>
      </c>
    </row>
    <row r="402" spans="1:3">
      <c r="A402" s="21">
        <v>37096</v>
      </c>
      <c r="B402" s="18">
        <v>26.18</v>
      </c>
      <c r="C402" s="18">
        <v>24.37</v>
      </c>
    </row>
    <row r="403" spans="1:3">
      <c r="A403" s="21">
        <v>37097</v>
      </c>
      <c r="B403" s="18">
        <v>26.71</v>
      </c>
      <c r="C403" s="18">
        <v>24.9</v>
      </c>
    </row>
    <row r="404" spans="1:3">
      <c r="A404" s="21">
        <v>37098</v>
      </c>
      <c r="B404" s="18">
        <v>26.74</v>
      </c>
      <c r="C404" s="18">
        <v>24.94</v>
      </c>
    </row>
    <row r="405" spans="1:3">
      <c r="A405" s="21">
        <v>37099</v>
      </c>
      <c r="B405" s="18">
        <v>26.98</v>
      </c>
      <c r="C405" s="18">
        <v>24.82</v>
      </c>
    </row>
    <row r="406" spans="1:3">
      <c r="A406" s="21">
        <v>37102</v>
      </c>
      <c r="B406" s="18">
        <v>26.6</v>
      </c>
      <c r="C406" s="18">
        <v>24.46</v>
      </c>
    </row>
    <row r="407" spans="1:3">
      <c r="A407" s="21">
        <v>37103</v>
      </c>
      <c r="B407" s="18">
        <v>26.7</v>
      </c>
      <c r="C407" s="18">
        <v>24.35</v>
      </c>
    </row>
    <row r="408" spans="1:3">
      <c r="A408" s="21">
        <v>37104</v>
      </c>
      <c r="B408" s="18">
        <v>26.83</v>
      </c>
      <c r="C408" s="18">
        <v>24.23</v>
      </c>
    </row>
    <row r="409" spans="1:3">
      <c r="A409" s="21">
        <v>37105</v>
      </c>
      <c r="B409" s="18">
        <v>27.86</v>
      </c>
      <c r="C409" s="18">
        <v>25.49</v>
      </c>
    </row>
    <row r="410" spans="1:3">
      <c r="A410" s="21">
        <v>37106</v>
      </c>
      <c r="B410" s="18">
        <v>27.51</v>
      </c>
      <c r="C410" s="18">
        <v>25.6</v>
      </c>
    </row>
    <row r="411" spans="1:3">
      <c r="A411" s="21">
        <v>37109</v>
      </c>
      <c r="B411" s="18">
        <v>27.7</v>
      </c>
      <c r="C411" s="18">
        <v>25.39</v>
      </c>
    </row>
    <row r="412" spans="1:3">
      <c r="A412" s="21">
        <v>37110</v>
      </c>
      <c r="B412" s="18">
        <v>28.17</v>
      </c>
      <c r="C412" s="18">
        <v>25.94</v>
      </c>
    </row>
    <row r="413" spans="1:3">
      <c r="A413" s="21">
        <v>37111</v>
      </c>
      <c r="B413" s="18">
        <v>27.62</v>
      </c>
      <c r="C413" s="18">
        <v>25.61</v>
      </c>
    </row>
    <row r="414" spans="1:3">
      <c r="A414" s="21">
        <v>37112</v>
      </c>
      <c r="B414" s="18">
        <v>27.72</v>
      </c>
      <c r="C414" s="18">
        <v>25.28</v>
      </c>
    </row>
    <row r="415" spans="1:3">
      <c r="A415" s="21">
        <v>37113</v>
      </c>
      <c r="B415" s="18">
        <v>28.12</v>
      </c>
      <c r="C415" s="18">
        <v>25.78</v>
      </c>
    </row>
    <row r="416" spans="1:3">
      <c r="A416" s="21">
        <v>37116</v>
      </c>
      <c r="B416" s="18">
        <v>27.85</v>
      </c>
      <c r="C416" s="18">
        <v>25.88</v>
      </c>
    </row>
    <row r="417" spans="1:3">
      <c r="A417" s="21">
        <v>37117</v>
      </c>
      <c r="B417" s="18">
        <v>28.1</v>
      </c>
      <c r="C417" s="18">
        <v>25.71</v>
      </c>
    </row>
    <row r="418" spans="1:3">
      <c r="A418" s="21">
        <v>37118</v>
      </c>
      <c r="B418" s="18">
        <v>27.51</v>
      </c>
      <c r="C418" s="18">
        <v>25.61</v>
      </c>
    </row>
    <row r="419" spans="1:3">
      <c r="A419" s="21">
        <v>37119</v>
      </c>
      <c r="B419" s="18">
        <v>27.47</v>
      </c>
      <c r="C419" s="18">
        <v>25.18</v>
      </c>
    </row>
    <row r="420" spans="1:3">
      <c r="A420" s="21">
        <v>37120</v>
      </c>
      <c r="B420" s="18">
        <v>26.65</v>
      </c>
      <c r="C420" s="18">
        <v>24.68</v>
      </c>
    </row>
    <row r="421" spans="1:3">
      <c r="A421" s="21">
        <v>37123</v>
      </c>
      <c r="B421" s="18">
        <v>27.2</v>
      </c>
      <c r="C421" s="18">
        <v>24.35</v>
      </c>
    </row>
    <row r="422" spans="1:3">
      <c r="A422" s="21">
        <v>37124</v>
      </c>
      <c r="B422" s="18">
        <v>27.93</v>
      </c>
      <c r="C422" s="18">
        <v>25.36</v>
      </c>
    </row>
    <row r="423" spans="1:3">
      <c r="A423" s="21">
        <v>37125</v>
      </c>
      <c r="B423" s="18">
        <v>27.17</v>
      </c>
      <c r="C423" s="18">
        <v>25.71</v>
      </c>
    </row>
    <row r="424" spans="1:3">
      <c r="A424" s="21">
        <v>37126</v>
      </c>
      <c r="B424" s="18">
        <v>25.63</v>
      </c>
      <c r="C424" s="18">
        <v>25.66</v>
      </c>
    </row>
    <row r="425" spans="1:3">
      <c r="A425" s="21">
        <v>37127</v>
      </c>
      <c r="B425" s="18">
        <v>28.34</v>
      </c>
      <c r="C425" s="18">
        <v>26.33</v>
      </c>
    </row>
    <row r="426" spans="1:3">
      <c r="A426" s="21">
        <v>37130</v>
      </c>
      <c r="B426" s="18">
        <v>26.69</v>
      </c>
      <c r="C426" s="18">
        <v>26.22</v>
      </c>
    </row>
    <row r="427" spans="1:3">
      <c r="A427" s="21">
        <v>37131</v>
      </c>
      <c r="B427" s="18">
        <v>27.16</v>
      </c>
      <c r="C427" s="18">
        <v>26.46</v>
      </c>
    </row>
    <row r="428" spans="1:3">
      <c r="A428" s="21">
        <v>37132</v>
      </c>
      <c r="B428" s="18">
        <v>27.07</v>
      </c>
      <c r="C428" s="18">
        <v>26.67</v>
      </c>
    </row>
    <row r="429" spans="1:3">
      <c r="A429" s="21">
        <v>37133</v>
      </c>
      <c r="B429" s="18">
        <v>26.65</v>
      </c>
      <c r="C429" s="18">
        <v>26.7</v>
      </c>
    </row>
    <row r="430" spans="1:3">
      <c r="A430" s="21">
        <v>37134</v>
      </c>
      <c r="B430" s="18">
        <v>26.65</v>
      </c>
      <c r="C430" s="18">
        <v>26.8</v>
      </c>
    </row>
    <row r="431" spans="1:3">
      <c r="A431" s="21">
        <v>37137</v>
      </c>
      <c r="B431" s="18"/>
      <c r="C431" s="18">
        <v>26.52</v>
      </c>
    </row>
    <row r="432" spans="1:3">
      <c r="A432" s="21">
        <v>37138</v>
      </c>
      <c r="B432" s="18">
        <v>26.94</v>
      </c>
      <c r="C432" s="18">
        <v>26.27</v>
      </c>
    </row>
    <row r="433" spans="1:3">
      <c r="A433" s="21">
        <v>37139</v>
      </c>
      <c r="B433" s="18">
        <v>27.03</v>
      </c>
      <c r="C433" s="18">
        <v>26.27</v>
      </c>
    </row>
    <row r="434" spans="1:3">
      <c r="A434" s="21">
        <v>37140</v>
      </c>
      <c r="B434" s="18">
        <v>27.54</v>
      </c>
      <c r="C434" s="18">
        <v>26.61</v>
      </c>
    </row>
    <row r="435" spans="1:3">
      <c r="A435" s="21">
        <v>37141</v>
      </c>
      <c r="B435" s="18">
        <v>27.99</v>
      </c>
      <c r="C435" s="18">
        <v>27.54</v>
      </c>
    </row>
    <row r="436" spans="1:3">
      <c r="A436" s="21">
        <v>37144</v>
      </c>
      <c r="B436" s="18">
        <v>27.66</v>
      </c>
      <c r="C436" s="18">
        <v>27.59</v>
      </c>
    </row>
    <row r="437" spans="1:3">
      <c r="A437" s="21">
        <v>37145</v>
      </c>
      <c r="B437" s="18">
        <v>27.65</v>
      </c>
      <c r="C437" s="18">
        <v>29.12</v>
      </c>
    </row>
    <row r="438" spans="1:3">
      <c r="A438" s="21">
        <v>37146</v>
      </c>
      <c r="B438" s="18">
        <v>27.64</v>
      </c>
      <c r="C438" s="18">
        <v>28.24</v>
      </c>
    </row>
    <row r="439" spans="1:3">
      <c r="A439" s="21">
        <v>37147</v>
      </c>
      <c r="B439" s="18">
        <v>28.58</v>
      </c>
      <c r="C439" s="18">
        <v>28.2</v>
      </c>
    </row>
    <row r="440" spans="1:3">
      <c r="A440" s="21">
        <v>37148</v>
      </c>
      <c r="B440" s="18">
        <v>29.59</v>
      </c>
      <c r="C440" s="18">
        <v>29.22</v>
      </c>
    </row>
    <row r="441" spans="1:3">
      <c r="A441" s="21">
        <v>37151</v>
      </c>
      <c r="B441" s="18">
        <v>28.84</v>
      </c>
      <c r="C441" s="18">
        <v>28.32</v>
      </c>
    </row>
    <row r="442" spans="1:3">
      <c r="A442" s="21">
        <v>37152</v>
      </c>
      <c r="B442" s="18">
        <v>27.81</v>
      </c>
      <c r="C442" s="18">
        <v>27.54</v>
      </c>
    </row>
    <row r="443" spans="1:3">
      <c r="A443" s="21">
        <v>37153</v>
      </c>
      <c r="B443" s="18">
        <v>26.73</v>
      </c>
      <c r="C443" s="18">
        <v>25.44</v>
      </c>
    </row>
    <row r="444" spans="1:3">
      <c r="A444" s="21">
        <v>37154</v>
      </c>
      <c r="B444" s="18">
        <v>26.6</v>
      </c>
      <c r="C444" s="18">
        <v>25.57</v>
      </c>
    </row>
    <row r="445" spans="1:3">
      <c r="A445" s="21">
        <v>37155</v>
      </c>
      <c r="B445" s="18">
        <v>25.46</v>
      </c>
      <c r="C445" s="18">
        <v>25.17</v>
      </c>
    </row>
    <row r="446" spans="1:3">
      <c r="A446" s="21">
        <v>37158</v>
      </c>
      <c r="B446" s="18">
        <v>21.46</v>
      </c>
      <c r="C446" s="18">
        <v>20.63</v>
      </c>
    </row>
    <row r="447" spans="1:3">
      <c r="A447" s="21">
        <v>37159</v>
      </c>
      <c r="B447" s="18">
        <v>21.63</v>
      </c>
      <c r="C447" s="18">
        <v>20.13</v>
      </c>
    </row>
    <row r="448" spans="1:3">
      <c r="A448" s="21">
        <v>37160</v>
      </c>
      <c r="B448" s="18">
        <v>22.4</v>
      </c>
      <c r="C448" s="18">
        <v>20.67</v>
      </c>
    </row>
    <row r="449" spans="1:3">
      <c r="A449" s="21">
        <v>37161</v>
      </c>
      <c r="B449" s="18">
        <v>22.8</v>
      </c>
      <c r="C449" s="18">
        <v>21.47</v>
      </c>
    </row>
    <row r="450" spans="1:3">
      <c r="A450" s="21">
        <v>37162</v>
      </c>
      <c r="B450" s="18">
        <v>23.44</v>
      </c>
      <c r="C450" s="18">
        <v>21.87</v>
      </c>
    </row>
    <row r="451" spans="1:3">
      <c r="A451" s="21">
        <v>37165</v>
      </c>
      <c r="B451" s="18">
        <v>23.12</v>
      </c>
      <c r="C451" s="18">
        <v>21.22</v>
      </c>
    </row>
    <row r="452" spans="1:3">
      <c r="A452" s="21">
        <v>37166</v>
      </c>
      <c r="B452" s="18">
        <v>22.7</v>
      </c>
      <c r="C452" s="18">
        <v>21.29</v>
      </c>
    </row>
    <row r="453" spans="1:3">
      <c r="A453" s="21">
        <v>37167</v>
      </c>
      <c r="B453" s="18">
        <v>22.17</v>
      </c>
      <c r="C453" s="18">
        <v>20.63</v>
      </c>
    </row>
    <row r="454" spans="1:3">
      <c r="A454" s="21">
        <v>37168</v>
      </c>
      <c r="B454" s="18">
        <v>22.7</v>
      </c>
      <c r="C454" s="18">
        <v>20.94</v>
      </c>
    </row>
    <row r="455" spans="1:3">
      <c r="A455" s="21">
        <v>37169</v>
      </c>
      <c r="B455" s="18">
        <v>22.32</v>
      </c>
      <c r="C455" s="18">
        <v>21.46</v>
      </c>
    </row>
    <row r="456" spans="1:3">
      <c r="A456" s="21">
        <v>37172</v>
      </c>
      <c r="B456" s="18">
        <v>22.25</v>
      </c>
      <c r="C456" s="18">
        <v>20.91</v>
      </c>
    </row>
    <row r="457" spans="1:3">
      <c r="A457" s="21">
        <v>37173</v>
      </c>
      <c r="B457" s="18">
        <v>22.55</v>
      </c>
      <c r="C457" s="18">
        <v>20.65</v>
      </c>
    </row>
    <row r="458" spans="1:3">
      <c r="A458" s="21">
        <v>37174</v>
      </c>
      <c r="B458" s="18">
        <v>22.51</v>
      </c>
      <c r="C458" s="18">
        <v>21.02</v>
      </c>
    </row>
    <row r="459" spans="1:3">
      <c r="A459" s="21">
        <v>37175</v>
      </c>
      <c r="B459" s="18">
        <v>23.49</v>
      </c>
      <c r="C459" s="18">
        <v>21.38</v>
      </c>
    </row>
    <row r="460" spans="1:3">
      <c r="A460" s="21">
        <v>37176</v>
      </c>
      <c r="B460" s="18">
        <v>22.49</v>
      </c>
      <c r="C460" s="18">
        <v>20.57</v>
      </c>
    </row>
    <row r="461" spans="1:3">
      <c r="A461" s="21">
        <v>37179</v>
      </c>
      <c r="B461" s="18">
        <v>22.37</v>
      </c>
      <c r="C461" s="18">
        <v>20.36</v>
      </c>
    </row>
    <row r="462" spans="1:3">
      <c r="A462" s="21">
        <v>37180</v>
      </c>
      <c r="B462" s="18">
        <v>22.01</v>
      </c>
      <c r="C462" s="18">
        <v>20.47</v>
      </c>
    </row>
    <row r="463" spans="1:3">
      <c r="A463" s="21">
        <v>37181</v>
      </c>
      <c r="B463" s="18">
        <v>21.89</v>
      </c>
      <c r="C463" s="18">
        <v>19.47</v>
      </c>
    </row>
    <row r="464" spans="1:3">
      <c r="A464" s="21">
        <v>37182</v>
      </c>
      <c r="B464" s="18">
        <v>21.33</v>
      </c>
      <c r="C464" s="18">
        <v>19.21</v>
      </c>
    </row>
    <row r="465" spans="1:3">
      <c r="A465" s="21">
        <v>37183</v>
      </c>
      <c r="B465" s="18">
        <v>21.99</v>
      </c>
      <c r="C465" s="18">
        <v>19.91</v>
      </c>
    </row>
    <row r="466" spans="1:3">
      <c r="A466" s="21">
        <v>37186</v>
      </c>
      <c r="B466" s="18">
        <v>21.78</v>
      </c>
      <c r="C466" s="18">
        <v>20.38</v>
      </c>
    </row>
    <row r="467" spans="1:3">
      <c r="A467" s="21">
        <v>37187</v>
      </c>
      <c r="B467" s="18">
        <v>21.28</v>
      </c>
      <c r="C467" s="18">
        <v>20.56</v>
      </c>
    </row>
    <row r="468" spans="1:3">
      <c r="A468" s="21">
        <v>37188</v>
      </c>
      <c r="B468" s="18">
        <v>22</v>
      </c>
      <c r="C468" s="18">
        <v>20.37</v>
      </c>
    </row>
    <row r="469" spans="1:3">
      <c r="A469" s="21">
        <v>37189</v>
      </c>
      <c r="B469" s="18">
        <v>21.75</v>
      </c>
      <c r="C469" s="18">
        <v>20.67</v>
      </c>
    </row>
    <row r="470" spans="1:3">
      <c r="A470" s="21">
        <v>37190</v>
      </c>
      <c r="B470" s="18">
        <v>22.07</v>
      </c>
      <c r="C470" s="18">
        <v>20.309999999999999</v>
      </c>
    </row>
    <row r="471" spans="1:3">
      <c r="A471" s="21">
        <v>37193</v>
      </c>
      <c r="B471" s="18">
        <v>22.1</v>
      </c>
      <c r="C471" s="18">
        <v>20.55</v>
      </c>
    </row>
    <row r="472" spans="1:3">
      <c r="A472" s="21">
        <v>37194</v>
      </c>
      <c r="B472" s="18">
        <v>21.83</v>
      </c>
      <c r="C472" s="18">
        <v>20.41</v>
      </c>
    </row>
    <row r="473" spans="1:3">
      <c r="A473" s="21">
        <v>37195</v>
      </c>
      <c r="B473" s="18">
        <v>21.2</v>
      </c>
      <c r="C473" s="18">
        <v>19.63</v>
      </c>
    </row>
    <row r="474" spans="1:3">
      <c r="A474" s="21">
        <v>37196</v>
      </c>
      <c r="B474" s="18">
        <v>20.47</v>
      </c>
      <c r="C474" s="18">
        <v>19.39</v>
      </c>
    </row>
    <row r="475" spans="1:3">
      <c r="A475" s="21">
        <v>37197</v>
      </c>
      <c r="B475" s="18">
        <v>20.239999999999998</v>
      </c>
      <c r="C475" s="18">
        <v>18.63</v>
      </c>
    </row>
    <row r="476" spans="1:3">
      <c r="A476" s="21">
        <v>37200</v>
      </c>
      <c r="B476" s="18">
        <v>20</v>
      </c>
      <c r="C476" s="18">
        <v>18.78</v>
      </c>
    </row>
    <row r="477" spans="1:3">
      <c r="A477" s="21">
        <v>37201</v>
      </c>
      <c r="B477" s="18">
        <v>19.93</v>
      </c>
      <c r="C477" s="18">
        <v>18.64</v>
      </c>
    </row>
    <row r="478" spans="1:3">
      <c r="A478" s="21">
        <v>37202</v>
      </c>
      <c r="B478" s="18">
        <v>20.11</v>
      </c>
      <c r="C478" s="18">
        <v>18.86</v>
      </c>
    </row>
    <row r="479" spans="1:3">
      <c r="A479" s="21">
        <v>37203</v>
      </c>
      <c r="B479" s="18">
        <v>21.21</v>
      </c>
      <c r="C479" s="18">
        <v>19.54</v>
      </c>
    </row>
    <row r="480" spans="1:3">
      <c r="A480" s="21">
        <v>37204</v>
      </c>
      <c r="B480" s="18">
        <v>22.23</v>
      </c>
      <c r="C480" s="18">
        <v>20.72</v>
      </c>
    </row>
    <row r="481" spans="1:3">
      <c r="A481" s="21">
        <v>37207</v>
      </c>
      <c r="B481" s="18">
        <v>21.26</v>
      </c>
      <c r="C481" s="18">
        <v>19.48</v>
      </c>
    </row>
    <row r="482" spans="1:3">
      <c r="A482" s="21">
        <v>37208</v>
      </c>
      <c r="B482" s="18">
        <v>21.56</v>
      </c>
      <c r="C482" s="18">
        <v>20.47</v>
      </c>
    </row>
    <row r="483" spans="1:3">
      <c r="A483" s="21">
        <v>37209</v>
      </c>
      <c r="B483" s="18">
        <v>19.63</v>
      </c>
      <c r="C483" s="18">
        <v>18.78</v>
      </c>
    </row>
    <row r="484" spans="1:3">
      <c r="A484" s="21">
        <v>37210</v>
      </c>
      <c r="B484" s="18">
        <v>17.5</v>
      </c>
      <c r="C484" s="18">
        <v>16.510000000000002</v>
      </c>
    </row>
    <row r="485" spans="1:3">
      <c r="A485" s="21">
        <v>37211</v>
      </c>
      <c r="B485" s="18">
        <v>18.09</v>
      </c>
      <c r="C485" s="18">
        <v>16.86</v>
      </c>
    </row>
    <row r="486" spans="1:3">
      <c r="A486" s="21">
        <v>37214</v>
      </c>
      <c r="B486" s="18">
        <v>17.739999999999998</v>
      </c>
      <c r="C486" s="18">
        <v>16.55</v>
      </c>
    </row>
    <row r="487" spans="1:3">
      <c r="A487" s="21">
        <v>37215</v>
      </c>
      <c r="B487" s="18">
        <v>18.71</v>
      </c>
      <c r="C487" s="18">
        <v>18.82</v>
      </c>
    </row>
    <row r="488" spans="1:3">
      <c r="A488" s="21">
        <v>37216</v>
      </c>
      <c r="B488" s="18">
        <v>18.38</v>
      </c>
      <c r="C488" s="18">
        <v>18.440000000000001</v>
      </c>
    </row>
    <row r="489" spans="1:3">
      <c r="A489" s="21">
        <v>37217</v>
      </c>
      <c r="B489" s="18"/>
      <c r="C489" s="18">
        <v>19.649999999999999</v>
      </c>
    </row>
    <row r="490" spans="1:3">
      <c r="A490" s="21">
        <v>37218</v>
      </c>
      <c r="B490" s="18"/>
      <c r="C490" s="18">
        <v>19.399999999999999</v>
      </c>
    </row>
    <row r="491" spans="1:3">
      <c r="A491" s="21">
        <v>37221</v>
      </c>
      <c r="B491" s="18">
        <v>18.690000000000001</v>
      </c>
      <c r="C491" s="18">
        <v>18.66</v>
      </c>
    </row>
    <row r="492" spans="1:3">
      <c r="A492" s="21">
        <v>37222</v>
      </c>
      <c r="B492" s="18">
        <v>19.57</v>
      </c>
      <c r="C492" s="18">
        <v>19.09</v>
      </c>
    </row>
    <row r="493" spans="1:3">
      <c r="A493" s="21">
        <v>37223</v>
      </c>
      <c r="B493" s="18">
        <v>19.37</v>
      </c>
      <c r="C493" s="18">
        <v>18.809999999999999</v>
      </c>
    </row>
    <row r="494" spans="1:3">
      <c r="A494" s="21">
        <v>37224</v>
      </c>
      <c r="B494" s="18">
        <v>18.55</v>
      </c>
      <c r="C494" s="18">
        <v>18.54</v>
      </c>
    </row>
    <row r="495" spans="1:3">
      <c r="A495" s="21">
        <v>37225</v>
      </c>
      <c r="B495" s="18">
        <v>19.46</v>
      </c>
      <c r="C495" s="18">
        <v>18.920000000000002</v>
      </c>
    </row>
    <row r="496" spans="1:3">
      <c r="A496" s="21">
        <v>37228</v>
      </c>
      <c r="B496" s="18">
        <v>20.27</v>
      </c>
      <c r="C496" s="18">
        <v>20</v>
      </c>
    </row>
    <row r="497" spans="1:3">
      <c r="A497" s="21">
        <v>37229</v>
      </c>
      <c r="B497" s="18">
        <v>19.71</v>
      </c>
      <c r="C497" s="18">
        <v>19.28</v>
      </c>
    </row>
    <row r="498" spans="1:3">
      <c r="A498" s="21">
        <v>37230</v>
      </c>
      <c r="B498" s="18">
        <v>19.62</v>
      </c>
      <c r="C498" s="18">
        <v>19.27</v>
      </c>
    </row>
    <row r="499" spans="1:3">
      <c r="A499" s="21">
        <v>37231</v>
      </c>
      <c r="B499" s="18">
        <v>18.690000000000001</v>
      </c>
      <c r="C499" s="18">
        <v>18.57</v>
      </c>
    </row>
    <row r="500" spans="1:3">
      <c r="A500" s="21">
        <v>37232</v>
      </c>
      <c r="B500" s="18">
        <v>19.079999999999998</v>
      </c>
      <c r="C500" s="18">
        <v>17.809999999999999</v>
      </c>
    </row>
    <row r="501" spans="1:3">
      <c r="A501" s="21">
        <v>37235</v>
      </c>
      <c r="B501" s="18">
        <v>18.32</v>
      </c>
      <c r="C501" s="18">
        <v>18.03</v>
      </c>
    </row>
    <row r="502" spans="1:3">
      <c r="A502" s="21">
        <v>37236</v>
      </c>
      <c r="B502" s="18">
        <v>18.04</v>
      </c>
      <c r="C502" s="18">
        <v>17.61</v>
      </c>
    </row>
    <row r="503" spans="1:3">
      <c r="A503" s="21">
        <v>37237</v>
      </c>
      <c r="B503" s="18">
        <v>18.38</v>
      </c>
      <c r="C503" s="18">
        <v>18.13</v>
      </c>
    </row>
    <row r="504" spans="1:3">
      <c r="A504" s="21">
        <v>37238</v>
      </c>
      <c r="B504" s="18">
        <v>18.2</v>
      </c>
      <c r="C504" s="18">
        <v>17.8</v>
      </c>
    </row>
    <row r="505" spans="1:3">
      <c r="A505" s="21">
        <v>37239</v>
      </c>
      <c r="B505" s="18">
        <v>19.309999999999999</v>
      </c>
      <c r="C505" s="18">
        <v>18.54</v>
      </c>
    </row>
    <row r="506" spans="1:3">
      <c r="A506" s="21">
        <v>37242</v>
      </c>
      <c r="B506" s="18">
        <v>19.28</v>
      </c>
      <c r="C506" s="18">
        <v>18.579999999999998</v>
      </c>
    </row>
    <row r="507" spans="1:3">
      <c r="A507" s="21">
        <v>37243</v>
      </c>
      <c r="B507" s="18">
        <v>19.38</v>
      </c>
      <c r="C507" s="18">
        <v>18.510000000000002</v>
      </c>
    </row>
    <row r="508" spans="1:3">
      <c r="A508" s="21">
        <v>37244</v>
      </c>
      <c r="B508" s="18">
        <v>19.37</v>
      </c>
      <c r="C508" s="18">
        <v>19.03</v>
      </c>
    </row>
    <row r="509" spans="1:3">
      <c r="A509" s="21">
        <v>37245</v>
      </c>
      <c r="B509" s="18">
        <v>18.670000000000002</v>
      </c>
      <c r="C509" s="18">
        <v>18.87</v>
      </c>
    </row>
    <row r="510" spans="1:3">
      <c r="A510" s="21">
        <v>37246</v>
      </c>
      <c r="B510" s="18">
        <v>19.3</v>
      </c>
      <c r="C510" s="18">
        <v>18.73</v>
      </c>
    </row>
    <row r="511" spans="1:3">
      <c r="A511" s="21">
        <v>37249</v>
      </c>
      <c r="B511" s="18"/>
      <c r="C511" s="18">
        <v>18.649999999999999</v>
      </c>
    </row>
    <row r="512" spans="1:3">
      <c r="A512" s="21">
        <v>37251</v>
      </c>
      <c r="B512" s="18">
        <v>21.32</v>
      </c>
      <c r="C512" s="18"/>
    </row>
    <row r="513" spans="1:3">
      <c r="A513" s="21">
        <v>37252</v>
      </c>
      <c r="B513" s="18">
        <v>21.07</v>
      </c>
      <c r="C513" s="18">
        <v>18.87</v>
      </c>
    </row>
    <row r="514" spans="1:3">
      <c r="A514" s="21">
        <v>37253</v>
      </c>
      <c r="B514" s="18">
        <v>20.420000000000002</v>
      </c>
      <c r="C514" s="18">
        <v>19.77</v>
      </c>
    </row>
    <row r="515" spans="1:3">
      <c r="A515" s="21">
        <v>37256</v>
      </c>
      <c r="B515" s="18">
        <v>19.96</v>
      </c>
      <c r="C515" s="18">
        <v>19.350000000000001</v>
      </c>
    </row>
    <row r="516" spans="1:3">
      <c r="A516" s="21">
        <v>37258</v>
      </c>
      <c r="B516" s="18">
        <v>21.13</v>
      </c>
      <c r="C516" s="18">
        <v>20.13</v>
      </c>
    </row>
    <row r="517" spans="1:3">
      <c r="A517" s="21">
        <v>37259</v>
      </c>
      <c r="B517" s="18">
        <v>20.65</v>
      </c>
      <c r="C517" s="18">
        <v>20.47</v>
      </c>
    </row>
    <row r="518" spans="1:3">
      <c r="A518" s="21">
        <v>37260</v>
      </c>
      <c r="B518" s="18">
        <v>21.47</v>
      </c>
      <c r="C518" s="18">
        <v>21.2</v>
      </c>
    </row>
    <row r="519" spans="1:3">
      <c r="A519" s="21">
        <v>37263</v>
      </c>
      <c r="B519" s="18">
        <v>21.42</v>
      </c>
      <c r="C519" s="18">
        <v>21.08</v>
      </c>
    </row>
    <row r="520" spans="1:3">
      <c r="A520" s="21">
        <v>37264</v>
      </c>
      <c r="B520" s="18">
        <v>20.82</v>
      </c>
      <c r="C520" s="18">
        <v>21.03</v>
      </c>
    </row>
    <row r="521" spans="1:3">
      <c r="A521" s="21">
        <v>37265</v>
      </c>
      <c r="B521" s="18">
        <v>20.32</v>
      </c>
      <c r="C521" s="18">
        <v>20.21</v>
      </c>
    </row>
    <row r="522" spans="1:3">
      <c r="A522" s="21">
        <v>37266</v>
      </c>
      <c r="B522" s="18">
        <v>20.48</v>
      </c>
      <c r="C522" s="18">
        <v>19.71</v>
      </c>
    </row>
    <row r="523" spans="1:3">
      <c r="A523" s="21">
        <v>37267</v>
      </c>
      <c r="B523" s="18">
        <v>19.670000000000002</v>
      </c>
      <c r="C523" s="18">
        <v>20.079999999999998</v>
      </c>
    </row>
    <row r="524" spans="1:3">
      <c r="A524" s="21">
        <v>37270</v>
      </c>
      <c r="B524" s="18">
        <v>18.88</v>
      </c>
      <c r="C524" s="18">
        <v>18.89</v>
      </c>
    </row>
    <row r="525" spans="1:3">
      <c r="A525" s="21">
        <v>37271</v>
      </c>
      <c r="B525" s="18">
        <v>18.989999999999998</v>
      </c>
      <c r="C525" s="18">
        <v>18.86</v>
      </c>
    </row>
    <row r="526" spans="1:3">
      <c r="A526" s="21">
        <v>37272</v>
      </c>
      <c r="B526" s="18">
        <v>18.96</v>
      </c>
      <c r="C526" s="18">
        <v>18.5</v>
      </c>
    </row>
    <row r="527" spans="1:3">
      <c r="A527" s="21">
        <v>37273</v>
      </c>
      <c r="B527" s="18">
        <v>18.2</v>
      </c>
      <c r="C527" s="18">
        <v>18.2</v>
      </c>
    </row>
    <row r="528" spans="1:3">
      <c r="A528" s="21">
        <v>37274</v>
      </c>
      <c r="B528" s="18">
        <v>18.02</v>
      </c>
      <c r="C528" s="18">
        <v>18.170000000000002</v>
      </c>
    </row>
    <row r="529" spans="1:3">
      <c r="A529" s="21">
        <v>37277</v>
      </c>
      <c r="B529" s="18"/>
      <c r="C529" s="18">
        <v>18.32</v>
      </c>
    </row>
    <row r="530" spans="1:3">
      <c r="A530" s="21">
        <v>37278</v>
      </c>
      <c r="B530" s="18">
        <v>18.36</v>
      </c>
      <c r="C530" s="18">
        <v>18.7</v>
      </c>
    </row>
    <row r="531" spans="1:3">
      <c r="A531" s="21">
        <v>37279</v>
      </c>
      <c r="B531" s="18">
        <v>19.100000000000001</v>
      </c>
      <c r="C531" s="18">
        <v>18.89</v>
      </c>
    </row>
    <row r="532" spans="1:3">
      <c r="A532" s="21">
        <v>37280</v>
      </c>
      <c r="B532" s="18">
        <v>19.57</v>
      </c>
      <c r="C532" s="18">
        <v>18.91</v>
      </c>
    </row>
    <row r="533" spans="1:3">
      <c r="A533" s="21">
        <v>37281</v>
      </c>
      <c r="B533" s="18">
        <v>19.8</v>
      </c>
      <c r="C533" s="18">
        <v>19.04</v>
      </c>
    </row>
    <row r="534" spans="1:3">
      <c r="A534" s="21">
        <v>37284</v>
      </c>
      <c r="B534" s="18">
        <v>20.05</v>
      </c>
      <c r="C534" s="18">
        <v>19.739999999999998</v>
      </c>
    </row>
    <row r="535" spans="1:3">
      <c r="A535" s="21">
        <v>37285</v>
      </c>
      <c r="B535" s="18">
        <v>19.3</v>
      </c>
      <c r="C535" s="18">
        <v>19.260000000000002</v>
      </c>
    </row>
    <row r="536" spans="1:3">
      <c r="A536" s="21">
        <v>37286</v>
      </c>
      <c r="B536" s="18">
        <v>19.11</v>
      </c>
      <c r="C536" s="18">
        <v>18.71</v>
      </c>
    </row>
    <row r="537" spans="1:3">
      <c r="A537" s="21">
        <v>37287</v>
      </c>
      <c r="B537" s="18">
        <v>19.71</v>
      </c>
      <c r="C537" s="18">
        <v>19.07</v>
      </c>
    </row>
    <row r="538" spans="1:3">
      <c r="A538" s="21">
        <v>37288</v>
      </c>
      <c r="B538" s="18">
        <v>20.399999999999999</v>
      </c>
      <c r="C538" s="18">
        <v>19.7</v>
      </c>
    </row>
    <row r="539" spans="1:3">
      <c r="A539" s="21">
        <v>37291</v>
      </c>
      <c r="B539" s="18">
        <v>20.02</v>
      </c>
      <c r="C539" s="18">
        <v>20.260000000000002</v>
      </c>
    </row>
    <row r="540" spans="1:3">
      <c r="A540" s="21">
        <v>37292</v>
      </c>
      <c r="B540" s="18">
        <v>20.059999999999999</v>
      </c>
      <c r="C540" s="18">
        <v>19.899999999999999</v>
      </c>
    </row>
    <row r="541" spans="1:3">
      <c r="A541" s="21">
        <v>37293</v>
      </c>
      <c r="B541" s="18">
        <v>19.77</v>
      </c>
      <c r="C541" s="18">
        <v>19.97</v>
      </c>
    </row>
    <row r="542" spans="1:3">
      <c r="A542" s="21">
        <v>37294</v>
      </c>
      <c r="B542" s="18">
        <v>19.75</v>
      </c>
      <c r="C542" s="18">
        <v>19.420000000000002</v>
      </c>
    </row>
    <row r="543" spans="1:3">
      <c r="A543" s="21">
        <v>37295</v>
      </c>
      <c r="B543" s="18">
        <v>20.25</v>
      </c>
      <c r="C543" s="18">
        <v>20.010000000000002</v>
      </c>
    </row>
    <row r="544" spans="1:3">
      <c r="A544" s="21">
        <v>37298</v>
      </c>
      <c r="B544" s="18">
        <v>21.29</v>
      </c>
      <c r="C544" s="18">
        <v>20.079999999999998</v>
      </c>
    </row>
    <row r="545" spans="1:3">
      <c r="A545" s="21">
        <v>37299</v>
      </c>
      <c r="B545" s="18">
        <v>20.76</v>
      </c>
      <c r="C545" s="18">
        <v>21.75</v>
      </c>
    </row>
    <row r="546" spans="1:3">
      <c r="A546" s="21">
        <v>37300</v>
      </c>
      <c r="B546" s="18">
        <v>21.19</v>
      </c>
      <c r="C546" s="18">
        <v>21.41</v>
      </c>
    </row>
    <row r="547" spans="1:3">
      <c r="A547" s="21">
        <v>37301</v>
      </c>
      <c r="B547" s="18">
        <v>21.19</v>
      </c>
      <c r="C547" s="18">
        <v>20.97</v>
      </c>
    </row>
    <row r="548" spans="1:3">
      <c r="A548" s="21">
        <v>37302</v>
      </c>
      <c r="B548" s="18">
        <v>21.47</v>
      </c>
      <c r="C548" s="18">
        <v>20.76</v>
      </c>
    </row>
    <row r="549" spans="1:3">
      <c r="A549" s="21">
        <v>37305</v>
      </c>
      <c r="B549" s="18"/>
      <c r="C549" s="18">
        <v>20.12</v>
      </c>
    </row>
    <row r="550" spans="1:3">
      <c r="A550" s="21">
        <v>37306</v>
      </c>
      <c r="B550" s="18">
        <v>20.77</v>
      </c>
      <c r="C550" s="18">
        <v>20.18</v>
      </c>
    </row>
    <row r="551" spans="1:3">
      <c r="A551" s="21">
        <v>37307</v>
      </c>
      <c r="B551" s="18">
        <v>20.309999999999999</v>
      </c>
      <c r="C551" s="18">
        <v>19.440000000000001</v>
      </c>
    </row>
    <row r="552" spans="1:3">
      <c r="A552" s="21">
        <v>37308</v>
      </c>
      <c r="B552" s="18">
        <v>20.81</v>
      </c>
      <c r="C552" s="18">
        <v>20.21</v>
      </c>
    </row>
    <row r="553" spans="1:3">
      <c r="A553" s="21">
        <v>37309</v>
      </c>
      <c r="B553" s="18">
        <v>20.92</v>
      </c>
      <c r="C553" s="18">
        <v>20.14</v>
      </c>
    </row>
    <row r="554" spans="1:3">
      <c r="A554" s="21">
        <v>37312</v>
      </c>
      <c r="B554" s="18">
        <v>20.239999999999998</v>
      </c>
      <c r="C554" s="18">
        <v>19.78</v>
      </c>
    </row>
    <row r="555" spans="1:3">
      <c r="A555" s="21">
        <v>37313</v>
      </c>
      <c r="B555" s="18">
        <v>21.37</v>
      </c>
      <c r="C555" s="18">
        <v>19.95</v>
      </c>
    </row>
    <row r="556" spans="1:3">
      <c r="A556" s="21">
        <v>37314</v>
      </c>
      <c r="B556" s="18">
        <v>21.4</v>
      </c>
      <c r="C556" s="18">
        <v>20.73</v>
      </c>
    </row>
    <row r="557" spans="1:3">
      <c r="A557" s="21">
        <v>37315</v>
      </c>
      <c r="B557" s="18">
        <v>21.78</v>
      </c>
      <c r="C557" s="18">
        <v>20.73</v>
      </c>
    </row>
    <row r="558" spans="1:3">
      <c r="A558" s="21">
        <v>37316</v>
      </c>
      <c r="B558" s="18">
        <v>22.37</v>
      </c>
      <c r="C558" s="18">
        <v>21.83</v>
      </c>
    </row>
    <row r="559" spans="1:3">
      <c r="A559" s="21">
        <v>37319</v>
      </c>
      <c r="B559" s="18">
        <v>22.55</v>
      </c>
      <c r="C559" s="18">
        <v>21.59</v>
      </c>
    </row>
    <row r="560" spans="1:3">
      <c r="A560" s="21">
        <v>37320</v>
      </c>
      <c r="B560" s="18">
        <v>23.18</v>
      </c>
      <c r="C560" s="18">
        <v>22.25</v>
      </c>
    </row>
    <row r="561" spans="1:3">
      <c r="A561" s="21">
        <v>37321</v>
      </c>
      <c r="B561" s="18">
        <v>23.32</v>
      </c>
      <c r="C561" s="18">
        <v>22.11</v>
      </c>
    </row>
    <row r="562" spans="1:3">
      <c r="A562" s="21">
        <v>37322</v>
      </c>
      <c r="B562" s="18">
        <v>23.62</v>
      </c>
      <c r="C562" s="18">
        <v>23.1</v>
      </c>
    </row>
    <row r="563" spans="1:3">
      <c r="A563" s="21">
        <v>37323</v>
      </c>
      <c r="B563" s="18">
        <v>23.87</v>
      </c>
      <c r="C563" s="18">
        <v>22.32</v>
      </c>
    </row>
    <row r="564" spans="1:3">
      <c r="A564" s="21">
        <v>37326</v>
      </c>
      <c r="B564" s="18">
        <v>24.36</v>
      </c>
      <c r="C564" s="18">
        <v>23.14</v>
      </c>
    </row>
    <row r="565" spans="1:3">
      <c r="A565" s="21">
        <v>37327</v>
      </c>
      <c r="B565" s="18">
        <v>24.55</v>
      </c>
      <c r="C565" s="18">
        <v>22.7</v>
      </c>
    </row>
    <row r="566" spans="1:3">
      <c r="A566" s="21">
        <v>37328</v>
      </c>
      <c r="B566" s="18">
        <v>24.14</v>
      </c>
      <c r="C566" s="18">
        <v>23.6</v>
      </c>
    </row>
    <row r="567" spans="1:3">
      <c r="A567" s="21">
        <v>37329</v>
      </c>
      <c r="B567" s="18">
        <v>24.48</v>
      </c>
      <c r="C567" s="18">
        <v>23.76</v>
      </c>
    </row>
    <row r="568" spans="1:3">
      <c r="A568" s="21">
        <v>37330</v>
      </c>
      <c r="B568" s="18">
        <v>24.47</v>
      </c>
      <c r="C568" s="18">
        <v>23.9</v>
      </c>
    </row>
    <row r="569" spans="1:3">
      <c r="A569" s="21">
        <v>37333</v>
      </c>
      <c r="B569" s="18">
        <v>25.03</v>
      </c>
      <c r="C569" s="18">
        <v>23.8</v>
      </c>
    </row>
    <row r="570" spans="1:3">
      <c r="A570" s="21">
        <v>37334</v>
      </c>
      <c r="B570" s="18">
        <v>25.02</v>
      </c>
      <c r="C570" s="18">
        <v>24.51</v>
      </c>
    </row>
    <row r="571" spans="1:3">
      <c r="A571" s="21">
        <v>37335</v>
      </c>
      <c r="B571" s="18">
        <v>24.92</v>
      </c>
      <c r="C571" s="18">
        <v>24.78</v>
      </c>
    </row>
    <row r="572" spans="1:3">
      <c r="A572" s="21">
        <v>37336</v>
      </c>
      <c r="B572" s="18">
        <v>25.74</v>
      </c>
      <c r="C572" s="18">
        <v>24.25</v>
      </c>
    </row>
    <row r="573" spans="1:3">
      <c r="A573" s="21">
        <v>37337</v>
      </c>
      <c r="B573" s="18">
        <v>25.56</v>
      </c>
      <c r="C573" s="18">
        <v>24.83</v>
      </c>
    </row>
    <row r="574" spans="1:3">
      <c r="A574" s="21">
        <v>37340</v>
      </c>
      <c r="B574" s="18">
        <v>25.69</v>
      </c>
      <c r="C574" s="18">
        <v>24.75</v>
      </c>
    </row>
    <row r="575" spans="1:3">
      <c r="A575" s="21">
        <v>37341</v>
      </c>
      <c r="B575" s="18">
        <v>25.75</v>
      </c>
      <c r="C575" s="18">
        <v>24.6</v>
      </c>
    </row>
    <row r="576" spans="1:3">
      <c r="A576" s="21">
        <v>37342</v>
      </c>
      <c r="B576" s="18">
        <v>25.79</v>
      </c>
      <c r="C576" s="18">
        <v>25.13</v>
      </c>
    </row>
    <row r="577" spans="1:3">
      <c r="A577" s="21">
        <v>37343</v>
      </c>
      <c r="B577" s="18">
        <v>26.21</v>
      </c>
      <c r="C577" s="18">
        <v>25.34</v>
      </c>
    </row>
    <row r="578" spans="1:3">
      <c r="A578" s="21">
        <v>37344</v>
      </c>
      <c r="B578" s="18"/>
      <c r="C578" s="18">
        <v>25.34</v>
      </c>
    </row>
    <row r="579" spans="1:3">
      <c r="A579" s="21">
        <v>37347</v>
      </c>
      <c r="B579" s="18">
        <v>26.82</v>
      </c>
      <c r="C579" s="18">
        <v>26.06</v>
      </c>
    </row>
    <row r="580" spans="1:3">
      <c r="A580" s="21">
        <v>37348</v>
      </c>
      <c r="B580" s="18">
        <v>27.75</v>
      </c>
      <c r="C580" s="18">
        <v>26.97</v>
      </c>
    </row>
    <row r="581" spans="1:3">
      <c r="A581" s="21">
        <v>37349</v>
      </c>
      <c r="B581" s="18">
        <v>27.55</v>
      </c>
      <c r="C581" s="18">
        <v>26.72</v>
      </c>
    </row>
    <row r="582" spans="1:3">
      <c r="A582" s="21">
        <v>37350</v>
      </c>
      <c r="B582" s="18">
        <v>26.64</v>
      </c>
      <c r="C582" s="18">
        <v>26.97</v>
      </c>
    </row>
    <row r="583" spans="1:3">
      <c r="A583" s="21">
        <v>37351</v>
      </c>
      <c r="B583" s="18">
        <v>26.21</v>
      </c>
      <c r="C583" s="18">
        <v>25.39</v>
      </c>
    </row>
    <row r="584" spans="1:3">
      <c r="A584" s="21">
        <v>37354</v>
      </c>
      <c r="B584" s="18">
        <v>26.16</v>
      </c>
      <c r="C584" s="18">
        <v>26.36</v>
      </c>
    </row>
    <row r="585" spans="1:3">
      <c r="A585" s="21">
        <v>37355</v>
      </c>
      <c r="B585" s="18">
        <v>25.45</v>
      </c>
      <c r="C585" s="18">
        <v>25.48</v>
      </c>
    </row>
    <row r="586" spans="1:3">
      <c r="A586" s="21">
        <v>37356</v>
      </c>
      <c r="B586" s="18">
        <v>26.15</v>
      </c>
      <c r="C586" s="18">
        <v>25.13</v>
      </c>
    </row>
    <row r="587" spans="1:3">
      <c r="A587" s="21">
        <v>37357</v>
      </c>
      <c r="B587" s="18">
        <v>24.93</v>
      </c>
      <c r="C587" s="18">
        <v>24.22</v>
      </c>
    </row>
    <row r="588" spans="1:3">
      <c r="A588" s="21">
        <v>37358</v>
      </c>
      <c r="B588" s="18">
        <v>23.51</v>
      </c>
      <c r="C588" s="18">
        <v>23.25</v>
      </c>
    </row>
    <row r="589" spans="1:3">
      <c r="A589" s="21">
        <v>37361</v>
      </c>
      <c r="B589" s="18">
        <v>24.53</v>
      </c>
      <c r="C589" s="18">
        <v>23.39</v>
      </c>
    </row>
    <row r="590" spans="1:3">
      <c r="A590" s="21">
        <v>37362</v>
      </c>
      <c r="B590" s="18">
        <v>24.92</v>
      </c>
      <c r="C590" s="18">
        <v>24.03</v>
      </c>
    </row>
    <row r="591" spans="1:3">
      <c r="A591" s="21">
        <v>37363</v>
      </c>
      <c r="B591" s="18">
        <v>25.94</v>
      </c>
      <c r="C591" s="18">
        <v>25.26</v>
      </c>
    </row>
    <row r="592" spans="1:3">
      <c r="A592" s="21">
        <v>37364</v>
      </c>
      <c r="B592" s="18">
        <v>25.86</v>
      </c>
      <c r="C592" s="18">
        <v>25.9</v>
      </c>
    </row>
    <row r="593" spans="1:3">
      <c r="A593" s="21">
        <v>37365</v>
      </c>
      <c r="B593" s="18">
        <v>26.43</v>
      </c>
      <c r="C593" s="18">
        <v>25.86</v>
      </c>
    </row>
    <row r="594" spans="1:3">
      <c r="A594" s="21">
        <v>37368</v>
      </c>
      <c r="B594" s="18">
        <v>26.28</v>
      </c>
      <c r="C594" s="18">
        <v>25.96</v>
      </c>
    </row>
    <row r="595" spans="1:3">
      <c r="A595" s="21">
        <v>37369</v>
      </c>
      <c r="B595" s="18">
        <v>26.28</v>
      </c>
      <c r="C595" s="18">
        <v>26.26</v>
      </c>
    </row>
    <row r="596" spans="1:3">
      <c r="A596" s="21">
        <v>37370</v>
      </c>
      <c r="B596" s="18">
        <v>26.28</v>
      </c>
      <c r="C596" s="18">
        <v>26.2</v>
      </c>
    </row>
    <row r="597" spans="1:3">
      <c r="A597" s="21">
        <v>37371</v>
      </c>
      <c r="B597" s="18">
        <v>26.36</v>
      </c>
      <c r="C597" s="18">
        <v>26.47</v>
      </c>
    </row>
    <row r="598" spans="1:3">
      <c r="A598" s="21">
        <v>37372</v>
      </c>
      <c r="B598" s="18">
        <v>27.12</v>
      </c>
      <c r="C598" s="18">
        <v>26.32</v>
      </c>
    </row>
    <row r="599" spans="1:3">
      <c r="A599" s="21">
        <v>37375</v>
      </c>
      <c r="B599" s="18">
        <v>27.45</v>
      </c>
      <c r="C599" s="18">
        <v>26.85</v>
      </c>
    </row>
    <row r="600" spans="1:3">
      <c r="A600" s="21">
        <v>37376</v>
      </c>
      <c r="B600" s="18">
        <v>27.32</v>
      </c>
      <c r="C600" s="18">
        <v>26.98</v>
      </c>
    </row>
    <row r="601" spans="1:3">
      <c r="A601" s="21">
        <v>37377</v>
      </c>
      <c r="B601" s="18">
        <v>26.58</v>
      </c>
      <c r="C601" s="18">
        <v>26.67</v>
      </c>
    </row>
    <row r="602" spans="1:3">
      <c r="A602" s="21">
        <v>37378</v>
      </c>
      <c r="B602" s="18">
        <v>26.31</v>
      </c>
      <c r="C602" s="18">
        <v>25.73</v>
      </c>
    </row>
    <row r="603" spans="1:3">
      <c r="A603" s="21">
        <v>37379</v>
      </c>
      <c r="B603" s="18">
        <v>26.75</v>
      </c>
      <c r="C603" s="18">
        <v>25.8</v>
      </c>
    </row>
    <row r="604" spans="1:3">
      <c r="A604" s="21">
        <v>37382</v>
      </c>
      <c r="B604" s="18">
        <v>26.11</v>
      </c>
      <c r="C604" s="18"/>
    </row>
    <row r="605" spans="1:3">
      <c r="A605" s="21">
        <v>37383</v>
      </c>
      <c r="B605" s="18">
        <v>26.79</v>
      </c>
      <c r="C605" s="18">
        <v>25.53</v>
      </c>
    </row>
    <row r="606" spans="1:3">
      <c r="A606" s="21">
        <v>37384</v>
      </c>
      <c r="B606" s="18">
        <v>27.76</v>
      </c>
      <c r="C606" s="18">
        <v>26.09</v>
      </c>
    </row>
    <row r="607" spans="1:3">
      <c r="A607" s="21">
        <v>37385</v>
      </c>
      <c r="B607" s="18">
        <v>27.78</v>
      </c>
      <c r="C607" s="18">
        <v>26.09</v>
      </c>
    </row>
    <row r="608" spans="1:3">
      <c r="A608" s="21">
        <v>37386</v>
      </c>
      <c r="B608" s="18">
        <v>27.92</v>
      </c>
      <c r="C608" s="18">
        <v>26.89</v>
      </c>
    </row>
    <row r="609" spans="1:3">
      <c r="A609" s="21">
        <v>37389</v>
      </c>
      <c r="B609" s="18">
        <v>28.62</v>
      </c>
      <c r="C609" s="18">
        <v>26.3</v>
      </c>
    </row>
    <row r="610" spans="1:3">
      <c r="A610" s="21">
        <v>37390</v>
      </c>
      <c r="B610" s="18">
        <v>29.17</v>
      </c>
      <c r="C610" s="18">
        <v>27.12</v>
      </c>
    </row>
    <row r="611" spans="1:3">
      <c r="A611" s="21">
        <v>37391</v>
      </c>
      <c r="B611" s="18">
        <v>28.17</v>
      </c>
      <c r="C611" s="18">
        <v>27.17</v>
      </c>
    </row>
    <row r="612" spans="1:3">
      <c r="A612" s="21">
        <v>37392</v>
      </c>
      <c r="B612" s="18">
        <v>28</v>
      </c>
      <c r="C612" s="18">
        <v>25.71</v>
      </c>
    </row>
    <row r="613" spans="1:3">
      <c r="A613" s="21">
        <v>37393</v>
      </c>
      <c r="B613" s="18">
        <v>28.19</v>
      </c>
      <c r="C613" s="18">
        <v>25.45</v>
      </c>
    </row>
    <row r="614" spans="1:3">
      <c r="A614" s="21">
        <v>37396</v>
      </c>
      <c r="B614" s="18">
        <v>28.24</v>
      </c>
      <c r="C614" s="18">
        <v>25.97</v>
      </c>
    </row>
    <row r="615" spans="1:3">
      <c r="A615" s="21">
        <v>37397</v>
      </c>
      <c r="B615" s="18">
        <v>27.35</v>
      </c>
      <c r="C615" s="18">
        <v>24.99</v>
      </c>
    </row>
    <row r="616" spans="1:3">
      <c r="A616" s="21">
        <v>37398</v>
      </c>
      <c r="B616" s="18">
        <v>27.01</v>
      </c>
      <c r="C616" s="18">
        <v>24.32</v>
      </c>
    </row>
    <row r="617" spans="1:3">
      <c r="A617" s="21">
        <v>37399</v>
      </c>
      <c r="B617" s="18">
        <v>26.6</v>
      </c>
      <c r="C617" s="18">
        <v>24.01</v>
      </c>
    </row>
    <row r="618" spans="1:3">
      <c r="A618" s="21">
        <v>37400</v>
      </c>
      <c r="B618" s="18">
        <v>26.69</v>
      </c>
      <c r="C618" s="18">
        <v>23.76</v>
      </c>
    </row>
    <row r="619" spans="1:3">
      <c r="A619" s="21">
        <v>37403</v>
      </c>
      <c r="B619" s="18"/>
      <c r="C619" s="18">
        <v>23.52</v>
      </c>
    </row>
    <row r="620" spans="1:3">
      <c r="A620" s="21">
        <v>37404</v>
      </c>
      <c r="B620" s="18">
        <v>25.08</v>
      </c>
      <c r="C620" s="18">
        <v>24.71</v>
      </c>
    </row>
    <row r="621" spans="1:3">
      <c r="A621" s="21">
        <v>37405</v>
      </c>
      <c r="B621" s="18">
        <v>25.64</v>
      </c>
      <c r="C621" s="18">
        <v>24.18</v>
      </c>
    </row>
    <row r="622" spans="1:3">
      <c r="A622" s="21">
        <v>37406</v>
      </c>
      <c r="B622" s="18">
        <v>24.78</v>
      </c>
      <c r="C622" s="18">
        <v>23.72</v>
      </c>
    </row>
    <row r="623" spans="1:3">
      <c r="A623" s="21">
        <v>37407</v>
      </c>
      <c r="B623" s="18">
        <v>25.37</v>
      </c>
      <c r="C623" s="18">
        <v>23.87</v>
      </c>
    </row>
    <row r="624" spans="1:3">
      <c r="A624" s="21">
        <v>37410</v>
      </c>
      <c r="B624" s="18">
        <v>25.1</v>
      </c>
      <c r="C624" s="18"/>
    </row>
    <row r="625" spans="1:3">
      <c r="A625" s="21">
        <v>37411</v>
      </c>
      <c r="B625" s="18">
        <v>25.32</v>
      </c>
      <c r="C625" s="18"/>
    </row>
    <row r="626" spans="1:3">
      <c r="A626" s="21">
        <v>37412</v>
      </c>
      <c r="B626" s="18">
        <v>25.02</v>
      </c>
      <c r="C626" s="18">
        <v>23.19</v>
      </c>
    </row>
    <row r="627" spans="1:3">
      <c r="A627" s="21">
        <v>37413</v>
      </c>
      <c r="B627" s="18">
        <v>24.89</v>
      </c>
      <c r="C627" s="18">
        <v>22.79</v>
      </c>
    </row>
    <row r="628" spans="1:3">
      <c r="A628" s="21">
        <v>37414</v>
      </c>
      <c r="B628" s="18">
        <v>24.72</v>
      </c>
      <c r="C628" s="18">
        <v>22.99</v>
      </c>
    </row>
    <row r="629" spans="1:3">
      <c r="A629" s="21">
        <v>37417</v>
      </c>
      <c r="B629" s="18">
        <v>24.24</v>
      </c>
      <c r="C629" s="18">
        <v>22.83</v>
      </c>
    </row>
    <row r="630" spans="1:3">
      <c r="A630" s="21">
        <v>37418</v>
      </c>
      <c r="B630" s="18">
        <v>24.21</v>
      </c>
      <c r="C630" s="18">
        <v>22.37</v>
      </c>
    </row>
    <row r="631" spans="1:3">
      <c r="A631" s="21">
        <v>37419</v>
      </c>
      <c r="B631" s="18">
        <v>24.79</v>
      </c>
      <c r="C631" s="18">
        <v>23.09</v>
      </c>
    </row>
    <row r="632" spans="1:3">
      <c r="A632" s="21">
        <v>37420</v>
      </c>
      <c r="B632" s="18">
        <v>25.54</v>
      </c>
      <c r="C632" s="18">
        <v>23.72</v>
      </c>
    </row>
    <row r="633" spans="1:3">
      <c r="A633" s="21">
        <v>37421</v>
      </c>
      <c r="B633" s="18">
        <v>25.9</v>
      </c>
      <c r="C633" s="18">
        <v>23.97</v>
      </c>
    </row>
    <row r="634" spans="1:3">
      <c r="A634" s="21">
        <v>37424</v>
      </c>
      <c r="B634" s="18">
        <v>25.98</v>
      </c>
      <c r="C634" s="18">
        <v>24.69</v>
      </c>
    </row>
    <row r="635" spans="1:3">
      <c r="A635" s="21">
        <v>37425</v>
      </c>
      <c r="B635" s="18">
        <v>25.36</v>
      </c>
      <c r="C635" s="18">
        <v>24.64</v>
      </c>
    </row>
    <row r="636" spans="1:3">
      <c r="A636" s="21">
        <v>37426</v>
      </c>
      <c r="B636" s="18">
        <v>25.57</v>
      </c>
      <c r="C636" s="18">
        <v>24.85</v>
      </c>
    </row>
    <row r="637" spans="1:3">
      <c r="A637" s="21">
        <v>37427</v>
      </c>
      <c r="B637" s="18">
        <v>25.62</v>
      </c>
      <c r="C637" s="18">
        <v>24.42</v>
      </c>
    </row>
    <row r="638" spans="1:3">
      <c r="A638" s="21">
        <v>37428</v>
      </c>
      <c r="B638" s="18">
        <v>25.51</v>
      </c>
      <c r="C638" s="18">
        <v>24.14</v>
      </c>
    </row>
    <row r="639" spans="1:3">
      <c r="A639" s="21">
        <v>37431</v>
      </c>
      <c r="B639" s="18">
        <v>26.31</v>
      </c>
      <c r="C639" s="18">
        <v>24.99</v>
      </c>
    </row>
    <row r="640" spans="1:3">
      <c r="A640" s="21">
        <v>37432</v>
      </c>
      <c r="B640" s="18">
        <v>26.06</v>
      </c>
      <c r="C640" s="18">
        <v>25.32</v>
      </c>
    </row>
    <row r="641" spans="1:3">
      <c r="A641" s="21">
        <v>37433</v>
      </c>
      <c r="B641" s="18">
        <v>26.67</v>
      </c>
      <c r="C641" s="18">
        <v>24.75</v>
      </c>
    </row>
    <row r="642" spans="1:3">
      <c r="A642" s="21">
        <v>37434</v>
      </c>
      <c r="B642" s="18">
        <v>26.77</v>
      </c>
      <c r="C642" s="18">
        <v>25.39</v>
      </c>
    </row>
    <row r="643" spans="1:3">
      <c r="A643" s="21">
        <v>37435</v>
      </c>
      <c r="B643" s="18">
        <v>26.79</v>
      </c>
      <c r="C643" s="18">
        <v>25.33</v>
      </c>
    </row>
    <row r="644" spans="1:3">
      <c r="A644" s="21">
        <v>37438</v>
      </c>
      <c r="B644" s="18">
        <v>26.79</v>
      </c>
      <c r="C644" s="18">
        <v>25.65</v>
      </c>
    </row>
    <row r="645" spans="1:3">
      <c r="A645" s="21">
        <v>37439</v>
      </c>
      <c r="B645" s="18">
        <v>26.83</v>
      </c>
      <c r="C645" s="18">
        <v>25.64</v>
      </c>
    </row>
    <row r="646" spans="1:3">
      <c r="A646" s="21">
        <v>37440</v>
      </c>
      <c r="B646" s="18">
        <v>26.82</v>
      </c>
      <c r="C646" s="18">
        <v>25.59</v>
      </c>
    </row>
    <row r="647" spans="1:3">
      <c r="A647" s="21">
        <v>37441</v>
      </c>
      <c r="B647" s="18"/>
      <c r="C647" s="18">
        <v>25.51</v>
      </c>
    </row>
    <row r="648" spans="1:3">
      <c r="A648" s="21">
        <v>37442</v>
      </c>
      <c r="B648" s="18"/>
      <c r="C648" s="18">
        <v>25.75</v>
      </c>
    </row>
    <row r="649" spans="1:3">
      <c r="A649" s="21">
        <v>37445</v>
      </c>
      <c r="B649" s="18">
        <v>26.14</v>
      </c>
      <c r="C649" s="18">
        <v>25.08</v>
      </c>
    </row>
    <row r="650" spans="1:3">
      <c r="A650" s="21">
        <v>37446</v>
      </c>
      <c r="B650" s="18">
        <v>26.16</v>
      </c>
      <c r="C650" s="18">
        <v>24.9</v>
      </c>
    </row>
    <row r="651" spans="1:3">
      <c r="A651" s="21">
        <v>37447</v>
      </c>
      <c r="B651" s="18">
        <v>26.73</v>
      </c>
      <c r="C651" s="18">
        <v>25.82</v>
      </c>
    </row>
    <row r="652" spans="1:3">
      <c r="A652" s="21">
        <v>37448</v>
      </c>
      <c r="B652" s="18">
        <v>27.01</v>
      </c>
      <c r="C652" s="18">
        <v>25.83</v>
      </c>
    </row>
    <row r="653" spans="1:3">
      <c r="A653" s="21">
        <v>37449</v>
      </c>
      <c r="B653" s="18">
        <v>27.48</v>
      </c>
      <c r="C653" s="18">
        <v>26.11</v>
      </c>
    </row>
    <row r="654" spans="1:3">
      <c r="A654" s="21">
        <v>37452</v>
      </c>
      <c r="B654" s="18">
        <v>27.23</v>
      </c>
      <c r="C654" s="18">
        <v>26.16</v>
      </c>
    </row>
    <row r="655" spans="1:3">
      <c r="A655" s="21">
        <v>37453</v>
      </c>
      <c r="B655" s="18">
        <v>27.68</v>
      </c>
      <c r="C655" s="18">
        <v>25.94</v>
      </c>
    </row>
    <row r="656" spans="1:3">
      <c r="A656" s="21">
        <v>37454</v>
      </c>
      <c r="B656" s="18">
        <v>27.88</v>
      </c>
      <c r="C656" s="18">
        <v>26.19</v>
      </c>
    </row>
    <row r="657" spans="1:3">
      <c r="A657" s="21">
        <v>37455</v>
      </c>
      <c r="B657" s="18">
        <v>27.5</v>
      </c>
      <c r="C657" s="18">
        <v>26.72</v>
      </c>
    </row>
    <row r="658" spans="1:3">
      <c r="A658" s="21">
        <v>37456</v>
      </c>
      <c r="B658" s="18">
        <v>27.83</v>
      </c>
      <c r="C658" s="18">
        <v>26.37</v>
      </c>
    </row>
    <row r="659" spans="1:3">
      <c r="A659" s="21">
        <v>37459</v>
      </c>
      <c r="B659" s="18">
        <v>26.61</v>
      </c>
      <c r="C659" s="18">
        <v>25.7</v>
      </c>
    </row>
    <row r="660" spans="1:3">
      <c r="A660" s="21">
        <v>37460</v>
      </c>
      <c r="B660" s="18">
        <v>26.61</v>
      </c>
      <c r="C660" s="18">
        <v>25.65</v>
      </c>
    </row>
    <row r="661" spans="1:3">
      <c r="A661" s="21">
        <v>37461</v>
      </c>
      <c r="B661" s="18">
        <v>26.78</v>
      </c>
      <c r="C661" s="18">
        <v>25.43</v>
      </c>
    </row>
    <row r="662" spans="1:3">
      <c r="A662" s="21">
        <v>37462</v>
      </c>
      <c r="B662" s="18">
        <v>26.67</v>
      </c>
      <c r="C662" s="18">
        <v>25.36</v>
      </c>
    </row>
    <row r="663" spans="1:3">
      <c r="A663" s="21">
        <v>37463</v>
      </c>
      <c r="B663" s="18">
        <v>26.55</v>
      </c>
      <c r="C663" s="18">
        <v>25.1</v>
      </c>
    </row>
    <row r="664" spans="1:3">
      <c r="A664" s="21">
        <v>37466</v>
      </c>
      <c r="B664" s="18">
        <v>26.54</v>
      </c>
      <c r="C664" s="18">
        <v>25.2</v>
      </c>
    </row>
    <row r="665" spans="1:3">
      <c r="A665" s="21">
        <v>37467</v>
      </c>
      <c r="B665" s="18">
        <v>27.43</v>
      </c>
      <c r="C665" s="18">
        <v>25.95</v>
      </c>
    </row>
    <row r="666" spans="1:3">
      <c r="A666" s="21">
        <v>37468</v>
      </c>
      <c r="B666" s="18">
        <v>27.02</v>
      </c>
      <c r="C666" s="18">
        <v>26.28</v>
      </c>
    </row>
    <row r="667" spans="1:3">
      <c r="A667" s="21">
        <v>37469</v>
      </c>
      <c r="B667" s="18">
        <v>26.51</v>
      </c>
      <c r="C667" s="18">
        <v>25.79</v>
      </c>
    </row>
    <row r="668" spans="1:3">
      <c r="A668" s="21">
        <v>37470</v>
      </c>
      <c r="B668" s="18">
        <v>26.87</v>
      </c>
      <c r="C668" s="18">
        <v>25.17</v>
      </c>
    </row>
    <row r="669" spans="1:3">
      <c r="A669" s="21">
        <v>37473</v>
      </c>
      <c r="B669" s="18">
        <v>26.55</v>
      </c>
      <c r="C669" s="18">
        <v>25.2</v>
      </c>
    </row>
    <row r="670" spans="1:3">
      <c r="A670" s="21">
        <v>37474</v>
      </c>
      <c r="B670" s="18">
        <v>27.18</v>
      </c>
      <c r="C670" s="18">
        <v>25.69</v>
      </c>
    </row>
    <row r="671" spans="1:3">
      <c r="A671" s="21">
        <v>37475</v>
      </c>
      <c r="B671" s="18">
        <v>26.58</v>
      </c>
      <c r="C671" s="18">
        <v>25.7</v>
      </c>
    </row>
    <row r="672" spans="1:3">
      <c r="A672" s="21">
        <v>37476</v>
      </c>
      <c r="B672" s="18">
        <v>26.67</v>
      </c>
      <c r="C672" s="18">
        <v>25.51</v>
      </c>
    </row>
    <row r="673" spans="1:3">
      <c r="A673" s="21">
        <v>37477</v>
      </c>
      <c r="B673" s="18">
        <v>26.87</v>
      </c>
      <c r="C673" s="18">
        <v>25.49</v>
      </c>
    </row>
    <row r="674" spans="1:3">
      <c r="A674" s="21">
        <v>37480</v>
      </c>
      <c r="B674" s="18">
        <v>27.84</v>
      </c>
      <c r="C674" s="18">
        <v>25.63</v>
      </c>
    </row>
    <row r="675" spans="1:3">
      <c r="A675" s="21">
        <v>37481</v>
      </c>
      <c r="B675" s="18">
        <v>28.35</v>
      </c>
      <c r="C675" s="18">
        <v>26.11</v>
      </c>
    </row>
    <row r="676" spans="1:3">
      <c r="A676" s="21">
        <v>37482</v>
      </c>
      <c r="B676" s="18">
        <v>28.19</v>
      </c>
      <c r="C676" s="18">
        <v>26.47</v>
      </c>
    </row>
    <row r="677" spans="1:3">
      <c r="A677" s="21">
        <v>37483</v>
      </c>
      <c r="B677" s="18">
        <v>28.99</v>
      </c>
      <c r="C677" s="18">
        <v>26.66</v>
      </c>
    </row>
    <row r="678" spans="1:3">
      <c r="A678" s="21">
        <v>37484</v>
      </c>
      <c r="B678" s="18">
        <v>29.24</v>
      </c>
      <c r="C678" s="18">
        <v>27.33</v>
      </c>
    </row>
    <row r="679" spans="1:3">
      <c r="A679" s="21">
        <v>37487</v>
      </c>
      <c r="B679" s="18">
        <v>29.86</v>
      </c>
      <c r="C679" s="18">
        <v>27.44</v>
      </c>
    </row>
    <row r="680" spans="1:3">
      <c r="A680" s="21">
        <v>37488</v>
      </c>
      <c r="B680" s="18">
        <v>30.12</v>
      </c>
      <c r="C680" s="18">
        <v>27.63</v>
      </c>
    </row>
    <row r="681" spans="1:3">
      <c r="A681" s="21">
        <v>37489</v>
      </c>
      <c r="B681" s="18">
        <v>30.37</v>
      </c>
      <c r="C681" s="18">
        <v>27.53</v>
      </c>
    </row>
    <row r="682" spans="1:3">
      <c r="A682" s="21">
        <v>37490</v>
      </c>
      <c r="B682" s="18">
        <v>30.11</v>
      </c>
      <c r="C682" s="18">
        <v>27.81</v>
      </c>
    </row>
    <row r="683" spans="1:3">
      <c r="A683" s="21">
        <v>37491</v>
      </c>
      <c r="B683" s="18">
        <v>29.99</v>
      </c>
      <c r="C683" s="18">
        <v>27.51</v>
      </c>
    </row>
    <row r="684" spans="1:3">
      <c r="A684" s="21">
        <v>37494</v>
      </c>
      <c r="B684" s="18">
        <v>29.23</v>
      </c>
      <c r="C684" s="18">
        <v>27.56</v>
      </c>
    </row>
    <row r="685" spans="1:3">
      <c r="A685" s="21">
        <v>37495</v>
      </c>
      <c r="B685" s="18">
        <v>28.84</v>
      </c>
      <c r="C685" s="18">
        <v>27.89</v>
      </c>
    </row>
    <row r="686" spans="1:3">
      <c r="A686" s="21">
        <v>37496</v>
      </c>
      <c r="B686" s="18">
        <v>28.31</v>
      </c>
      <c r="C686" s="18">
        <v>27.54</v>
      </c>
    </row>
    <row r="687" spans="1:3">
      <c r="A687" s="21">
        <v>37497</v>
      </c>
      <c r="B687" s="18">
        <v>28.83</v>
      </c>
      <c r="C687" s="18">
        <v>27.11</v>
      </c>
    </row>
    <row r="688" spans="1:3">
      <c r="A688" s="21">
        <v>37498</v>
      </c>
      <c r="B688" s="18">
        <v>28.97</v>
      </c>
      <c r="C688" s="18">
        <v>27.56</v>
      </c>
    </row>
    <row r="689" spans="1:3">
      <c r="A689" s="21">
        <v>37501</v>
      </c>
      <c r="B689" s="18"/>
      <c r="C689" s="18">
        <v>27.45</v>
      </c>
    </row>
    <row r="690" spans="1:3">
      <c r="A690" s="21">
        <v>37502</v>
      </c>
      <c r="B690" s="18">
        <v>27.76</v>
      </c>
      <c r="C690" s="18">
        <v>26.58</v>
      </c>
    </row>
    <row r="691" spans="1:3">
      <c r="A691" s="21">
        <v>37503</v>
      </c>
      <c r="B691" s="18">
        <v>28.28</v>
      </c>
      <c r="C691" s="18">
        <v>27.31</v>
      </c>
    </row>
    <row r="692" spans="1:3">
      <c r="A692" s="21">
        <v>37504</v>
      </c>
      <c r="B692" s="18">
        <v>29.06</v>
      </c>
      <c r="C692" s="18">
        <v>27.54</v>
      </c>
    </row>
    <row r="693" spans="1:3">
      <c r="A693" s="21">
        <v>37505</v>
      </c>
      <c r="B693" s="18">
        <v>29.51</v>
      </c>
      <c r="C693" s="18">
        <v>28.36</v>
      </c>
    </row>
    <row r="694" spans="1:3">
      <c r="A694" s="21">
        <v>37508</v>
      </c>
      <c r="B694" s="18">
        <v>29.8</v>
      </c>
      <c r="C694" s="18">
        <v>28.67</v>
      </c>
    </row>
    <row r="695" spans="1:3">
      <c r="A695" s="21">
        <v>37509</v>
      </c>
      <c r="B695" s="18">
        <v>29.62</v>
      </c>
      <c r="C695" s="18">
        <v>28.92</v>
      </c>
    </row>
    <row r="696" spans="1:3">
      <c r="A696" s="21">
        <v>37510</v>
      </c>
      <c r="B696" s="18">
        <v>29.77</v>
      </c>
      <c r="C696" s="18">
        <v>28.68</v>
      </c>
    </row>
    <row r="697" spans="1:3">
      <c r="A697" s="21">
        <v>37511</v>
      </c>
      <c r="B697" s="18">
        <v>28.95</v>
      </c>
      <c r="C697" s="18">
        <v>27.76</v>
      </c>
    </row>
    <row r="698" spans="1:3">
      <c r="A698" s="21">
        <v>37512</v>
      </c>
      <c r="B698" s="18">
        <v>29.83</v>
      </c>
      <c r="C698" s="18">
        <v>28.53</v>
      </c>
    </row>
    <row r="699" spans="1:3">
      <c r="A699" s="21">
        <v>37515</v>
      </c>
      <c r="B699" s="18">
        <v>29.14</v>
      </c>
      <c r="C699" s="18">
        <v>28.38</v>
      </c>
    </row>
    <row r="700" spans="1:3">
      <c r="A700" s="21">
        <v>37516</v>
      </c>
      <c r="B700" s="18">
        <v>29.08</v>
      </c>
      <c r="C700" s="18">
        <v>27.76</v>
      </c>
    </row>
    <row r="701" spans="1:3">
      <c r="A701" s="21">
        <v>37517</v>
      </c>
      <c r="B701" s="18">
        <v>29.57</v>
      </c>
      <c r="C701" s="18">
        <v>28.41</v>
      </c>
    </row>
    <row r="702" spans="1:3">
      <c r="A702" s="21">
        <v>37518</v>
      </c>
      <c r="B702" s="18">
        <v>29.49</v>
      </c>
      <c r="C702" s="18">
        <v>28.45</v>
      </c>
    </row>
    <row r="703" spans="1:3">
      <c r="A703" s="21">
        <v>37519</v>
      </c>
      <c r="B703" s="18">
        <v>29.65</v>
      </c>
      <c r="C703" s="18">
        <v>28.61</v>
      </c>
    </row>
    <row r="704" spans="1:3">
      <c r="A704" s="21">
        <v>37522</v>
      </c>
      <c r="B704" s="18">
        <v>30.85</v>
      </c>
      <c r="C704" s="18">
        <v>29.36</v>
      </c>
    </row>
    <row r="705" spans="1:3">
      <c r="A705" s="21">
        <v>37523</v>
      </c>
      <c r="B705" s="18">
        <v>30.79</v>
      </c>
      <c r="C705" s="18">
        <v>29.47</v>
      </c>
    </row>
    <row r="706" spans="1:3">
      <c r="A706" s="21">
        <v>37524</v>
      </c>
      <c r="B706" s="18">
        <v>30.69</v>
      </c>
      <c r="C706" s="18">
        <v>29.11</v>
      </c>
    </row>
    <row r="707" spans="1:3">
      <c r="A707" s="21">
        <v>37525</v>
      </c>
      <c r="B707" s="18">
        <v>30.31</v>
      </c>
      <c r="C707" s="18">
        <v>28.93</v>
      </c>
    </row>
    <row r="708" spans="1:3">
      <c r="A708" s="21">
        <v>37526</v>
      </c>
      <c r="B708" s="18">
        <v>30.53</v>
      </c>
      <c r="C708" s="18">
        <v>29</v>
      </c>
    </row>
    <row r="709" spans="1:3">
      <c r="A709" s="21">
        <v>37529</v>
      </c>
      <c r="B709" s="18">
        <v>30.59</v>
      </c>
      <c r="C709" s="18">
        <v>29.11</v>
      </c>
    </row>
    <row r="710" spans="1:3">
      <c r="A710" s="21">
        <v>37530</v>
      </c>
      <c r="B710" s="18">
        <v>30.71</v>
      </c>
      <c r="C710" s="18">
        <v>29.42</v>
      </c>
    </row>
    <row r="711" spans="1:3">
      <c r="A711" s="21">
        <v>37531</v>
      </c>
      <c r="B711" s="18">
        <v>30.59</v>
      </c>
      <c r="C711" s="18">
        <v>29.14</v>
      </c>
    </row>
    <row r="712" spans="1:3">
      <c r="A712" s="21">
        <v>37532</v>
      </c>
      <c r="B712" s="18">
        <v>29.73</v>
      </c>
      <c r="C712" s="18">
        <v>28.46</v>
      </c>
    </row>
    <row r="713" spans="1:3">
      <c r="A713" s="21">
        <v>37533</v>
      </c>
      <c r="B713" s="18">
        <v>29.65</v>
      </c>
      <c r="C713" s="18">
        <v>28.32</v>
      </c>
    </row>
    <row r="714" spans="1:3">
      <c r="A714" s="21">
        <v>37536</v>
      </c>
      <c r="B714" s="18">
        <v>29.65</v>
      </c>
      <c r="C714" s="18">
        <v>28.38</v>
      </c>
    </row>
    <row r="715" spans="1:3">
      <c r="A715" s="21">
        <v>37537</v>
      </c>
      <c r="B715" s="18">
        <v>29.56</v>
      </c>
      <c r="C715" s="18">
        <v>28.28</v>
      </c>
    </row>
    <row r="716" spans="1:3">
      <c r="A716" s="21">
        <v>37538</v>
      </c>
      <c r="B716" s="18">
        <v>29.31</v>
      </c>
      <c r="C716" s="18">
        <v>28.29</v>
      </c>
    </row>
    <row r="717" spans="1:3">
      <c r="A717" s="21">
        <v>37539</v>
      </c>
      <c r="B717" s="18">
        <v>28.96</v>
      </c>
      <c r="C717" s="18">
        <v>27.7</v>
      </c>
    </row>
    <row r="718" spans="1:3">
      <c r="A718" s="21">
        <v>37540</v>
      </c>
      <c r="B718" s="18">
        <v>29.36</v>
      </c>
      <c r="C718" s="18">
        <v>28.18</v>
      </c>
    </row>
    <row r="719" spans="1:3">
      <c r="A719" s="21">
        <v>37543</v>
      </c>
      <c r="B719" s="18">
        <v>30.06</v>
      </c>
      <c r="C719" s="18">
        <v>28.56</v>
      </c>
    </row>
    <row r="720" spans="1:3">
      <c r="A720" s="21">
        <v>37544</v>
      </c>
      <c r="B720" s="18">
        <v>29.73</v>
      </c>
      <c r="C720" s="18">
        <v>28.66</v>
      </c>
    </row>
    <row r="721" spans="1:3">
      <c r="A721" s="21">
        <v>37545</v>
      </c>
      <c r="B721" s="18">
        <v>29.28</v>
      </c>
      <c r="C721" s="18">
        <v>28.61</v>
      </c>
    </row>
    <row r="722" spans="1:3">
      <c r="A722" s="21">
        <v>37546</v>
      </c>
      <c r="B722" s="18">
        <v>29.61</v>
      </c>
      <c r="C722" s="18">
        <v>28.22</v>
      </c>
    </row>
    <row r="723" spans="1:3">
      <c r="A723" s="21">
        <v>37547</v>
      </c>
      <c r="B723" s="18">
        <v>29.56</v>
      </c>
      <c r="C723" s="18">
        <v>28.2</v>
      </c>
    </row>
    <row r="724" spans="1:3">
      <c r="A724" s="21">
        <v>37550</v>
      </c>
      <c r="B724" s="18">
        <v>28.31</v>
      </c>
      <c r="C724" s="18">
        <v>27.01</v>
      </c>
    </row>
    <row r="725" spans="1:3">
      <c r="A725" s="21">
        <v>37551</v>
      </c>
      <c r="B725" s="18">
        <v>27.93</v>
      </c>
      <c r="C725" s="18">
        <v>26.69</v>
      </c>
    </row>
    <row r="726" spans="1:3">
      <c r="A726" s="21">
        <v>37552</v>
      </c>
      <c r="B726" s="18">
        <v>28.19</v>
      </c>
      <c r="C726" s="18">
        <v>26.68</v>
      </c>
    </row>
    <row r="727" spans="1:3">
      <c r="A727" s="21">
        <v>37553</v>
      </c>
      <c r="B727" s="18">
        <v>27.87</v>
      </c>
      <c r="C727" s="18">
        <v>26.78</v>
      </c>
    </row>
    <row r="728" spans="1:3">
      <c r="A728" s="21">
        <v>37554</v>
      </c>
      <c r="B728" s="18">
        <v>27.09</v>
      </c>
      <c r="C728" s="18">
        <v>25.96</v>
      </c>
    </row>
    <row r="729" spans="1:3">
      <c r="A729" s="21">
        <v>37557</v>
      </c>
      <c r="B729" s="18">
        <v>27.25</v>
      </c>
      <c r="C729" s="18">
        <v>25.44</v>
      </c>
    </row>
    <row r="730" spans="1:3">
      <c r="A730" s="21">
        <v>37558</v>
      </c>
      <c r="B730" s="18">
        <v>26.81</v>
      </c>
      <c r="C730" s="18">
        <v>25.71</v>
      </c>
    </row>
    <row r="731" spans="1:3">
      <c r="A731" s="21">
        <v>37559</v>
      </c>
      <c r="B731" s="18">
        <v>26.85</v>
      </c>
      <c r="C731" s="18">
        <v>25.29</v>
      </c>
    </row>
    <row r="732" spans="1:3">
      <c r="A732" s="21">
        <v>37560</v>
      </c>
      <c r="B732" s="18">
        <v>27.18</v>
      </c>
      <c r="C732" s="18">
        <v>25.51</v>
      </c>
    </row>
    <row r="733" spans="1:3">
      <c r="A733" s="21">
        <v>37561</v>
      </c>
      <c r="B733" s="18">
        <v>27.04</v>
      </c>
      <c r="C733" s="18">
        <v>25.78</v>
      </c>
    </row>
    <row r="734" spans="1:3">
      <c r="A734" s="21">
        <v>37564</v>
      </c>
      <c r="B734" s="18">
        <v>26.89</v>
      </c>
      <c r="C734" s="18">
        <v>25.21</v>
      </c>
    </row>
    <row r="735" spans="1:3">
      <c r="A735" s="21">
        <v>37565</v>
      </c>
      <c r="B735" s="18">
        <v>26.06</v>
      </c>
      <c r="C735" s="18">
        <v>24.66</v>
      </c>
    </row>
    <row r="736" spans="1:3">
      <c r="A736" s="21">
        <v>37566</v>
      </c>
      <c r="B736" s="18">
        <v>25.72</v>
      </c>
      <c r="C736" s="18">
        <v>23.73</v>
      </c>
    </row>
    <row r="737" spans="1:3">
      <c r="A737" s="21">
        <v>37567</v>
      </c>
      <c r="B737" s="18">
        <v>25.36</v>
      </c>
      <c r="C737" s="18">
        <v>24.36</v>
      </c>
    </row>
    <row r="738" spans="1:3">
      <c r="A738" s="21">
        <v>37568</v>
      </c>
      <c r="B738" s="18">
        <v>25.83</v>
      </c>
      <c r="C738" s="18">
        <v>23.54</v>
      </c>
    </row>
    <row r="739" spans="1:3">
      <c r="A739" s="21">
        <v>37571</v>
      </c>
      <c r="B739" s="18">
        <v>26.02</v>
      </c>
      <c r="C739" s="18">
        <v>23.86</v>
      </c>
    </row>
    <row r="740" spans="1:3">
      <c r="A740" s="21">
        <v>37572</v>
      </c>
      <c r="B740" s="18">
        <v>26.19</v>
      </c>
      <c r="C740" s="18">
        <v>24.01</v>
      </c>
    </row>
    <row r="741" spans="1:3">
      <c r="A741" s="21">
        <v>37573</v>
      </c>
      <c r="B741" s="18">
        <v>25.28</v>
      </c>
      <c r="C741" s="18">
        <v>22.96</v>
      </c>
    </row>
    <row r="742" spans="1:3">
      <c r="A742" s="21">
        <v>37574</v>
      </c>
      <c r="B742" s="18">
        <v>25.4</v>
      </c>
      <c r="C742" s="18">
        <v>22.82</v>
      </c>
    </row>
    <row r="743" spans="1:3">
      <c r="A743" s="21">
        <v>37575</v>
      </c>
      <c r="B743" s="18">
        <v>25.5</v>
      </c>
      <c r="C743" s="18">
        <v>23.33</v>
      </c>
    </row>
    <row r="744" spans="1:3">
      <c r="A744" s="21">
        <v>37578</v>
      </c>
      <c r="B744" s="18">
        <v>26.71</v>
      </c>
      <c r="C744" s="18">
        <v>23.41</v>
      </c>
    </row>
    <row r="745" spans="1:3">
      <c r="A745" s="21">
        <v>37579</v>
      </c>
      <c r="B745" s="18">
        <v>26.41</v>
      </c>
      <c r="C745" s="18">
        <v>24.05</v>
      </c>
    </row>
    <row r="746" spans="1:3">
      <c r="A746" s="21">
        <v>37580</v>
      </c>
      <c r="B746" s="18">
        <v>27</v>
      </c>
      <c r="C746" s="18">
        <v>24.05</v>
      </c>
    </row>
    <row r="747" spans="1:3">
      <c r="A747" s="21">
        <v>37581</v>
      </c>
      <c r="B747" s="18">
        <v>27.07</v>
      </c>
      <c r="C747" s="18">
        <v>24.52</v>
      </c>
    </row>
    <row r="748" spans="1:3">
      <c r="A748" s="21">
        <v>37582</v>
      </c>
      <c r="B748" s="18">
        <v>27.73</v>
      </c>
      <c r="C748" s="18">
        <v>24.79</v>
      </c>
    </row>
    <row r="749" spans="1:3">
      <c r="A749" s="21">
        <v>37585</v>
      </c>
      <c r="B749" s="18">
        <v>27.01</v>
      </c>
      <c r="C749" s="18">
        <v>24.85</v>
      </c>
    </row>
    <row r="750" spans="1:3">
      <c r="A750" s="21">
        <v>37586</v>
      </c>
      <c r="B750" s="18">
        <v>26.6</v>
      </c>
      <c r="C750" s="18">
        <v>24.56</v>
      </c>
    </row>
    <row r="751" spans="1:3">
      <c r="A751" s="21">
        <v>37587</v>
      </c>
      <c r="B751" s="18">
        <v>26.87</v>
      </c>
      <c r="C751" s="18">
        <v>25.11</v>
      </c>
    </row>
    <row r="752" spans="1:3">
      <c r="A752" s="21">
        <v>37588</v>
      </c>
      <c r="B752" s="18"/>
      <c r="C752" s="18">
        <v>25.7</v>
      </c>
    </row>
    <row r="753" spans="1:3">
      <c r="A753" s="21">
        <v>37589</v>
      </c>
      <c r="B753" s="18"/>
      <c r="C753" s="18">
        <v>25.74</v>
      </c>
    </row>
    <row r="754" spans="1:3">
      <c r="A754" s="21">
        <v>37592</v>
      </c>
      <c r="B754" s="18">
        <v>27.27</v>
      </c>
      <c r="C754" s="18">
        <v>25.73</v>
      </c>
    </row>
    <row r="755" spans="1:3">
      <c r="A755" s="21">
        <v>37593</v>
      </c>
      <c r="B755" s="18">
        <v>27.34</v>
      </c>
      <c r="C755" s="18">
        <v>26.09</v>
      </c>
    </row>
    <row r="756" spans="1:3">
      <c r="A756" s="21">
        <v>37594</v>
      </c>
      <c r="B756" s="18">
        <v>26.8</v>
      </c>
      <c r="C756" s="18">
        <v>25.99</v>
      </c>
    </row>
    <row r="757" spans="1:3">
      <c r="A757" s="21">
        <v>37595</v>
      </c>
      <c r="B757" s="18">
        <v>27.27</v>
      </c>
      <c r="C757" s="18">
        <v>26.07</v>
      </c>
    </row>
    <row r="758" spans="1:3">
      <c r="A758" s="21">
        <v>37596</v>
      </c>
      <c r="B758" s="18">
        <v>27.03</v>
      </c>
      <c r="C758" s="18">
        <v>25.67</v>
      </c>
    </row>
    <row r="759" spans="1:3">
      <c r="A759" s="21">
        <v>37599</v>
      </c>
      <c r="B759" s="18">
        <v>27.29</v>
      </c>
      <c r="C759" s="18">
        <v>26.06</v>
      </c>
    </row>
    <row r="760" spans="1:3">
      <c r="A760" s="21">
        <v>37600</v>
      </c>
      <c r="B760" s="18">
        <v>27.73</v>
      </c>
      <c r="C760" s="18">
        <v>26.35</v>
      </c>
    </row>
    <row r="761" spans="1:3">
      <c r="A761" s="21">
        <v>37601</v>
      </c>
      <c r="B761" s="18">
        <v>27.49</v>
      </c>
      <c r="C761" s="18">
        <v>26.85</v>
      </c>
    </row>
    <row r="762" spans="1:3">
      <c r="A762" s="21">
        <v>37602</v>
      </c>
      <c r="B762" s="18">
        <v>28.2</v>
      </c>
      <c r="C762" s="18">
        <v>27.29</v>
      </c>
    </row>
    <row r="763" spans="1:3">
      <c r="A763" s="21">
        <v>37603</v>
      </c>
      <c r="B763" s="18">
        <v>28.39</v>
      </c>
      <c r="C763" s="18">
        <v>27.64</v>
      </c>
    </row>
    <row r="764" spans="1:3">
      <c r="A764" s="21">
        <v>37606</v>
      </c>
      <c r="B764" s="18">
        <v>30.15</v>
      </c>
      <c r="C764" s="18">
        <v>28.73</v>
      </c>
    </row>
    <row r="765" spans="1:3">
      <c r="A765" s="21">
        <v>37607</v>
      </c>
      <c r="B765" s="18">
        <v>30.04</v>
      </c>
      <c r="C765" s="18">
        <v>29.25</v>
      </c>
    </row>
    <row r="766" spans="1:3">
      <c r="A766" s="21">
        <v>37608</v>
      </c>
      <c r="B766" s="18">
        <v>30.41</v>
      </c>
      <c r="C766" s="18">
        <v>29.95</v>
      </c>
    </row>
    <row r="767" spans="1:3">
      <c r="A767" s="21">
        <v>37609</v>
      </c>
      <c r="B767" s="18">
        <v>30.57</v>
      </c>
      <c r="C767" s="18">
        <v>30.26</v>
      </c>
    </row>
    <row r="768" spans="1:3">
      <c r="A768" s="21">
        <v>37610</v>
      </c>
      <c r="B768" s="18">
        <v>30.57</v>
      </c>
      <c r="C768" s="18">
        <v>29.59</v>
      </c>
    </row>
    <row r="769" spans="1:3">
      <c r="A769" s="21">
        <v>37613</v>
      </c>
      <c r="B769" s="18">
        <v>32.090000000000003</v>
      </c>
      <c r="C769" s="18">
        <v>30.61</v>
      </c>
    </row>
    <row r="770" spans="1:3">
      <c r="A770" s="21">
        <v>37614</v>
      </c>
      <c r="B770" s="18">
        <v>32.130000000000003</v>
      </c>
      <c r="C770" s="18">
        <v>30.93</v>
      </c>
    </row>
    <row r="771" spans="1:3">
      <c r="A771" s="21">
        <v>37616</v>
      </c>
      <c r="B771" s="18">
        <v>32.61</v>
      </c>
      <c r="C771" s="18"/>
    </row>
    <row r="772" spans="1:3">
      <c r="A772" s="21">
        <v>37617</v>
      </c>
      <c r="B772" s="18">
        <v>32.68</v>
      </c>
      <c r="C772" s="18">
        <v>31.49</v>
      </c>
    </row>
    <row r="773" spans="1:3">
      <c r="A773" s="21">
        <v>37620</v>
      </c>
      <c r="B773" s="18">
        <v>31.41</v>
      </c>
      <c r="C773" s="18">
        <v>32.020000000000003</v>
      </c>
    </row>
    <row r="774" spans="1:3">
      <c r="A774" s="21">
        <v>37621</v>
      </c>
      <c r="B774" s="18">
        <v>31.21</v>
      </c>
      <c r="C774" s="18">
        <v>30.12</v>
      </c>
    </row>
    <row r="775" spans="1:3">
      <c r="A775" s="21">
        <v>37623</v>
      </c>
      <c r="B775" s="18">
        <v>31.97</v>
      </c>
      <c r="C775" s="18">
        <v>30.32</v>
      </c>
    </row>
    <row r="776" spans="1:3">
      <c r="A776" s="21">
        <v>37624</v>
      </c>
      <c r="B776" s="18">
        <v>33.26</v>
      </c>
      <c r="C776" s="18">
        <v>31.43</v>
      </c>
    </row>
    <row r="777" spans="1:3">
      <c r="A777" s="21">
        <v>37627</v>
      </c>
      <c r="B777" s="18">
        <v>32.29</v>
      </c>
      <c r="C777" s="18">
        <v>31.43</v>
      </c>
    </row>
    <row r="778" spans="1:3">
      <c r="A778" s="21">
        <v>37628</v>
      </c>
      <c r="B778" s="18">
        <v>31.2</v>
      </c>
      <c r="C778" s="18">
        <v>30.78</v>
      </c>
    </row>
    <row r="779" spans="1:3">
      <c r="A779" s="21">
        <v>37629</v>
      </c>
      <c r="B779" s="18">
        <v>30.66</v>
      </c>
      <c r="C779" s="18">
        <v>29.3</v>
      </c>
    </row>
    <row r="780" spans="1:3">
      <c r="A780" s="21">
        <v>37630</v>
      </c>
      <c r="B780" s="18">
        <v>31.95</v>
      </c>
      <c r="C780" s="18">
        <v>30.26</v>
      </c>
    </row>
    <row r="781" spans="1:3">
      <c r="A781" s="21">
        <v>37631</v>
      </c>
      <c r="B781" s="18">
        <v>31.59</v>
      </c>
      <c r="C781" s="18">
        <v>30.07</v>
      </c>
    </row>
    <row r="782" spans="1:3">
      <c r="A782" s="21">
        <v>37634</v>
      </c>
      <c r="B782" s="18">
        <v>32.08</v>
      </c>
      <c r="C782" s="18">
        <v>30.46</v>
      </c>
    </row>
    <row r="783" spans="1:3">
      <c r="A783" s="21">
        <v>37635</v>
      </c>
      <c r="B783" s="18">
        <v>32.42</v>
      </c>
      <c r="C783" s="18">
        <v>31.36</v>
      </c>
    </row>
    <row r="784" spans="1:3">
      <c r="A784" s="21">
        <v>37636</v>
      </c>
      <c r="B784" s="18">
        <v>33.229999999999997</v>
      </c>
      <c r="C784" s="18">
        <v>31.73</v>
      </c>
    </row>
    <row r="785" spans="1:3">
      <c r="A785" s="21">
        <v>37637</v>
      </c>
      <c r="B785" s="18">
        <v>33.58</v>
      </c>
      <c r="C785" s="18">
        <v>32.29</v>
      </c>
    </row>
    <row r="786" spans="1:3">
      <c r="A786" s="21">
        <v>37638</v>
      </c>
      <c r="B786" s="18">
        <v>33.880000000000003</v>
      </c>
      <c r="C786" s="18">
        <v>31.57</v>
      </c>
    </row>
    <row r="787" spans="1:3">
      <c r="A787" s="21">
        <v>37641</v>
      </c>
      <c r="B787" s="18"/>
      <c r="C787" s="18">
        <v>32.229999999999997</v>
      </c>
    </row>
    <row r="788" spans="1:3">
      <c r="A788" s="21">
        <v>37642</v>
      </c>
      <c r="B788" s="18">
        <v>34.619999999999997</v>
      </c>
      <c r="C788" s="18">
        <v>31.72</v>
      </c>
    </row>
    <row r="789" spans="1:3">
      <c r="A789" s="21">
        <v>37643</v>
      </c>
      <c r="B789" s="18">
        <v>34.32</v>
      </c>
      <c r="C789" s="18">
        <v>32.07</v>
      </c>
    </row>
    <row r="790" spans="1:3">
      <c r="A790" s="21">
        <v>37644</v>
      </c>
      <c r="B790" s="18">
        <v>33.9</v>
      </c>
      <c r="C790" s="18">
        <v>31.4</v>
      </c>
    </row>
    <row r="791" spans="1:3">
      <c r="A791" s="21">
        <v>37645</v>
      </c>
      <c r="B791" s="18">
        <v>34.979999999999997</v>
      </c>
      <c r="C791" s="18">
        <v>31.62</v>
      </c>
    </row>
    <row r="792" spans="1:3">
      <c r="A792" s="21">
        <v>37648</v>
      </c>
      <c r="B792" s="18">
        <v>32.43</v>
      </c>
      <c r="C792" s="18">
        <v>31.02</v>
      </c>
    </row>
    <row r="793" spans="1:3">
      <c r="A793" s="21">
        <v>37649</v>
      </c>
      <c r="B793" s="18">
        <v>32.700000000000003</v>
      </c>
      <c r="C793" s="18">
        <v>30.73</v>
      </c>
    </row>
    <row r="794" spans="1:3">
      <c r="A794" s="21">
        <v>37650</v>
      </c>
      <c r="B794" s="18">
        <v>33.54</v>
      </c>
      <c r="C794" s="18">
        <v>31.26</v>
      </c>
    </row>
    <row r="795" spans="1:3">
      <c r="A795" s="21">
        <v>37651</v>
      </c>
      <c r="B795" s="18">
        <v>33.78</v>
      </c>
      <c r="C795" s="18">
        <v>31.42</v>
      </c>
    </row>
    <row r="796" spans="1:3">
      <c r="A796" s="21">
        <v>37652</v>
      </c>
      <c r="B796" s="18">
        <v>33.51</v>
      </c>
      <c r="C796" s="18">
        <v>31.57</v>
      </c>
    </row>
    <row r="797" spans="1:3">
      <c r="A797" s="21">
        <v>37655</v>
      </c>
      <c r="B797" s="18">
        <v>32.840000000000003</v>
      </c>
      <c r="C797" s="18">
        <v>30.95</v>
      </c>
    </row>
    <row r="798" spans="1:3">
      <c r="A798" s="21">
        <v>37656</v>
      </c>
      <c r="B798" s="18">
        <v>33.61</v>
      </c>
      <c r="C798" s="18">
        <v>31.13</v>
      </c>
    </row>
    <row r="799" spans="1:3">
      <c r="A799" s="21">
        <v>37657</v>
      </c>
      <c r="B799" s="18">
        <v>33.909999999999997</v>
      </c>
      <c r="C799" s="18">
        <v>31.77</v>
      </c>
    </row>
    <row r="800" spans="1:3">
      <c r="A800" s="21">
        <v>37658</v>
      </c>
      <c r="B800" s="18">
        <v>34.36</v>
      </c>
      <c r="C800" s="18">
        <v>31.81</v>
      </c>
    </row>
    <row r="801" spans="1:3">
      <c r="A801" s="21">
        <v>37659</v>
      </c>
      <c r="B801" s="18">
        <v>35.049999999999997</v>
      </c>
      <c r="C801" s="18">
        <v>32.229999999999997</v>
      </c>
    </row>
    <row r="802" spans="1:3">
      <c r="A802" s="21">
        <v>37662</v>
      </c>
      <c r="B802" s="18">
        <v>34.46</v>
      </c>
      <c r="C802" s="18">
        <v>32.47</v>
      </c>
    </row>
    <row r="803" spans="1:3">
      <c r="A803" s="21">
        <v>37663</v>
      </c>
      <c r="B803" s="18">
        <v>35.43</v>
      </c>
      <c r="C803" s="18">
        <v>32.51</v>
      </c>
    </row>
    <row r="804" spans="1:3">
      <c r="A804" s="21">
        <v>37664</v>
      </c>
      <c r="B804" s="18">
        <v>35.83</v>
      </c>
      <c r="C804" s="18">
        <v>32.46</v>
      </c>
    </row>
    <row r="805" spans="1:3">
      <c r="A805" s="21">
        <v>37665</v>
      </c>
      <c r="B805" s="18">
        <v>36.630000000000003</v>
      </c>
      <c r="C805" s="18">
        <v>33.229999999999997</v>
      </c>
    </row>
    <row r="806" spans="1:3">
      <c r="A806" s="21">
        <v>37666</v>
      </c>
      <c r="B806" s="18">
        <v>36.61</v>
      </c>
      <c r="C806" s="18">
        <v>33.26</v>
      </c>
    </row>
    <row r="807" spans="1:3">
      <c r="A807" s="21">
        <v>37669</v>
      </c>
      <c r="B807" s="18"/>
      <c r="C807" s="18">
        <v>33.06</v>
      </c>
    </row>
    <row r="808" spans="1:3">
      <c r="A808" s="21">
        <v>37670</v>
      </c>
      <c r="B808" s="18">
        <v>36.880000000000003</v>
      </c>
      <c r="C808" s="18">
        <v>33.26</v>
      </c>
    </row>
    <row r="809" spans="1:3">
      <c r="A809" s="21">
        <v>37671</v>
      </c>
      <c r="B809" s="18">
        <v>37.020000000000003</v>
      </c>
      <c r="C809" s="18">
        <v>33.159999999999997</v>
      </c>
    </row>
    <row r="810" spans="1:3">
      <c r="A810" s="21">
        <v>37672</v>
      </c>
      <c r="B810" s="18">
        <v>36.450000000000003</v>
      </c>
      <c r="C810" s="18">
        <v>32.76</v>
      </c>
    </row>
    <row r="811" spans="1:3">
      <c r="A811" s="21">
        <v>37673</v>
      </c>
      <c r="B811" s="18">
        <v>36.76</v>
      </c>
      <c r="C811" s="18">
        <v>32.76</v>
      </c>
    </row>
    <row r="812" spans="1:3">
      <c r="A812" s="21">
        <v>37676</v>
      </c>
      <c r="B812" s="18">
        <v>37.29</v>
      </c>
      <c r="C812" s="18">
        <v>33.409999999999997</v>
      </c>
    </row>
    <row r="813" spans="1:3">
      <c r="A813" s="21">
        <v>37677</v>
      </c>
      <c r="B813" s="18">
        <v>36.06</v>
      </c>
      <c r="C813" s="18">
        <v>33.64</v>
      </c>
    </row>
    <row r="814" spans="1:3">
      <c r="A814" s="21">
        <v>37678</v>
      </c>
      <c r="B814" s="18">
        <v>37.96</v>
      </c>
      <c r="C814" s="18">
        <v>33.46</v>
      </c>
    </row>
    <row r="815" spans="1:3">
      <c r="A815" s="21">
        <v>37679</v>
      </c>
      <c r="B815" s="18">
        <v>36.83</v>
      </c>
      <c r="C815" s="18">
        <v>34.090000000000003</v>
      </c>
    </row>
    <row r="816" spans="1:3">
      <c r="A816" s="21">
        <v>37680</v>
      </c>
      <c r="B816" s="18">
        <v>36.76</v>
      </c>
      <c r="C816" s="18">
        <v>34</v>
      </c>
    </row>
    <row r="817" spans="1:3">
      <c r="A817" s="21">
        <v>37683</v>
      </c>
      <c r="B817" s="18">
        <v>36.1</v>
      </c>
      <c r="C817" s="18">
        <v>33.4</v>
      </c>
    </row>
    <row r="818" spans="1:3">
      <c r="A818" s="21">
        <v>37684</v>
      </c>
      <c r="B818" s="18">
        <v>36.950000000000003</v>
      </c>
      <c r="C818" s="18">
        <v>34.369999999999997</v>
      </c>
    </row>
    <row r="819" spans="1:3">
      <c r="A819" s="21">
        <v>37685</v>
      </c>
      <c r="B819" s="18">
        <v>36.86</v>
      </c>
      <c r="C819" s="18">
        <v>33.92</v>
      </c>
    </row>
    <row r="820" spans="1:3">
      <c r="A820" s="21">
        <v>37686</v>
      </c>
      <c r="B820" s="18">
        <v>37.21</v>
      </c>
      <c r="C820" s="18">
        <v>34.39</v>
      </c>
    </row>
    <row r="821" spans="1:3">
      <c r="A821" s="21">
        <v>37687</v>
      </c>
      <c r="B821" s="18">
        <v>37.76</v>
      </c>
      <c r="C821" s="18">
        <v>34.47</v>
      </c>
    </row>
    <row r="822" spans="1:3">
      <c r="A822" s="21">
        <v>37690</v>
      </c>
      <c r="B822" s="18">
        <v>37.18</v>
      </c>
      <c r="C822" s="18">
        <v>34.94</v>
      </c>
    </row>
    <row r="823" spans="1:3">
      <c r="A823" s="21">
        <v>37691</v>
      </c>
      <c r="B823" s="18">
        <v>36.81</v>
      </c>
      <c r="C823" s="18">
        <v>34.06</v>
      </c>
    </row>
    <row r="824" spans="1:3">
      <c r="A824" s="21">
        <v>37692</v>
      </c>
      <c r="B824" s="18">
        <v>37.869999999999997</v>
      </c>
      <c r="C824" s="18">
        <v>34.159999999999997</v>
      </c>
    </row>
    <row r="825" spans="1:3">
      <c r="A825" s="21">
        <v>37693</v>
      </c>
      <c r="B825" s="18">
        <v>36.049999999999997</v>
      </c>
      <c r="C825" s="18">
        <v>33.979999999999997</v>
      </c>
    </row>
    <row r="826" spans="1:3">
      <c r="A826" s="21">
        <v>37694</v>
      </c>
      <c r="B826" s="18">
        <v>35.409999999999997</v>
      </c>
      <c r="C826" s="18">
        <v>31.48</v>
      </c>
    </row>
    <row r="827" spans="1:3">
      <c r="A827" s="21">
        <v>37697</v>
      </c>
      <c r="B827" s="18">
        <v>34.92</v>
      </c>
      <c r="C827" s="18">
        <v>30.35</v>
      </c>
    </row>
    <row r="828" spans="1:3">
      <c r="A828" s="21">
        <v>37698</v>
      </c>
      <c r="B828" s="18">
        <v>31.55</v>
      </c>
      <c r="C828" s="18">
        <v>28.55</v>
      </c>
    </row>
    <row r="829" spans="1:3">
      <c r="A829" s="21">
        <v>37699</v>
      </c>
      <c r="B829" s="18">
        <v>30.01</v>
      </c>
      <c r="C829" s="18">
        <v>28.4</v>
      </c>
    </row>
    <row r="830" spans="1:3">
      <c r="A830" s="21">
        <v>37700</v>
      </c>
      <c r="B830" s="18">
        <v>28.62</v>
      </c>
      <c r="C830" s="18">
        <v>28</v>
      </c>
    </row>
    <row r="831" spans="1:3">
      <c r="A831" s="21">
        <v>37701</v>
      </c>
      <c r="B831" s="18">
        <v>27.18</v>
      </c>
      <c r="C831" s="18">
        <v>25.59</v>
      </c>
    </row>
    <row r="832" spans="1:3">
      <c r="A832" s="21">
        <v>37704</v>
      </c>
      <c r="B832" s="18">
        <v>29.51</v>
      </c>
      <c r="C832" s="18">
        <v>26.54</v>
      </c>
    </row>
    <row r="833" spans="1:3">
      <c r="A833" s="21">
        <v>37705</v>
      </c>
      <c r="B833" s="18">
        <v>33.42</v>
      </c>
      <c r="C833" s="18">
        <v>27.28</v>
      </c>
    </row>
    <row r="834" spans="1:3">
      <c r="A834" s="21">
        <v>37706</v>
      </c>
      <c r="B834" s="18">
        <v>28.71</v>
      </c>
      <c r="C834" s="18">
        <v>25.98</v>
      </c>
    </row>
    <row r="835" spans="1:3">
      <c r="A835" s="21">
        <v>37707</v>
      </c>
      <c r="B835" s="18">
        <v>30.31</v>
      </c>
      <c r="C835" s="18">
        <v>27.29</v>
      </c>
    </row>
    <row r="836" spans="1:3">
      <c r="A836" s="21">
        <v>37708</v>
      </c>
      <c r="B836" s="18">
        <v>30.21</v>
      </c>
      <c r="C836" s="18">
        <v>27.66</v>
      </c>
    </row>
    <row r="837" spans="1:3">
      <c r="A837" s="21">
        <v>37711</v>
      </c>
      <c r="B837" s="18">
        <v>31.14</v>
      </c>
      <c r="C837" s="18">
        <v>28.05</v>
      </c>
    </row>
    <row r="838" spans="1:3">
      <c r="A838" s="21">
        <v>37712</v>
      </c>
      <c r="B838" s="18">
        <v>29.48</v>
      </c>
      <c r="C838" s="18">
        <v>27.94</v>
      </c>
    </row>
    <row r="839" spans="1:3">
      <c r="A839" s="21">
        <v>37713</v>
      </c>
      <c r="B839" s="18">
        <v>28.55</v>
      </c>
      <c r="C839" s="18">
        <v>26.29</v>
      </c>
    </row>
    <row r="840" spans="1:3">
      <c r="A840" s="21">
        <v>37714</v>
      </c>
      <c r="B840" s="18">
        <v>29.05</v>
      </c>
      <c r="C840" s="18">
        <v>26.75</v>
      </c>
    </row>
    <row r="841" spans="1:3">
      <c r="A841" s="21">
        <v>37715</v>
      </c>
      <c r="B841" s="18">
        <v>28.41</v>
      </c>
      <c r="C841" s="18">
        <v>25.62</v>
      </c>
    </row>
    <row r="842" spans="1:3">
      <c r="A842" s="21">
        <v>37718</v>
      </c>
      <c r="B842" s="18">
        <v>27.76</v>
      </c>
      <c r="C842" s="18">
        <v>25.27</v>
      </c>
    </row>
    <row r="843" spans="1:3">
      <c r="A843" s="21">
        <v>37719</v>
      </c>
      <c r="B843" s="18">
        <v>27.97</v>
      </c>
      <c r="C843" s="18">
        <v>24.88</v>
      </c>
    </row>
    <row r="844" spans="1:3">
      <c r="A844" s="21">
        <v>37720</v>
      </c>
      <c r="B844" s="18">
        <v>28.93</v>
      </c>
      <c r="C844" s="18">
        <v>25.11</v>
      </c>
    </row>
    <row r="845" spans="1:3">
      <c r="A845" s="21">
        <v>37721</v>
      </c>
      <c r="B845" s="18">
        <v>27.2</v>
      </c>
      <c r="C845" s="18">
        <v>25.16</v>
      </c>
    </row>
    <row r="846" spans="1:3">
      <c r="A846" s="21">
        <v>37722</v>
      </c>
      <c r="B846" s="18">
        <v>28.28</v>
      </c>
      <c r="C846" s="18">
        <v>24.39</v>
      </c>
    </row>
    <row r="847" spans="1:3">
      <c r="A847" s="21">
        <v>37725</v>
      </c>
      <c r="B847" s="18">
        <v>28.41</v>
      </c>
      <c r="C847" s="18">
        <v>24.72</v>
      </c>
    </row>
    <row r="848" spans="1:3">
      <c r="A848" s="21">
        <v>37726</v>
      </c>
      <c r="B848" s="18">
        <v>29.46</v>
      </c>
      <c r="C848" s="18">
        <v>24.74</v>
      </c>
    </row>
    <row r="849" spans="1:3">
      <c r="A849" s="21">
        <v>37727</v>
      </c>
      <c r="B849" s="18">
        <v>29.16</v>
      </c>
      <c r="C849" s="18">
        <v>24.86</v>
      </c>
    </row>
    <row r="850" spans="1:3">
      <c r="A850" s="21">
        <v>37728</v>
      </c>
      <c r="B850" s="18">
        <v>30.1</v>
      </c>
      <c r="C850" s="18">
        <v>25.36</v>
      </c>
    </row>
    <row r="851" spans="1:3">
      <c r="A851" s="21">
        <v>37729</v>
      </c>
      <c r="B851" s="18"/>
      <c r="C851" s="18">
        <v>25.76</v>
      </c>
    </row>
    <row r="852" spans="1:3">
      <c r="A852" s="21">
        <v>37732</v>
      </c>
      <c r="B852" s="18">
        <v>30.76</v>
      </c>
      <c r="C852" s="18">
        <v>25.76</v>
      </c>
    </row>
    <row r="853" spans="1:3">
      <c r="A853" s="21">
        <v>37733</v>
      </c>
      <c r="B853" s="18">
        <v>29.92</v>
      </c>
      <c r="C853" s="18">
        <v>25.72</v>
      </c>
    </row>
    <row r="854" spans="1:3">
      <c r="A854" s="21">
        <v>37734</v>
      </c>
      <c r="B854" s="18">
        <v>28.04</v>
      </c>
      <c r="C854" s="18">
        <v>24.56</v>
      </c>
    </row>
    <row r="855" spans="1:3">
      <c r="A855" s="21">
        <v>37735</v>
      </c>
      <c r="B855" s="18">
        <v>27.52</v>
      </c>
      <c r="C855" s="18">
        <v>24.06</v>
      </c>
    </row>
    <row r="856" spans="1:3">
      <c r="A856" s="21">
        <v>37736</v>
      </c>
      <c r="B856" s="18">
        <v>25.92</v>
      </c>
      <c r="C856" s="18">
        <v>24.29</v>
      </c>
    </row>
    <row r="857" spans="1:3">
      <c r="A857" s="21">
        <v>37739</v>
      </c>
      <c r="B857" s="18">
        <v>25.25</v>
      </c>
      <c r="C857" s="18">
        <v>23.42</v>
      </c>
    </row>
    <row r="858" spans="1:3">
      <c r="A858" s="21">
        <v>37740</v>
      </c>
      <c r="B858" s="18">
        <v>25.32</v>
      </c>
      <c r="C858" s="18">
        <v>23.23</v>
      </c>
    </row>
    <row r="859" spans="1:3">
      <c r="A859" s="21">
        <v>37741</v>
      </c>
      <c r="B859" s="18">
        <v>26.09</v>
      </c>
      <c r="C859" s="18">
        <v>23.6</v>
      </c>
    </row>
    <row r="860" spans="1:3">
      <c r="A860" s="21">
        <v>37742</v>
      </c>
      <c r="B860" s="18">
        <v>26.05</v>
      </c>
      <c r="C860" s="18">
        <v>23.79</v>
      </c>
    </row>
    <row r="861" spans="1:3">
      <c r="A861" s="21">
        <v>37743</v>
      </c>
      <c r="B861" s="18">
        <v>25.74</v>
      </c>
      <c r="C861" s="18">
        <v>23.73</v>
      </c>
    </row>
    <row r="862" spans="1:3">
      <c r="A862" s="21">
        <v>37746</v>
      </c>
      <c r="B862" s="18">
        <v>26.43</v>
      </c>
      <c r="C862" s="18">
        <v>23.59</v>
      </c>
    </row>
    <row r="863" spans="1:3">
      <c r="A863" s="21">
        <v>37747</v>
      </c>
      <c r="B863" s="18">
        <v>25.65</v>
      </c>
      <c r="C863" s="18">
        <v>23.91</v>
      </c>
    </row>
    <row r="864" spans="1:3">
      <c r="A864" s="21">
        <v>37748</v>
      </c>
      <c r="B864" s="18">
        <v>26.24</v>
      </c>
      <c r="C864" s="18">
        <v>24.01</v>
      </c>
    </row>
    <row r="865" spans="1:3">
      <c r="A865" s="21">
        <v>37749</v>
      </c>
      <c r="B865" s="18">
        <v>26.94</v>
      </c>
      <c r="C865" s="18">
        <v>24.48</v>
      </c>
    </row>
    <row r="866" spans="1:3">
      <c r="A866" s="21">
        <v>37750</v>
      </c>
      <c r="B866" s="18">
        <v>27.65</v>
      </c>
      <c r="C866" s="18">
        <v>25.55</v>
      </c>
    </row>
    <row r="867" spans="1:3">
      <c r="A867" s="21">
        <v>37753</v>
      </c>
      <c r="B867" s="18">
        <v>27.34</v>
      </c>
      <c r="C867" s="18">
        <v>25.69</v>
      </c>
    </row>
    <row r="868" spans="1:3">
      <c r="A868" s="21">
        <v>37754</v>
      </c>
      <c r="B868" s="18">
        <v>28.51</v>
      </c>
      <c r="C868" s="18">
        <v>25.45</v>
      </c>
    </row>
    <row r="869" spans="1:3">
      <c r="A869" s="21">
        <v>37755</v>
      </c>
      <c r="B869" s="18">
        <v>29.21</v>
      </c>
      <c r="C869" s="18">
        <v>25.98</v>
      </c>
    </row>
    <row r="870" spans="1:3">
      <c r="A870" s="21">
        <v>37756</v>
      </c>
      <c r="B870" s="18">
        <v>28.57</v>
      </c>
      <c r="C870" s="18">
        <v>26.77</v>
      </c>
    </row>
    <row r="871" spans="1:3">
      <c r="A871" s="21">
        <v>37757</v>
      </c>
      <c r="B871" s="18">
        <v>29.07</v>
      </c>
      <c r="C871" s="18">
        <v>27.18</v>
      </c>
    </row>
    <row r="872" spans="1:3">
      <c r="A872" s="21">
        <v>37760</v>
      </c>
      <c r="B872" s="18">
        <v>28.84</v>
      </c>
      <c r="C872" s="18">
        <v>27.23</v>
      </c>
    </row>
    <row r="873" spans="1:3">
      <c r="A873" s="21">
        <v>37761</v>
      </c>
      <c r="B873" s="18">
        <v>29.29</v>
      </c>
      <c r="C873" s="18">
        <v>26.69</v>
      </c>
    </row>
    <row r="874" spans="1:3">
      <c r="A874" s="21">
        <v>37762</v>
      </c>
      <c r="B874" s="18">
        <v>29.51</v>
      </c>
      <c r="C874" s="18">
        <v>27.58</v>
      </c>
    </row>
    <row r="875" spans="1:3">
      <c r="A875" s="21">
        <v>37763</v>
      </c>
      <c r="B875" s="18">
        <v>29.09</v>
      </c>
      <c r="C875" s="18">
        <v>27.32</v>
      </c>
    </row>
    <row r="876" spans="1:3">
      <c r="A876" s="21">
        <v>37764</v>
      </c>
      <c r="B876" s="18">
        <v>29.74</v>
      </c>
      <c r="C876" s="18">
        <v>27.14</v>
      </c>
    </row>
    <row r="877" spans="1:3">
      <c r="A877" s="21">
        <v>37767</v>
      </c>
      <c r="B877" s="18"/>
      <c r="C877" s="18">
        <v>26.78</v>
      </c>
    </row>
    <row r="878" spans="1:3">
      <c r="A878" s="21">
        <v>37768</v>
      </c>
      <c r="B878" s="18">
        <v>29.24</v>
      </c>
      <c r="C878" s="18">
        <v>26.55</v>
      </c>
    </row>
    <row r="879" spans="1:3">
      <c r="A879" s="21">
        <v>37769</v>
      </c>
      <c r="B879" s="18">
        <v>28.46</v>
      </c>
      <c r="C879" s="18">
        <v>26.48</v>
      </c>
    </row>
    <row r="880" spans="1:3">
      <c r="A880" s="21">
        <v>37770</v>
      </c>
      <c r="B880" s="18">
        <v>29.15</v>
      </c>
      <c r="C880" s="18">
        <v>26.39</v>
      </c>
    </row>
    <row r="881" spans="1:3">
      <c r="A881" s="21">
        <v>37771</v>
      </c>
      <c r="B881" s="18">
        <v>29.56</v>
      </c>
      <c r="C881" s="18">
        <v>26.58</v>
      </c>
    </row>
    <row r="882" spans="1:3">
      <c r="A882" s="21">
        <v>37774</v>
      </c>
      <c r="B882" s="18">
        <v>30.72</v>
      </c>
      <c r="C882" s="18">
        <v>27.56</v>
      </c>
    </row>
    <row r="883" spans="1:3">
      <c r="A883" s="21">
        <v>37775</v>
      </c>
      <c r="B883" s="18">
        <v>30.78</v>
      </c>
      <c r="C883" s="18">
        <v>27.99</v>
      </c>
    </row>
    <row r="884" spans="1:3">
      <c r="A884" s="21">
        <v>37776</v>
      </c>
      <c r="B884" s="18">
        <v>29.81</v>
      </c>
      <c r="C884" s="18">
        <v>27.49</v>
      </c>
    </row>
    <row r="885" spans="1:3">
      <c r="A885" s="21">
        <v>37777</v>
      </c>
      <c r="B885" s="18">
        <v>30.84</v>
      </c>
      <c r="C885" s="18">
        <v>28.16</v>
      </c>
    </row>
    <row r="886" spans="1:3">
      <c r="A886" s="21">
        <v>37778</v>
      </c>
      <c r="B886" s="18">
        <v>31.26</v>
      </c>
      <c r="C886" s="18">
        <v>28.38</v>
      </c>
    </row>
    <row r="887" spans="1:3">
      <c r="A887" s="21">
        <v>37781</v>
      </c>
      <c r="B887" s="18">
        <v>31.36</v>
      </c>
      <c r="C887" s="18">
        <v>28.62</v>
      </c>
    </row>
    <row r="888" spans="1:3">
      <c r="A888" s="21">
        <v>37782</v>
      </c>
      <c r="B888" s="18">
        <v>31.72</v>
      </c>
      <c r="C888" s="18">
        <v>28.44</v>
      </c>
    </row>
    <row r="889" spans="1:3">
      <c r="A889" s="21">
        <v>37783</v>
      </c>
      <c r="B889" s="18">
        <v>32.17</v>
      </c>
      <c r="C889" s="18">
        <v>28.97</v>
      </c>
    </row>
    <row r="890" spans="1:3">
      <c r="A890" s="21">
        <v>37784</v>
      </c>
      <c r="B890" s="18">
        <v>31.41</v>
      </c>
      <c r="C890" s="18">
        <v>28.48</v>
      </c>
    </row>
    <row r="891" spans="1:3">
      <c r="A891" s="21">
        <v>37785</v>
      </c>
      <c r="B891" s="18">
        <v>30.63</v>
      </c>
      <c r="C891" s="18">
        <v>27.39</v>
      </c>
    </row>
    <row r="892" spans="1:3">
      <c r="A892" s="21">
        <v>37788</v>
      </c>
      <c r="B892" s="18">
        <v>31.14</v>
      </c>
      <c r="C892" s="18">
        <v>27.5</v>
      </c>
    </row>
    <row r="893" spans="1:3">
      <c r="A893" s="21">
        <v>37789</v>
      </c>
      <c r="B893" s="18">
        <v>31.08</v>
      </c>
      <c r="C893" s="18">
        <v>27.14</v>
      </c>
    </row>
    <row r="894" spans="1:3">
      <c r="A894" s="21">
        <v>37790</v>
      </c>
      <c r="B894" s="18">
        <v>30.28</v>
      </c>
      <c r="C894" s="18">
        <v>26.43</v>
      </c>
    </row>
    <row r="895" spans="1:3">
      <c r="A895" s="21">
        <v>37791</v>
      </c>
      <c r="B895" s="18">
        <v>29.86</v>
      </c>
      <c r="C895" s="18">
        <v>26.21</v>
      </c>
    </row>
    <row r="896" spans="1:3">
      <c r="A896" s="21">
        <v>37792</v>
      </c>
      <c r="B896" s="18">
        <v>30.63</v>
      </c>
      <c r="C896" s="18">
        <v>27.13</v>
      </c>
    </row>
    <row r="897" spans="1:3">
      <c r="A897" s="21">
        <v>37795</v>
      </c>
      <c r="B897" s="18">
        <v>30.22</v>
      </c>
      <c r="C897" s="18">
        <v>27.13</v>
      </c>
    </row>
    <row r="898" spans="1:3">
      <c r="A898" s="21">
        <v>37796</v>
      </c>
      <c r="B898" s="18">
        <v>30.05</v>
      </c>
      <c r="C898" s="18">
        <v>26.96</v>
      </c>
    </row>
    <row r="899" spans="1:3">
      <c r="A899" s="21">
        <v>37797</v>
      </c>
      <c r="B899" s="18">
        <v>31.65</v>
      </c>
      <c r="C899" s="18">
        <v>27.34</v>
      </c>
    </row>
    <row r="900" spans="1:3">
      <c r="A900" s="21">
        <v>37798</v>
      </c>
      <c r="B900" s="18">
        <v>28.97</v>
      </c>
      <c r="C900" s="18">
        <v>27.06</v>
      </c>
    </row>
    <row r="901" spans="1:3">
      <c r="A901" s="21">
        <v>37799</v>
      </c>
      <c r="B901" s="18">
        <v>29.18</v>
      </c>
      <c r="C901" s="18">
        <v>27.45</v>
      </c>
    </row>
    <row r="902" spans="1:3">
      <c r="A902" s="21">
        <v>37802</v>
      </c>
      <c r="B902" s="18">
        <v>30.15</v>
      </c>
      <c r="C902" s="18">
        <v>28.88</v>
      </c>
    </row>
    <row r="903" spans="1:3">
      <c r="A903" s="21">
        <v>37803</v>
      </c>
      <c r="B903" s="18">
        <v>30.41</v>
      </c>
      <c r="C903" s="18">
        <v>28.33</v>
      </c>
    </row>
    <row r="904" spans="1:3">
      <c r="A904" s="21">
        <v>37804</v>
      </c>
      <c r="B904" s="18">
        <v>30.29</v>
      </c>
      <c r="C904" s="18">
        <v>28.2</v>
      </c>
    </row>
    <row r="905" spans="1:3">
      <c r="A905" s="21">
        <v>37805</v>
      </c>
      <c r="B905" s="18">
        <v>30.39</v>
      </c>
      <c r="C905" s="18">
        <v>28.63</v>
      </c>
    </row>
    <row r="906" spans="1:3">
      <c r="A906" s="21">
        <v>37806</v>
      </c>
      <c r="B906" s="18"/>
      <c r="C906" s="18">
        <v>27.97</v>
      </c>
    </row>
    <row r="907" spans="1:3">
      <c r="A907" s="21">
        <v>37809</v>
      </c>
      <c r="B907" s="18">
        <v>30.08</v>
      </c>
      <c r="C907" s="18">
        <v>27.23</v>
      </c>
    </row>
    <row r="908" spans="1:3">
      <c r="A908" s="21">
        <v>37810</v>
      </c>
      <c r="B908" s="18">
        <v>30.32</v>
      </c>
      <c r="C908" s="18">
        <v>27.95</v>
      </c>
    </row>
    <row r="909" spans="1:3">
      <c r="A909" s="21">
        <v>37811</v>
      </c>
      <c r="B909" s="18">
        <v>30.87</v>
      </c>
      <c r="C909" s="18">
        <v>28.21</v>
      </c>
    </row>
    <row r="910" spans="1:3">
      <c r="A910" s="21">
        <v>37812</v>
      </c>
      <c r="B910" s="18">
        <v>31.04</v>
      </c>
      <c r="C910" s="18">
        <v>29.37</v>
      </c>
    </row>
    <row r="911" spans="1:3">
      <c r="A911" s="21">
        <v>37813</v>
      </c>
      <c r="B911" s="18">
        <v>31.33</v>
      </c>
      <c r="C911" s="18">
        <v>29.36</v>
      </c>
    </row>
    <row r="912" spans="1:3">
      <c r="A912" s="21">
        <v>37816</v>
      </c>
      <c r="B912" s="18">
        <v>31.2</v>
      </c>
      <c r="C912" s="18">
        <v>28.52</v>
      </c>
    </row>
    <row r="913" spans="1:3">
      <c r="A913" s="21">
        <v>37817</v>
      </c>
      <c r="B913" s="18">
        <v>31.6</v>
      </c>
      <c r="C913" s="18">
        <v>28.87</v>
      </c>
    </row>
    <row r="914" spans="1:3">
      <c r="A914" s="21">
        <v>37818</v>
      </c>
      <c r="B914" s="18">
        <v>31.2</v>
      </c>
      <c r="C914" s="18">
        <v>28.51</v>
      </c>
    </row>
    <row r="915" spans="1:3">
      <c r="A915" s="21">
        <v>37819</v>
      </c>
      <c r="B915" s="18">
        <v>31.44</v>
      </c>
      <c r="C915" s="18">
        <v>28.59</v>
      </c>
    </row>
    <row r="916" spans="1:3">
      <c r="A916" s="21">
        <v>37820</v>
      </c>
      <c r="B916" s="18">
        <v>31.96</v>
      </c>
      <c r="C916" s="18">
        <v>29.2</v>
      </c>
    </row>
    <row r="917" spans="1:3">
      <c r="A917" s="21">
        <v>37823</v>
      </c>
      <c r="B917" s="18">
        <v>31.67</v>
      </c>
      <c r="C917" s="18">
        <v>28.01</v>
      </c>
    </row>
    <row r="918" spans="1:3">
      <c r="A918" s="21">
        <v>37824</v>
      </c>
      <c r="B918" s="18">
        <v>30.2</v>
      </c>
      <c r="C918" s="18">
        <v>28.4</v>
      </c>
    </row>
    <row r="919" spans="1:3">
      <c r="A919" s="21">
        <v>37825</v>
      </c>
      <c r="B919" s="18">
        <v>30.13</v>
      </c>
      <c r="C919" s="18">
        <v>27.67</v>
      </c>
    </row>
    <row r="920" spans="1:3">
      <c r="A920" s="21">
        <v>37826</v>
      </c>
      <c r="B920" s="18">
        <v>30.72</v>
      </c>
      <c r="C920" s="18">
        <v>27.73</v>
      </c>
    </row>
    <row r="921" spans="1:3">
      <c r="A921" s="21">
        <v>37827</v>
      </c>
      <c r="B921" s="18">
        <v>30.31</v>
      </c>
      <c r="C921" s="18">
        <v>28.3</v>
      </c>
    </row>
    <row r="922" spans="1:3">
      <c r="A922" s="21">
        <v>37830</v>
      </c>
      <c r="B922" s="18">
        <v>29.98</v>
      </c>
      <c r="C922" s="18">
        <v>27.71</v>
      </c>
    </row>
    <row r="923" spans="1:3">
      <c r="A923" s="21">
        <v>37831</v>
      </c>
      <c r="B923" s="18">
        <v>30.21</v>
      </c>
      <c r="C923" s="18">
        <v>28.27</v>
      </c>
    </row>
    <row r="924" spans="1:3">
      <c r="A924" s="21">
        <v>37832</v>
      </c>
      <c r="B924" s="18">
        <v>30.69</v>
      </c>
      <c r="C924" s="18">
        <v>28.31</v>
      </c>
    </row>
    <row r="925" spans="1:3">
      <c r="A925" s="21">
        <v>37833</v>
      </c>
      <c r="B925" s="18">
        <v>30.56</v>
      </c>
      <c r="C925" s="18">
        <v>28.68</v>
      </c>
    </row>
    <row r="926" spans="1:3">
      <c r="A926" s="21">
        <v>37834</v>
      </c>
      <c r="B926" s="18">
        <v>32.229999999999997</v>
      </c>
      <c r="C926" s="18">
        <v>29.63</v>
      </c>
    </row>
    <row r="927" spans="1:3">
      <c r="A927" s="21">
        <v>37837</v>
      </c>
      <c r="B927" s="18">
        <v>31.8</v>
      </c>
      <c r="C927" s="18">
        <v>29.91</v>
      </c>
    </row>
    <row r="928" spans="1:3">
      <c r="A928" s="21">
        <v>37838</v>
      </c>
      <c r="B928" s="18">
        <v>32.340000000000003</v>
      </c>
      <c r="C928" s="18">
        <v>30.37</v>
      </c>
    </row>
    <row r="929" spans="1:3">
      <c r="A929" s="21">
        <v>37839</v>
      </c>
      <c r="B929" s="18">
        <v>31.77</v>
      </c>
      <c r="C929" s="18">
        <v>30.01</v>
      </c>
    </row>
    <row r="930" spans="1:3">
      <c r="A930" s="21">
        <v>37840</v>
      </c>
      <c r="B930" s="18">
        <v>32.409999999999997</v>
      </c>
      <c r="C930" s="18">
        <v>30.06</v>
      </c>
    </row>
    <row r="931" spans="1:3">
      <c r="A931" s="21">
        <v>37841</v>
      </c>
      <c r="B931" s="18">
        <v>32.229999999999997</v>
      </c>
      <c r="C931" s="18">
        <v>30.59</v>
      </c>
    </row>
    <row r="932" spans="1:3">
      <c r="A932" s="21">
        <v>37844</v>
      </c>
      <c r="B932" s="18">
        <v>31.91</v>
      </c>
      <c r="C932" s="18">
        <v>30.05</v>
      </c>
    </row>
    <row r="933" spans="1:3">
      <c r="A933" s="21">
        <v>37845</v>
      </c>
      <c r="B933" s="18">
        <v>31.91</v>
      </c>
      <c r="C933" s="18">
        <v>30.13</v>
      </c>
    </row>
    <row r="934" spans="1:3">
      <c r="A934" s="21">
        <v>37846</v>
      </c>
      <c r="B934" s="18">
        <v>30.85</v>
      </c>
      <c r="C934" s="18">
        <v>29.66</v>
      </c>
    </row>
    <row r="935" spans="1:3">
      <c r="A935" s="21">
        <v>37847</v>
      </c>
      <c r="B935" s="18">
        <v>30.85</v>
      </c>
      <c r="C935" s="18">
        <v>28.96</v>
      </c>
    </row>
    <row r="936" spans="1:3">
      <c r="A936" s="21">
        <v>37848</v>
      </c>
      <c r="B936" s="18">
        <v>31.01</v>
      </c>
      <c r="C936" s="18">
        <v>29.18</v>
      </c>
    </row>
    <row r="937" spans="1:3">
      <c r="A937" s="21">
        <v>37851</v>
      </c>
      <c r="B937" s="18">
        <v>30.81</v>
      </c>
      <c r="C937" s="18">
        <v>29.88</v>
      </c>
    </row>
    <row r="938" spans="1:3">
      <c r="A938" s="21">
        <v>37852</v>
      </c>
      <c r="B938" s="18">
        <v>30.76</v>
      </c>
      <c r="C938" s="18">
        <v>29.18</v>
      </c>
    </row>
    <row r="939" spans="1:3">
      <c r="A939" s="21">
        <v>37853</v>
      </c>
      <c r="B939" s="18">
        <v>30.96</v>
      </c>
      <c r="C939" s="18">
        <v>29.28</v>
      </c>
    </row>
    <row r="940" spans="1:3">
      <c r="A940" s="21">
        <v>37854</v>
      </c>
      <c r="B940" s="18">
        <v>31.78</v>
      </c>
      <c r="C940" s="18">
        <v>29.95</v>
      </c>
    </row>
    <row r="941" spans="1:3">
      <c r="A941" s="21">
        <v>37855</v>
      </c>
      <c r="B941" s="18">
        <v>31.64</v>
      </c>
      <c r="C941" s="18">
        <v>30.22</v>
      </c>
    </row>
    <row r="942" spans="1:3">
      <c r="A942" s="21">
        <v>37858</v>
      </c>
      <c r="B942" s="18">
        <v>31.43</v>
      </c>
      <c r="C942" s="18">
        <v>29.98</v>
      </c>
    </row>
    <row r="943" spans="1:3">
      <c r="A943" s="21">
        <v>37859</v>
      </c>
      <c r="B943" s="18">
        <v>32.01</v>
      </c>
      <c r="C943" s="18">
        <v>30.08</v>
      </c>
    </row>
    <row r="944" spans="1:3">
      <c r="A944" s="21">
        <v>37860</v>
      </c>
      <c r="B944" s="18">
        <v>31.18</v>
      </c>
      <c r="C944" s="18">
        <v>30.05</v>
      </c>
    </row>
    <row r="945" spans="1:3">
      <c r="A945" s="21">
        <v>37861</v>
      </c>
      <c r="B945" s="18">
        <v>31.41</v>
      </c>
      <c r="C945" s="18">
        <v>30.1</v>
      </c>
    </row>
    <row r="946" spans="1:3">
      <c r="A946" s="21">
        <v>37862</v>
      </c>
      <c r="B946" s="18">
        <v>31.76</v>
      </c>
      <c r="C946" s="18">
        <v>30.38</v>
      </c>
    </row>
    <row r="947" spans="1:3">
      <c r="A947" s="21">
        <v>37865</v>
      </c>
      <c r="B947" s="18"/>
      <c r="C947" s="18">
        <v>29.64</v>
      </c>
    </row>
    <row r="948" spans="1:3">
      <c r="A948" s="21">
        <v>37866</v>
      </c>
      <c r="B948" s="18">
        <v>29.57</v>
      </c>
      <c r="C948" s="18">
        <v>28.08</v>
      </c>
    </row>
    <row r="949" spans="1:3">
      <c r="A949" s="21">
        <v>37867</v>
      </c>
      <c r="B949" s="18">
        <v>29.43</v>
      </c>
      <c r="C949" s="18">
        <v>27.89</v>
      </c>
    </row>
    <row r="950" spans="1:3">
      <c r="A950" s="21">
        <v>37868</v>
      </c>
      <c r="B950" s="18">
        <v>28.87</v>
      </c>
      <c r="C950" s="18">
        <v>27.49</v>
      </c>
    </row>
    <row r="951" spans="1:3">
      <c r="A951" s="21">
        <v>37869</v>
      </c>
      <c r="B951" s="18">
        <v>28.93</v>
      </c>
      <c r="C951" s="18">
        <v>27.72</v>
      </c>
    </row>
    <row r="952" spans="1:3">
      <c r="A952" s="21">
        <v>37872</v>
      </c>
      <c r="B952" s="18">
        <v>28.85</v>
      </c>
      <c r="C952" s="18">
        <v>28.47</v>
      </c>
    </row>
    <row r="953" spans="1:3">
      <c r="A953" s="21">
        <v>37873</v>
      </c>
      <c r="B953" s="18">
        <v>29.22</v>
      </c>
      <c r="C953" s="18">
        <v>27.64</v>
      </c>
    </row>
    <row r="954" spans="1:3">
      <c r="A954" s="21">
        <v>37874</v>
      </c>
      <c r="B954" s="18">
        <v>29.41</v>
      </c>
      <c r="C954" s="18">
        <v>27.76</v>
      </c>
    </row>
    <row r="955" spans="1:3">
      <c r="A955" s="21">
        <v>37875</v>
      </c>
      <c r="B955" s="18">
        <v>28.86</v>
      </c>
      <c r="C955" s="18">
        <v>27.48</v>
      </c>
    </row>
    <row r="956" spans="1:3">
      <c r="A956" s="21">
        <v>37876</v>
      </c>
      <c r="B956" s="18">
        <v>28.26</v>
      </c>
      <c r="C956" s="18">
        <v>26.52</v>
      </c>
    </row>
    <row r="957" spans="1:3">
      <c r="A957" s="21">
        <v>37879</v>
      </c>
      <c r="B957" s="18">
        <v>28.15</v>
      </c>
      <c r="C957" s="18">
        <v>26.38</v>
      </c>
    </row>
    <row r="958" spans="1:3">
      <c r="A958" s="21">
        <v>37880</v>
      </c>
      <c r="B958" s="18">
        <v>27.6</v>
      </c>
      <c r="C958" s="18">
        <v>26.28</v>
      </c>
    </row>
    <row r="959" spans="1:3">
      <c r="A959" s="21">
        <v>37881</v>
      </c>
      <c r="B959" s="18">
        <v>27</v>
      </c>
      <c r="C959" s="18">
        <v>25.76</v>
      </c>
    </row>
    <row r="960" spans="1:3">
      <c r="A960" s="21">
        <v>37882</v>
      </c>
      <c r="B960" s="18">
        <v>27.26</v>
      </c>
      <c r="C960" s="18">
        <v>25.56</v>
      </c>
    </row>
    <row r="961" spans="1:3">
      <c r="A961" s="21">
        <v>37883</v>
      </c>
      <c r="B961" s="18">
        <v>26.93</v>
      </c>
      <c r="C961" s="18">
        <v>25.51</v>
      </c>
    </row>
    <row r="962" spans="1:3">
      <c r="A962" s="21">
        <v>37886</v>
      </c>
      <c r="B962" s="18">
        <v>26.97</v>
      </c>
      <c r="C962" s="18">
        <v>25.82</v>
      </c>
    </row>
    <row r="963" spans="1:3">
      <c r="A963" s="21">
        <v>37887</v>
      </c>
      <c r="B963" s="18">
        <v>27</v>
      </c>
      <c r="C963" s="18">
        <v>25.74</v>
      </c>
    </row>
    <row r="964" spans="1:3">
      <c r="A964" s="21">
        <v>37888</v>
      </c>
      <c r="B964" s="18">
        <v>28.19</v>
      </c>
      <c r="C964" s="18">
        <v>26.81</v>
      </c>
    </row>
    <row r="965" spans="1:3">
      <c r="A965" s="21">
        <v>37889</v>
      </c>
      <c r="B965" s="18">
        <v>28.29</v>
      </c>
      <c r="C965" s="18">
        <v>27.04</v>
      </c>
    </row>
    <row r="966" spans="1:3">
      <c r="A966" s="21">
        <v>37890</v>
      </c>
      <c r="B966" s="18">
        <v>28.21</v>
      </c>
      <c r="C966" s="18">
        <v>27.02</v>
      </c>
    </row>
    <row r="967" spans="1:3">
      <c r="A967" s="21">
        <v>37893</v>
      </c>
      <c r="B967" s="18">
        <v>28.35</v>
      </c>
      <c r="C967" s="18">
        <v>27.77</v>
      </c>
    </row>
    <row r="968" spans="1:3">
      <c r="A968" s="21">
        <v>37894</v>
      </c>
      <c r="B968" s="18">
        <v>29.19</v>
      </c>
      <c r="C968" s="18">
        <v>28.09</v>
      </c>
    </row>
    <row r="969" spans="1:3">
      <c r="A969" s="21">
        <v>37895</v>
      </c>
      <c r="B969" s="18">
        <v>29.43</v>
      </c>
      <c r="C969" s="18">
        <v>27.98</v>
      </c>
    </row>
    <row r="970" spans="1:3">
      <c r="A970" s="21">
        <v>37896</v>
      </c>
      <c r="B970" s="18">
        <v>29.83</v>
      </c>
      <c r="C970" s="18">
        <v>28.9</v>
      </c>
    </row>
    <row r="971" spans="1:3">
      <c r="A971" s="21">
        <v>37897</v>
      </c>
      <c r="B971" s="18">
        <v>30.37</v>
      </c>
      <c r="C971" s="18">
        <v>29.14</v>
      </c>
    </row>
    <row r="972" spans="1:3">
      <c r="A972" s="21">
        <v>37900</v>
      </c>
      <c r="B972" s="18">
        <v>30.4</v>
      </c>
      <c r="C972" s="18">
        <v>29.75</v>
      </c>
    </row>
    <row r="973" spans="1:3">
      <c r="A973" s="21">
        <v>37901</v>
      </c>
      <c r="B973" s="18">
        <v>30.48</v>
      </c>
      <c r="C973" s="18">
        <v>29.35</v>
      </c>
    </row>
    <row r="974" spans="1:3">
      <c r="A974" s="21">
        <v>37902</v>
      </c>
      <c r="B974" s="18">
        <v>29.6</v>
      </c>
      <c r="C974" s="18">
        <v>28.96</v>
      </c>
    </row>
    <row r="975" spans="1:3">
      <c r="A975" s="21">
        <v>37903</v>
      </c>
      <c r="B975" s="18">
        <v>30.97</v>
      </c>
      <c r="C975" s="18">
        <v>30.21</v>
      </c>
    </row>
    <row r="976" spans="1:3">
      <c r="A976" s="21">
        <v>37904</v>
      </c>
      <c r="B976" s="18">
        <v>32.01</v>
      </c>
      <c r="C976" s="18">
        <v>31.13</v>
      </c>
    </row>
    <row r="977" spans="1:3">
      <c r="A977" s="21">
        <v>37907</v>
      </c>
      <c r="B977" s="18">
        <v>31.91</v>
      </c>
      <c r="C977" s="18">
        <v>31</v>
      </c>
    </row>
    <row r="978" spans="1:3">
      <c r="A978" s="21">
        <v>37908</v>
      </c>
      <c r="B978" s="18">
        <v>31.68</v>
      </c>
      <c r="C978" s="18">
        <v>31.45</v>
      </c>
    </row>
    <row r="979" spans="1:3">
      <c r="A979" s="21">
        <v>37909</v>
      </c>
      <c r="B979" s="18">
        <v>31.74</v>
      </c>
      <c r="C979" s="18">
        <v>31.23</v>
      </c>
    </row>
    <row r="980" spans="1:3">
      <c r="A980" s="21">
        <v>37910</v>
      </c>
      <c r="B980" s="18">
        <v>31.51</v>
      </c>
      <c r="C980" s="18">
        <v>31.05</v>
      </c>
    </row>
    <row r="981" spans="1:3">
      <c r="A981" s="21">
        <v>37911</v>
      </c>
      <c r="B981" s="18">
        <v>30.61</v>
      </c>
      <c r="C981" s="18">
        <v>30.27</v>
      </c>
    </row>
    <row r="982" spans="1:3">
      <c r="A982" s="21">
        <v>37914</v>
      </c>
      <c r="B982" s="18">
        <v>30.37</v>
      </c>
      <c r="C982" s="18">
        <v>29.78</v>
      </c>
    </row>
    <row r="983" spans="1:3">
      <c r="A983" s="21">
        <v>37915</v>
      </c>
      <c r="B983" s="18">
        <v>30.19</v>
      </c>
      <c r="C983" s="18">
        <v>29.61</v>
      </c>
    </row>
    <row r="984" spans="1:3">
      <c r="A984" s="21">
        <v>37916</v>
      </c>
      <c r="B984" s="18">
        <v>30</v>
      </c>
      <c r="C984" s="18">
        <v>29.25</v>
      </c>
    </row>
    <row r="985" spans="1:3">
      <c r="A985" s="21">
        <v>37917</v>
      </c>
      <c r="B985" s="18">
        <v>30.31</v>
      </c>
      <c r="C985" s="18">
        <v>29.63</v>
      </c>
    </row>
    <row r="986" spans="1:3">
      <c r="A986" s="21">
        <v>37918</v>
      </c>
      <c r="B986" s="18">
        <v>29.99</v>
      </c>
      <c r="C986" s="18">
        <v>30.01</v>
      </c>
    </row>
    <row r="987" spans="1:3">
      <c r="A987" s="21">
        <v>37921</v>
      </c>
      <c r="B987" s="18">
        <v>29.95</v>
      </c>
      <c r="C987" s="18">
        <v>29.38</v>
      </c>
    </row>
    <row r="988" spans="1:3">
      <c r="A988" s="21">
        <v>37922</v>
      </c>
      <c r="B988" s="18">
        <v>29.57</v>
      </c>
      <c r="C988" s="18">
        <v>28.99</v>
      </c>
    </row>
    <row r="989" spans="1:3">
      <c r="A989" s="21">
        <v>37923</v>
      </c>
      <c r="B989" s="18">
        <v>28.95</v>
      </c>
      <c r="C989" s="18">
        <v>28.56</v>
      </c>
    </row>
    <row r="990" spans="1:3">
      <c r="A990" s="21">
        <v>37924</v>
      </c>
      <c r="B990" s="18">
        <v>28.67</v>
      </c>
      <c r="C990" s="18">
        <v>27.47</v>
      </c>
    </row>
    <row r="991" spans="1:3">
      <c r="A991" s="21">
        <v>37925</v>
      </c>
      <c r="B991" s="18">
        <v>29.24</v>
      </c>
      <c r="C991" s="18">
        <v>27.88</v>
      </c>
    </row>
    <row r="992" spans="1:3">
      <c r="A992" s="21">
        <v>37928</v>
      </c>
      <c r="B992" s="18">
        <v>28.81</v>
      </c>
      <c r="C992" s="18">
        <v>27.78</v>
      </c>
    </row>
    <row r="993" spans="1:3">
      <c r="A993" s="21">
        <v>37929</v>
      </c>
      <c r="B993" s="18">
        <v>28.86</v>
      </c>
      <c r="C993" s="18">
        <v>27.32</v>
      </c>
    </row>
    <row r="994" spans="1:3">
      <c r="A994" s="21">
        <v>37930</v>
      </c>
      <c r="B994" s="18">
        <v>30.29</v>
      </c>
      <c r="C994" s="18">
        <v>27.9</v>
      </c>
    </row>
    <row r="995" spans="1:3">
      <c r="A995" s="21">
        <v>37931</v>
      </c>
      <c r="B995" s="18">
        <v>30.25</v>
      </c>
      <c r="C995" s="18">
        <v>28.52</v>
      </c>
    </row>
    <row r="996" spans="1:3">
      <c r="A996" s="21">
        <v>37932</v>
      </c>
      <c r="B996" s="18">
        <v>30.73</v>
      </c>
      <c r="C996" s="18">
        <v>28.73</v>
      </c>
    </row>
    <row r="997" spans="1:3">
      <c r="A997" s="21">
        <v>37935</v>
      </c>
      <c r="B997" s="18">
        <v>31.01</v>
      </c>
      <c r="C997" s="18">
        <v>28.82</v>
      </c>
    </row>
    <row r="998" spans="1:3">
      <c r="A998" s="21">
        <v>37936</v>
      </c>
      <c r="B998" s="18">
        <v>31.21</v>
      </c>
      <c r="C998" s="18">
        <v>28.88</v>
      </c>
    </row>
    <row r="999" spans="1:3">
      <c r="A999" s="21">
        <v>37937</v>
      </c>
      <c r="B999" s="18">
        <v>31.37</v>
      </c>
      <c r="C999" s="18">
        <v>28.58</v>
      </c>
    </row>
    <row r="1000" spans="1:3">
      <c r="A1000" s="21">
        <v>37938</v>
      </c>
      <c r="B1000" s="18">
        <v>31.89</v>
      </c>
      <c r="C1000" s="18">
        <v>29.01</v>
      </c>
    </row>
    <row r="1001" spans="1:3">
      <c r="A1001" s="21">
        <v>37939</v>
      </c>
      <c r="B1001" s="18">
        <v>32.31</v>
      </c>
      <c r="C1001" s="18">
        <v>29.78</v>
      </c>
    </row>
    <row r="1002" spans="1:3">
      <c r="A1002" s="21">
        <v>37942</v>
      </c>
      <c r="B1002" s="18">
        <v>31.75</v>
      </c>
      <c r="C1002" s="18">
        <v>28.98</v>
      </c>
    </row>
    <row r="1003" spans="1:3">
      <c r="A1003" s="21">
        <v>37943</v>
      </c>
      <c r="B1003" s="18">
        <v>33.159999999999997</v>
      </c>
      <c r="C1003" s="18">
        <v>29.26</v>
      </c>
    </row>
    <row r="1004" spans="1:3">
      <c r="A1004" s="21">
        <v>37944</v>
      </c>
      <c r="B1004" s="18">
        <v>32.840000000000003</v>
      </c>
      <c r="C1004" s="18">
        <v>30.13</v>
      </c>
    </row>
    <row r="1005" spans="1:3">
      <c r="A1005" s="21">
        <v>37945</v>
      </c>
      <c r="B1005" s="18">
        <v>32.869999999999997</v>
      </c>
      <c r="C1005" s="18">
        <v>29.88</v>
      </c>
    </row>
    <row r="1006" spans="1:3">
      <c r="A1006" s="21">
        <v>37946</v>
      </c>
      <c r="B1006" s="18">
        <v>32.26</v>
      </c>
      <c r="C1006" s="18">
        <v>29.79</v>
      </c>
    </row>
    <row r="1007" spans="1:3">
      <c r="A1007" s="21">
        <v>37949</v>
      </c>
      <c r="B1007" s="18">
        <v>29.99</v>
      </c>
      <c r="C1007" s="18">
        <v>27.99</v>
      </c>
    </row>
    <row r="1008" spans="1:3">
      <c r="A1008" s="21">
        <v>37950</v>
      </c>
      <c r="B1008" s="18">
        <v>30.02</v>
      </c>
      <c r="C1008" s="18">
        <v>27.62</v>
      </c>
    </row>
    <row r="1009" spans="1:3">
      <c r="A1009" s="21">
        <v>37951</v>
      </c>
      <c r="B1009" s="18">
        <v>30.33</v>
      </c>
      <c r="C1009" s="18">
        <v>28.23</v>
      </c>
    </row>
    <row r="1010" spans="1:3">
      <c r="A1010" s="21">
        <v>37952</v>
      </c>
      <c r="B1010" s="18"/>
      <c r="C1010" s="18">
        <v>28.9</v>
      </c>
    </row>
    <row r="1011" spans="1:3">
      <c r="A1011" s="21">
        <v>37953</v>
      </c>
      <c r="B1011" s="18"/>
      <c r="C1011" s="18">
        <v>28.95</v>
      </c>
    </row>
    <row r="1012" spans="1:3">
      <c r="A1012" s="21">
        <v>37956</v>
      </c>
      <c r="B1012" s="18">
        <v>29.89</v>
      </c>
      <c r="C1012" s="18">
        <v>28.17</v>
      </c>
    </row>
    <row r="1013" spans="1:3">
      <c r="A1013" s="21">
        <v>37957</v>
      </c>
      <c r="B1013" s="18">
        <v>30.74</v>
      </c>
      <c r="C1013" s="18">
        <v>29.1</v>
      </c>
    </row>
    <row r="1014" spans="1:3">
      <c r="A1014" s="21">
        <v>37958</v>
      </c>
      <c r="B1014" s="18">
        <v>30.61</v>
      </c>
      <c r="C1014" s="18">
        <v>29.26</v>
      </c>
    </row>
    <row r="1015" spans="1:3">
      <c r="A1015" s="21">
        <v>37959</v>
      </c>
      <c r="B1015" s="18">
        <v>31.24</v>
      </c>
      <c r="C1015" s="18">
        <v>29.25</v>
      </c>
    </row>
    <row r="1016" spans="1:3">
      <c r="A1016" s="21">
        <v>37960</v>
      </c>
      <c r="B1016" s="18">
        <v>30.68</v>
      </c>
      <c r="C1016" s="18">
        <v>28.87</v>
      </c>
    </row>
    <row r="1017" spans="1:3">
      <c r="A1017" s="21">
        <v>37963</v>
      </c>
      <c r="B1017" s="18">
        <v>32.08</v>
      </c>
      <c r="C1017" s="18">
        <v>30.52</v>
      </c>
    </row>
    <row r="1018" spans="1:3">
      <c r="A1018" s="21">
        <v>37964</v>
      </c>
      <c r="B1018" s="18">
        <v>31.72</v>
      </c>
      <c r="C1018" s="18">
        <v>30.27</v>
      </c>
    </row>
    <row r="1019" spans="1:3">
      <c r="A1019" s="21">
        <v>37965</v>
      </c>
      <c r="B1019" s="18">
        <v>31.92</v>
      </c>
      <c r="C1019" s="18">
        <v>30.02</v>
      </c>
    </row>
    <row r="1020" spans="1:3">
      <c r="A1020" s="21">
        <v>37966</v>
      </c>
      <c r="B1020" s="18">
        <v>32.01</v>
      </c>
      <c r="C1020" s="18">
        <v>29.79</v>
      </c>
    </row>
    <row r="1021" spans="1:3">
      <c r="A1021" s="21">
        <v>37967</v>
      </c>
      <c r="B1021" s="18">
        <v>33.06</v>
      </c>
      <c r="C1021" s="18">
        <v>30.24</v>
      </c>
    </row>
    <row r="1022" spans="1:3">
      <c r="A1022" s="21">
        <v>37970</v>
      </c>
      <c r="B1022" s="18">
        <v>33.17</v>
      </c>
      <c r="C1022" s="18">
        <v>30.89</v>
      </c>
    </row>
    <row r="1023" spans="1:3">
      <c r="A1023" s="21">
        <v>37971</v>
      </c>
      <c r="B1023" s="18">
        <v>32.94</v>
      </c>
      <c r="C1023" s="18">
        <v>30.64</v>
      </c>
    </row>
    <row r="1024" spans="1:3">
      <c r="A1024" s="21">
        <v>37972</v>
      </c>
      <c r="B1024" s="18">
        <v>33.36</v>
      </c>
      <c r="C1024" s="18">
        <v>31.01</v>
      </c>
    </row>
    <row r="1025" spans="1:3">
      <c r="A1025" s="21">
        <v>37973</v>
      </c>
      <c r="B1025" s="18">
        <v>33.72</v>
      </c>
      <c r="C1025" s="18">
        <v>30.79</v>
      </c>
    </row>
    <row r="1026" spans="1:3">
      <c r="A1026" s="21">
        <v>37974</v>
      </c>
      <c r="B1026" s="18">
        <v>32.81</v>
      </c>
      <c r="C1026" s="18">
        <v>31.03</v>
      </c>
    </row>
    <row r="1027" spans="1:3">
      <c r="A1027" s="21">
        <v>37977</v>
      </c>
      <c r="B1027" s="18">
        <v>31.71</v>
      </c>
      <c r="C1027" s="18">
        <v>28.78</v>
      </c>
    </row>
    <row r="1028" spans="1:3">
      <c r="A1028" s="21">
        <v>37978</v>
      </c>
      <c r="B1028" s="18">
        <v>32.03</v>
      </c>
      <c r="C1028" s="18">
        <v>28.3</v>
      </c>
    </row>
    <row r="1029" spans="1:3">
      <c r="A1029" s="21">
        <v>37979</v>
      </c>
      <c r="B1029" s="18">
        <v>32.99</v>
      </c>
      <c r="C1029" s="18">
        <v>29.45</v>
      </c>
    </row>
    <row r="1030" spans="1:3">
      <c r="A1030" s="21">
        <v>37984</v>
      </c>
      <c r="B1030" s="18">
        <v>32.51</v>
      </c>
      <c r="C1030" s="18">
        <v>29.17</v>
      </c>
    </row>
    <row r="1031" spans="1:3">
      <c r="A1031" s="21">
        <v>37985</v>
      </c>
      <c r="B1031" s="18">
        <v>33.01</v>
      </c>
      <c r="C1031" s="18">
        <v>30.1</v>
      </c>
    </row>
    <row r="1032" spans="1:3">
      <c r="A1032" s="21">
        <v>37986</v>
      </c>
      <c r="B1032" s="18">
        <v>32.51</v>
      </c>
      <c r="C1032" s="18">
        <v>30.3</v>
      </c>
    </row>
    <row r="1033" spans="1:3">
      <c r="A1033" s="21">
        <v>37988</v>
      </c>
      <c r="B1033" s="18"/>
      <c r="C1033" s="18">
        <v>29.55</v>
      </c>
    </row>
    <row r="1034" spans="1:3">
      <c r="A1034" s="21">
        <v>37991</v>
      </c>
      <c r="B1034" s="18">
        <v>33.71</v>
      </c>
      <c r="C1034" s="18">
        <v>32.299999999999997</v>
      </c>
    </row>
    <row r="1035" spans="1:3">
      <c r="A1035" s="21">
        <v>37992</v>
      </c>
      <c r="B1035" s="18">
        <v>33.54</v>
      </c>
      <c r="C1035" s="18">
        <v>31.2</v>
      </c>
    </row>
    <row r="1036" spans="1:3">
      <c r="A1036" s="21">
        <v>37993</v>
      </c>
      <c r="B1036" s="18">
        <v>33.57</v>
      </c>
      <c r="C1036" s="18">
        <v>30.99</v>
      </c>
    </row>
    <row r="1037" spans="1:3">
      <c r="A1037" s="21">
        <v>37994</v>
      </c>
      <c r="B1037" s="18">
        <v>34.270000000000003</v>
      </c>
      <c r="C1037" s="18">
        <v>31.11</v>
      </c>
    </row>
    <row r="1038" spans="1:3">
      <c r="A1038" s="21">
        <v>37995</v>
      </c>
      <c r="B1038" s="18">
        <v>34.380000000000003</v>
      </c>
      <c r="C1038" s="18">
        <v>31.91</v>
      </c>
    </row>
    <row r="1039" spans="1:3">
      <c r="A1039" s="21">
        <v>37998</v>
      </c>
      <c r="B1039" s="18">
        <v>34.92</v>
      </c>
      <c r="C1039" s="18">
        <v>31.41</v>
      </c>
    </row>
    <row r="1040" spans="1:3">
      <c r="A1040" s="21">
        <v>37999</v>
      </c>
      <c r="B1040" s="18">
        <v>34.26</v>
      </c>
      <c r="C1040" s="18">
        <v>32.549999999999997</v>
      </c>
    </row>
    <row r="1041" spans="1:3">
      <c r="A1041" s="21">
        <v>38000</v>
      </c>
      <c r="B1041" s="18">
        <v>34.619999999999997</v>
      </c>
      <c r="C1041" s="18">
        <v>31.84</v>
      </c>
    </row>
    <row r="1042" spans="1:3">
      <c r="A1042" s="21">
        <v>38001</v>
      </c>
      <c r="B1042" s="18">
        <v>33.61</v>
      </c>
      <c r="C1042" s="18">
        <v>31.43</v>
      </c>
    </row>
    <row r="1043" spans="1:3">
      <c r="A1043" s="21">
        <v>38002</v>
      </c>
      <c r="B1043" s="18">
        <v>35.159999999999997</v>
      </c>
      <c r="C1043" s="18">
        <v>31.26</v>
      </c>
    </row>
    <row r="1044" spans="1:3">
      <c r="A1044" s="21">
        <v>38005</v>
      </c>
      <c r="B1044" s="18"/>
      <c r="C1044" s="18">
        <v>31.67</v>
      </c>
    </row>
    <row r="1045" spans="1:3">
      <c r="A1045" s="21">
        <v>38006</v>
      </c>
      <c r="B1045" s="18">
        <v>36.21</v>
      </c>
      <c r="C1045" s="18">
        <v>32.26</v>
      </c>
    </row>
    <row r="1046" spans="1:3">
      <c r="A1046" s="21">
        <v>38007</v>
      </c>
      <c r="B1046" s="18">
        <v>35.53</v>
      </c>
      <c r="C1046" s="18">
        <v>31.95</v>
      </c>
    </row>
    <row r="1047" spans="1:3">
      <c r="A1047" s="21">
        <v>38008</v>
      </c>
      <c r="B1047" s="18">
        <v>35.119999999999997</v>
      </c>
      <c r="C1047" s="18">
        <v>31.42</v>
      </c>
    </row>
    <row r="1048" spans="1:3">
      <c r="A1048" s="21">
        <v>38009</v>
      </c>
      <c r="B1048" s="18">
        <v>34.94</v>
      </c>
      <c r="C1048" s="18">
        <v>32.08</v>
      </c>
    </row>
    <row r="1049" spans="1:3">
      <c r="A1049" s="21">
        <v>38012</v>
      </c>
      <c r="B1049" s="18">
        <v>34.409999999999997</v>
      </c>
      <c r="C1049" s="18">
        <v>31.15</v>
      </c>
    </row>
    <row r="1050" spans="1:3">
      <c r="A1050" s="21">
        <v>38013</v>
      </c>
      <c r="B1050" s="18">
        <v>33.99</v>
      </c>
      <c r="C1050" s="18">
        <v>31.05</v>
      </c>
    </row>
    <row r="1051" spans="1:3">
      <c r="A1051" s="21">
        <v>38014</v>
      </c>
      <c r="B1051" s="18">
        <v>33.630000000000003</v>
      </c>
      <c r="C1051" s="18">
        <v>30.77</v>
      </c>
    </row>
    <row r="1052" spans="1:3">
      <c r="A1052" s="21">
        <v>38015</v>
      </c>
      <c r="B1052" s="18">
        <v>32.86</v>
      </c>
      <c r="C1052" s="18">
        <v>29.47</v>
      </c>
    </row>
    <row r="1053" spans="1:3">
      <c r="A1053" s="21">
        <v>38016</v>
      </c>
      <c r="B1053" s="18">
        <v>33.159999999999997</v>
      </c>
      <c r="C1053" s="18">
        <v>29.53</v>
      </c>
    </row>
    <row r="1054" spans="1:3">
      <c r="A1054" s="21">
        <v>38019</v>
      </c>
      <c r="B1054" s="18">
        <v>34.020000000000003</v>
      </c>
      <c r="C1054" s="18">
        <v>30.3</v>
      </c>
    </row>
    <row r="1055" spans="1:3">
      <c r="A1055" s="21">
        <v>38020</v>
      </c>
      <c r="B1055" s="18">
        <v>34.200000000000003</v>
      </c>
      <c r="C1055" s="18">
        <v>30.07</v>
      </c>
    </row>
    <row r="1056" spans="1:3">
      <c r="A1056" s="21">
        <v>38021</v>
      </c>
      <c r="B1056" s="18">
        <v>33.06</v>
      </c>
      <c r="C1056" s="18">
        <v>29.63</v>
      </c>
    </row>
    <row r="1057" spans="1:3">
      <c r="A1057" s="21">
        <v>38022</v>
      </c>
      <c r="B1057" s="18">
        <v>33.26</v>
      </c>
      <c r="C1057" s="18">
        <v>29.02</v>
      </c>
    </row>
    <row r="1058" spans="1:3">
      <c r="A1058" s="21">
        <v>38023</v>
      </c>
      <c r="B1058" s="18">
        <v>32.49</v>
      </c>
      <c r="C1058" s="18">
        <v>29.26</v>
      </c>
    </row>
    <row r="1059" spans="1:3">
      <c r="A1059" s="21">
        <v>38026</v>
      </c>
      <c r="B1059" s="18">
        <v>32.909999999999997</v>
      </c>
      <c r="C1059" s="18">
        <v>29.1</v>
      </c>
    </row>
    <row r="1060" spans="1:3">
      <c r="A1060" s="21">
        <v>38027</v>
      </c>
      <c r="B1060" s="18">
        <v>34.03</v>
      </c>
      <c r="C1060" s="18">
        <v>30.06</v>
      </c>
    </row>
    <row r="1061" spans="1:3">
      <c r="A1061" s="21">
        <v>38028</v>
      </c>
      <c r="B1061" s="18">
        <v>33.93</v>
      </c>
      <c r="C1061" s="18">
        <v>30.33</v>
      </c>
    </row>
    <row r="1062" spans="1:3">
      <c r="A1062" s="21">
        <v>38029</v>
      </c>
      <c r="B1062" s="18">
        <v>34.03</v>
      </c>
      <c r="C1062" s="18">
        <v>30.17</v>
      </c>
    </row>
    <row r="1063" spans="1:3">
      <c r="A1063" s="21">
        <v>38030</v>
      </c>
      <c r="B1063" s="18">
        <v>34.51</v>
      </c>
      <c r="C1063" s="18">
        <v>30.96</v>
      </c>
    </row>
    <row r="1064" spans="1:3">
      <c r="A1064" s="21">
        <v>38033</v>
      </c>
      <c r="B1064" s="18"/>
      <c r="C1064" s="18">
        <v>31.08</v>
      </c>
    </row>
    <row r="1065" spans="1:3">
      <c r="A1065" s="21">
        <v>38034</v>
      </c>
      <c r="B1065" s="18">
        <v>35.130000000000003</v>
      </c>
      <c r="C1065" s="18">
        <v>31.43</v>
      </c>
    </row>
    <row r="1066" spans="1:3">
      <c r="A1066" s="21">
        <v>38035</v>
      </c>
      <c r="B1066" s="18">
        <v>35.42</v>
      </c>
      <c r="C1066" s="18">
        <v>31.57</v>
      </c>
    </row>
    <row r="1067" spans="1:3">
      <c r="A1067" s="21">
        <v>38036</v>
      </c>
      <c r="B1067" s="18">
        <v>35.81</v>
      </c>
      <c r="C1067" s="18">
        <v>31.63</v>
      </c>
    </row>
    <row r="1068" spans="1:3">
      <c r="A1068" s="21">
        <v>38037</v>
      </c>
      <c r="B1068" s="18">
        <v>35.799999999999997</v>
      </c>
      <c r="C1068" s="18">
        <v>31.22</v>
      </c>
    </row>
    <row r="1069" spans="1:3">
      <c r="A1069" s="21">
        <v>38040</v>
      </c>
      <c r="B1069" s="18">
        <v>35.75</v>
      </c>
      <c r="C1069" s="18">
        <v>31.89</v>
      </c>
    </row>
    <row r="1070" spans="1:3">
      <c r="A1070" s="21">
        <v>38041</v>
      </c>
      <c r="B1070" s="18">
        <v>35.85</v>
      </c>
      <c r="C1070" s="18">
        <v>31.6</v>
      </c>
    </row>
    <row r="1071" spans="1:3">
      <c r="A1071" s="21">
        <v>38042</v>
      </c>
      <c r="B1071" s="18">
        <v>37.28</v>
      </c>
      <c r="C1071" s="18">
        <v>32.46</v>
      </c>
    </row>
    <row r="1072" spans="1:3">
      <c r="A1072" s="21">
        <v>38043</v>
      </c>
      <c r="B1072" s="18">
        <v>35.450000000000003</v>
      </c>
      <c r="C1072" s="18">
        <v>32.450000000000003</v>
      </c>
    </row>
    <row r="1073" spans="1:3">
      <c r="A1073" s="21">
        <v>38044</v>
      </c>
      <c r="B1073" s="18">
        <v>36.08</v>
      </c>
      <c r="C1073" s="18">
        <v>32.94</v>
      </c>
    </row>
    <row r="1074" spans="1:3">
      <c r="A1074" s="21">
        <v>38047</v>
      </c>
      <c r="B1074" s="18">
        <v>36.85</v>
      </c>
      <c r="C1074" s="18">
        <v>33.340000000000003</v>
      </c>
    </row>
    <row r="1075" spans="1:3">
      <c r="A1075" s="21">
        <v>38048</v>
      </c>
      <c r="B1075" s="18">
        <v>36.6</v>
      </c>
      <c r="C1075" s="18">
        <v>34.15</v>
      </c>
    </row>
    <row r="1076" spans="1:3">
      <c r="A1076" s="21">
        <v>38049</v>
      </c>
      <c r="B1076" s="18">
        <v>35.799999999999997</v>
      </c>
      <c r="C1076" s="18">
        <v>33.32</v>
      </c>
    </row>
    <row r="1077" spans="1:3">
      <c r="A1077" s="21">
        <v>38050</v>
      </c>
      <c r="B1077" s="18">
        <v>36.81</v>
      </c>
      <c r="C1077" s="18">
        <v>33.450000000000003</v>
      </c>
    </row>
    <row r="1078" spans="1:3">
      <c r="A1078" s="21">
        <v>38051</v>
      </c>
      <c r="B1078" s="18">
        <v>37.31</v>
      </c>
      <c r="C1078" s="18">
        <v>34.4</v>
      </c>
    </row>
    <row r="1079" spans="1:3">
      <c r="A1079" s="21">
        <v>38054</v>
      </c>
      <c r="B1079" s="18">
        <v>36.53</v>
      </c>
      <c r="C1079" s="18">
        <v>34.270000000000003</v>
      </c>
    </row>
    <row r="1080" spans="1:3">
      <c r="A1080" s="21">
        <v>38055</v>
      </c>
      <c r="B1080" s="18">
        <v>36.29</v>
      </c>
      <c r="C1080" s="18">
        <v>33.72</v>
      </c>
    </row>
    <row r="1081" spans="1:3">
      <c r="A1081" s="21">
        <v>38056</v>
      </c>
      <c r="B1081" s="18">
        <v>36.21</v>
      </c>
      <c r="C1081" s="18">
        <v>32.83</v>
      </c>
    </row>
    <row r="1082" spans="1:3">
      <c r="A1082" s="21">
        <v>38057</v>
      </c>
      <c r="B1082" s="18">
        <v>36.950000000000003</v>
      </c>
      <c r="C1082" s="18">
        <v>33.22</v>
      </c>
    </row>
    <row r="1083" spans="1:3">
      <c r="A1083" s="21">
        <v>38058</v>
      </c>
      <c r="B1083" s="18">
        <v>36.21</v>
      </c>
      <c r="C1083" s="18">
        <v>32.76</v>
      </c>
    </row>
    <row r="1084" spans="1:3">
      <c r="A1084" s="21">
        <v>38061</v>
      </c>
      <c r="B1084" s="18">
        <v>37.44</v>
      </c>
      <c r="C1084" s="18">
        <v>34.39</v>
      </c>
    </row>
    <row r="1085" spans="1:3">
      <c r="A1085" s="21">
        <v>38062</v>
      </c>
      <c r="B1085" s="18">
        <v>37.36</v>
      </c>
      <c r="C1085" s="18">
        <v>34.72</v>
      </c>
    </row>
    <row r="1086" spans="1:3">
      <c r="A1086" s="21">
        <v>38063</v>
      </c>
      <c r="B1086" s="18">
        <v>38.21</v>
      </c>
      <c r="C1086" s="18">
        <v>34.950000000000003</v>
      </c>
    </row>
    <row r="1087" spans="1:3">
      <c r="A1087" s="21">
        <v>38064</v>
      </c>
      <c r="B1087" s="18">
        <v>37.81</v>
      </c>
      <c r="C1087" s="18">
        <v>34.43</v>
      </c>
    </row>
    <row r="1088" spans="1:3">
      <c r="A1088" s="21">
        <v>38065</v>
      </c>
      <c r="B1088" s="18">
        <v>38.090000000000003</v>
      </c>
      <c r="C1088" s="18">
        <v>34.33</v>
      </c>
    </row>
    <row r="1089" spans="1:3">
      <c r="A1089" s="21">
        <v>38068</v>
      </c>
      <c r="B1089" s="18">
        <v>37.119999999999997</v>
      </c>
      <c r="C1089" s="18">
        <v>33.57</v>
      </c>
    </row>
    <row r="1090" spans="1:3">
      <c r="A1090" s="21">
        <v>38069</v>
      </c>
      <c r="B1090" s="18">
        <v>37.81</v>
      </c>
      <c r="C1090" s="18">
        <v>34.4</v>
      </c>
    </row>
    <row r="1091" spans="1:3">
      <c r="A1091" s="21">
        <v>38070</v>
      </c>
      <c r="B1091" s="18">
        <v>37.06</v>
      </c>
      <c r="C1091" s="18">
        <v>34.14</v>
      </c>
    </row>
    <row r="1092" spans="1:3">
      <c r="A1092" s="21">
        <v>38071</v>
      </c>
      <c r="B1092" s="18">
        <v>35.67</v>
      </c>
      <c r="C1092" s="18">
        <v>33.32</v>
      </c>
    </row>
    <row r="1093" spans="1:3">
      <c r="A1093" s="21">
        <v>38072</v>
      </c>
      <c r="B1093" s="18">
        <v>35.61</v>
      </c>
      <c r="C1093" s="18">
        <v>32.51</v>
      </c>
    </row>
    <row r="1094" spans="1:3">
      <c r="A1094" s="21">
        <v>38075</v>
      </c>
      <c r="B1094" s="18">
        <v>35.409999999999997</v>
      </c>
      <c r="C1094" s="18">
        <v>32.04</v>
      </c>
    </row>
    <row r="1095" spans="1:3">
      <c r="A1095" s="21">
        <v>38076</v>
      </c>
      <c r="B1095" s="18">
        <v>36.15</v>
      </c>
      <c r="C1095" s="18">
        <v>33.04</v>
      </c>
    </row>
    <row r="1096" spans="1:3">
      <c r="A1096" s="21">
        <v>38077</v>
      </c>
      <c r="B1096" s="18">
        <v>35.75</v>
      </c>
      <c r="C1096" s="18">
        <v>32.29</v>
      </c>
    </row>
    <row r="1097" spans="1:3">
      <c r="A1097" s="21">
        <v>38078</v>
      </c>
      <c r="B1097" s="18">
        <v>34.47</v>
      </c>
      <c r="C1097" s="18">
        <v>32.590000000000003</v>
      </c>
    </row>
    <row r="1098" spans="1:3">
      <c r="A1098" s="21">
        <v>38079</v>
      </c>
      <c r="B1098" s="18">
        <v>34.39</v>
      </c>
      <c r="C1098" s="18">
        <v>31.19</v>
      </c>
    </row>
    <row r="1099" spans="1:3">
      <c r="A1099" s="21">
        <v>38082</v>
      </c>
      <c r="B1099" s="18">
        <v>34.29</v>
      </c>
      <c r="C1099" s="18">
        <v>31.17</v>
      </c>
    </row>
    <row r="1100" spans="1:3">
      <c r="A1100" s="21">
        <v>38083</v>
      </c>
      <c r="B1100" s="18">
        <v>35.090000000000003</v>
      </c>
      <c r="C1100" s="18">
        <v>31.48</v>
      </c>
    </row>
    <row r="1101" spans="1:3">
      <c r="A1101" s="21">
        <v>38084</v>
      </c>
      <c r="B1101" s="18">
        <v>36.28</v>
      </c>
      <c r="C1101" s="18">
        <v>33.07</v>
      </c>
    </row>
    <row r="1102" spans="1:3">
      <c r="A1102" s="21">
        <v>38085</v>
      </c>
      <c r="B1102" s="18">
        <v>37.14</v>
      </c>
      <c r="C1102" s="18">
        <v>33.979999999999997</v>
      </c>
    </row>
    <row r="1103" spans="1:3">
      <c r="A1103" s="21">
        <v>38086</v>
      </c>
      <c r="B1103" s="18"/>
      <c r="C1103" s="18">
        <v>34.03</v>
      </c>
    </row>
    <row r="1104" spans="1:3">
      <c r="A1104" s="21">
        <v>38089</v>
      </c>
      <c r="B1104" s="18">
        <v>37.79</v>
      </c>
      <c r="C1104" s="18">
        <v>34.51</v>
      </c>
    </row>
    <row r="1105" spans="1:3">
      <c r="A1105" s="21">
        <v>38090</v>
      </c>
      <c r="B1105" s="18">
        <v>37.090000000000003</v>
      </c>
      <c r="C1105" s="18">
        <v>34.15</v>
      </c>
    </row>
    <row r="1106" spans="1:3">
      <c r="A1106" s="21">
        <v>38091</v>
      </c>
      <c r="B1106" s="18">
        <v>36.619999999999997</v>
      </c>
      <c r="C1106" s="18">
        <v>33.54</v>
      </c>
    </row>
    <row r="1107" spans="1:3">
      <c r="A1107" s="21">
        <v>38092</v>
      </c>
      <c r="B1107" s="18">
        <v>37.74</v>
      </c>
      <c r="C1107" s="18">
        <v>33.72</v>
      </c>
    </row>
    <row r="1108" spans="1:3">
      <c r="A1108" s="21">
        <v>38093</v>
      </c>
      <c r="B1108" s="18">
        <v>37.700000000000003</v>
      </c>
      <c r="C1108" s="18">
        <v>33.85</v>
      </c>
    </row>
    <row r="1109" spans="1:3">
      <c r="A1109" s="21">
        <v>38096</v>
      </c>
      <c r="B1109" s="18">
        <v>37.46</v>
      </c>
      <c r="C1109" s="18">
        <v>34.71</v>
      </c>
    </row>
    <row r="1110" spans="1:3">
      <c r="A1110" s="21">
        <v>38097</v>
      </c>
      <c r="B1110" s="18">
        <v>37.61</v>
      </c>
      <c r="C1110" s="18">
        <v>33.56</v>
      </c>
    </row>
    <row r="1111" spans="1:3">
      <c r="A1111" s="21">
        <v>38098</v>
      </c>
      <c r="B1111" s="18">
        <v>36.61</v>
      </c>
      <c r="C1111" s="18">
        <v>33.229999999999997</v>
      </c>
    </row>
    <row r="1112" spans="1:3">
      <c r="A1112" s="21">
        <v>38099</v>
      </c>
      <c r="B1112" s="18">
        <v>37.700000000000003</v>
      </c>
      <c r="C1112" s="18">
        <v>33.24</v>
      </c>
    </row>
    <row r="1113" spans="1:3">
      <c r="A1113" s="21">
        <v>38100</v>
      </c>
      <c r="B1113" s="18">
        <v>37.22</v>
      </c>
      <c r="C1113" s="18">
        <v>33.78</v>
      </c>
    </row>
    <row r="1114" spans="1:3">
      <c r="A1114" s="21">
        <v>38103</v>
      </c>
      <c r="B1114" s="18">
        <v>37.020000000000003</v>
      </c>
      <c r="C1114" s="18">
        <v>34.18</v>
      </c>
    </row>
    <row r="1115" spans="1:3">
      <c r="A1115" s="21">
        <v>38104</v>
      </c>
      <c r="B1115" s="18">
        <v>37.49</v>
      </c>
      <c r="C1115" s="18">
        <v>34.11</v>
      </c>
    </row>
    <row r="1116" spans="1:3">
      <c r="A1116" s="21">
        <v>38105</v>
      </c>
      <c r="B1116" s="18">
        <v>37.229999999999997</v>
      </c>
      <c r="C1116" s="18">
        <v>35.020000000000003</v>
      </c>
    </row>
    <row r="1117" spans="1:3">
      <c r="A1117" s="21">
        <v>38106</v>
      </c>
      <c r="B1117" s="18">
        <v>37.5</v>
      </c>
      <c r="C1117" s="18">
        <v>34.659999999999997</v>
      </c>
    </row>
    <row r="1118" spans="1:3">
      <c r="A1118" s="21">
        <v>38107</v>
      </c>
      <c r="B1118" s="18">
        <v>37.31</v>
      </c>
      <c r="C1118" s="18">
        <v>35.229999999999997</v>
      </c>
    </row>
    <row r="1119" spans="1:3">
      <c r="A1119" s="21">
        <v>38110</v>
      </c>
      <c r="B1119" s="18">
        <v>38.26</v>
      </c>
      <c r="C1119" s="18">
        <v>34.97</v>
      </c>
    </row>
    <row r="1120" spans="1:3">
      <c r="A1120" s="21">
        <v>38111</v>
      </c>
      <c r="B1120" s="18">
        <v>38.86</v>
      </c>
      <c r="C1120" s="18">
        <v>36.07</v>
      </c>
    </row>
    <row r="1121" spans="1:3">
      <c r="A1121" s="21">
        <v>38112</v>
      </c>
      <c r="B1121" s="18">
        <v>39.69</v>
      </c>
      <c r="C1121" s="18">
        <v>36.58</v>
      </c>
    </row>
    <row r="1122" spans="1:3">
      <c r="A1122" s="21">
        <v>38113</v>
      </c>
      <c r="B1122" s="18">
        <v>39.409999999999997</v>
      </c>
      <c r="C1122" s="18">
        <v>37.049999999999997</v>
      </c>
    </row>
    <row r="1123" spans="1:3">
      <c r="A1123" s="21">
        <v>38114</v>
      </c>
      <c r="B1123" s="18">
        <v>39.979999999999997</v>
      </c>
      <c r="C1123" s="18">
        <v>37.25</v>
      </c>
    </row>
    <row r="1124" spans="1:3">
      <c r="A1124" s="21">
        <v>38117</v>
      </c>
      <c r="B1124" s="18">
        <v>38.9</v>
      </c>
      <c r="C1124" s="18">
        <v>35.83</v>
      </c>
    </row>
    <row r="1125" spans="1:3">
      <c r="A1125" s="21">
        <v>38118</v>
      </c>
      <c r="B1125" s="18">
        <v>40.299999999999997</v>
      </c>
      <c r="C1125" s="18">
        <v>36.97</v>
      </c>
    </row>
    <row r="1126" spans="1:3">
      <c r="A1126" s="21">
        <v>38119</v>
      </c>
      <c r="B1126" s="18">
        <v>40.299999999999997</v>
      </c>
      <c r="C1126" s="18">
        <v>37.950000000000003</v>
      </c>
    </row>
    <row r="1127" spans="1:3">
      <c r="A1127" s="21">
        <v>38120</v>
      </c>
      <c r="B1127" s="18">
        <v>40.94</v>
      </c>
      <c r="C1127" s="18">
        <v>38.299999999999997</v>
      </c>
    </row>
    <row r="1128" spans="1:3">
      <c r="A1128" s="21">
        <v>38121</v>
      </c>
      <c r="B1128" s="18">
        <v>41.42</v>
      </c>
      <c r="C1128" s="18">
        <v>39.04</v>
      </c>
    </row>
    <row r="1129" spans="1:3">
      <c r="A1129" s="21">
        <v>38124</v>
      </c>
      <c r="B1129" s="18">
        <v>41.53</v>
      </c>
      <c r="C1129" s="18">
        <v>38.880000000000003</v>
      </c>
    </row>
    <row r="1130" spans="1:3">
      <c r="A1130" s="21">
        <v>38125</v>
      </c>
      <c r="B1130" s="18">
        <v>40.32</v>
      </c>
      <c r="C1130" s="18">
        <v>38.43</v>
      </c>
    </row>
    <row r="1131" spans="1:3">
      <c r="A1131" s="21">
        <v>38126</v>
      </c>
      <c r="B1131" s="18">
        <v>41.61</v>
      </c>
      <c r="C1131" s="18">
        <v>38.35</v>
      </c>
    </row>
    <row r="1132" spans="1:3">
      <c r="A1132" s="21">
        <v>38127</v>
      </c>
      <c r="B1132" s="18">
        <v>40.92</v>
      </c>
      <c r="C1132" s="18">
        <v>38.89</v>
      </c>
    </row>
    <row r="1133" spans="1:3">
      <c r="A1133" s="21">
        <v>38128</v>
      </c>
      <c r="B1133" s="18">
        <v>39.83</v>
      </c>
      <c r="C1133" s="18">
        <v>37.6</v>
      </c>
    </row>
    <row r="1134" spans="1:3">
      <c r="A1134" s="21">
        <v>38131</v>
      </c>
      <c r="B1134" s="18">
        <v>42.03</v>
      </c>
      <c r="C1134" s="18">
        <v>39.22</v>
      </c>
    </row>
    <row r="1135" spans="1:3">
      <c r="A1135" s="21">
        <v>38132</v>
      </c>
      <c r="B1135" s="18">
        <v>41.45</v>
      </c>
      <c r="C1135" s="18">
        <v>38.46</v>
      </c>
    </row>
    <row r="1136" spans="1:3">
      <c r="A1136" s="21">
        <v>38133</v>
      </c>
      <c r="B1136" s="18">
        <v>40.6</v>
      </c>
      <c r="C1136" s="18">
        <v>38.049999999999997</v>
      </c>
    </row>
    <row r="1137" spans="1:3">
      <c r="A1137" s="21">
        <v>38134</v>
      </c>
      <c r="B1137" s="18">
        <v>39.25</v>
      </c>
      <c r="C1137" s="18">
        <v>37.03</v>
      </c>
    </row>
    <row r="1138" spans="1:3">
      <c r="A1138" s="21">
        <v>38135</v>
      </c>
      <c r="B1138" s="18">
        <v>39.9</v>
      </c>
      <c r="C1138" s="18">
        <v>37</v>
      </c>
    </row>
    <row r="1139" spans="1:3">
      <c r="A1139" s="21">
        <v>38138</v>
      </c>
      <c r="B1139" s="18"/>
      <c r="C1139" s="18">
        <v>37</v>
      </c>
    </row>
    <row r="1140" spans="1:3">
      <c r="A1140" s="21">
        <v>38139</v>
      </c>
      <c r="B1140" s="18">
        <v>42.33</v>
      </c>
      <c r="C1140" s="18">
        <v>39.049999999999997</v>
      </c>
    </row>
    <row r="1141" spans="1:3">
      <c r="A1141" s="21">
        <v>38140</v>
      </c>
      <c r="B1141" s="18">
        <v>39.96</v>
      </c>
      <c r="C1141" s="18">
        <v>37.99</v>
      </c>
    </row>
    <row r="1142" spans="1:3">
      <c r="A1142" s="21">
        <v>38141</v>
      </c>
      <c r="B1142" s="18">
        <v>39.29</v>
      </c>
      <c r="C1142" s="18">
        <v>36.26</v>
      </c>
    </row>
    <row r="1143" spans="1:3">
      <c r="A1143" s="21">
        <v>38142</v>
      </c>
      <c r="B1143" s="18">
        <v>38.44</v>
      </c>
      <c r="C1143" s="18">
        <v>35.97</v>
      </c>
    </row>
    <row r="1144" spans="1:3">
      <c r="A1144" s="21">
        <v>38145</v>
      </c>
      <c r="B1144" s="18">
        <v>38.72</v>
      </c>
      <c r="C1144" s="18">
        <v>35.57</v>
      </c>
    </row>
    <row r="1145" spans="1:3">
      <c r="A1145" s="21">
        <v>38146</v>
      </c>
      <c r="B1145" s="18">
        <v>37.18</v>
      </c>
      <c r="C1145" s="18">
        <v>35.47</v>
      </c>
    </row>
    <row r="1146" spans="1:3">
      <c r="A1146" s="21">
        <v>38147</v>
      </c>
      <c r="B1146" s="18">
        <v>37.6</v>
      </c>
      <c r="C1146" s="18">
        <v>34.69</v>
      </c>
    </row>
    <row r="1147" spans="1:3">
      <c r="A1147" s="21">
        <v>38148</v>
      </c>
      <c r="B1147" s="18">
        <v>38.450000000000003</v>
      </c>
      <c r="C1147" s="18">
        <v>35.75</v>
      </c>
    </row>
    <row r="1148" spans="1:3">
      <c r="A1148" s="21">
        <v>38149</v>
      </c>
      <c r="B1148" s="18"/>
      <c r="C1148" s="18">
        <v>35.229999999999997</v>
      </c>
    </row>
    <row r="1149" spans="1:3">
      <c r="A1149" s="21">
        <v>38152</v>
      </c>
      <c r="B1149" s="18">
        <v>37.58</v>
      </c>
      <c r="C1149" s="18">
        <v>35.22</v>
      </c>
    </row>
    <row r="1150" spans="1:3">
      <c r="A1150" s="21">
        <v>38153</v>
      </c>
      <c r="B1150" s="18">
        <v>37.18</v>
      </c>
      <c r="C1150" s="18">
        <v>34.659999999999997</v>
      </c>
    </row>
    <row r="1151" spans="1:3">
      <c r="A1151" s="21">
        <v>38154</v>
      </c>
      <c r="B1151" s="18">
        <v>37.33</v>
      </c>
      <c r="C1151" s="18">
        <v>34.56</v>
      </c>
    </row>
    <row r="1152" spans="1:3">
      <c r="A1152" s="21">
        <v>38155</v>
      </c>
      <c r="B1152" s="18">
        <v>38.51</v>
      </c>
      <c r="C1152" s="18">
        <v>35.58</v>
      </c>
    </row>
    <row r="1153" spans="1:3">
      <c r="A1153" s="21">
        <v>38156</v>
      </c>
      <c r="B1153" s="18">
        <v>38.68</v>
      </c>
      <c r="C1153" s="18">
        <v>35.43</v>
      </c>
    </row>
    <row r="1154" spans="1:3">
      <c r="A1154" s="21">
        <v>38159</v>
      </c>
      <c r="B1154" s="18">
        <v>37.69</v>
      </c>
      <c r="C1154" s="18">
        <v>34.82</v>
      </c>
    </row>
    <row r="1155" spans="1:3">
      <c r="A1155" s="21">
        <v>38160</v>
      </c>
      <c r="B1155" s="18">
        <v>38.11</v>
      </c>
      <c r="C1155" s="18">
        <v>34.950000000000003</v>
      </c>
    </row>
    <row r="1156" spans="1:3">
      <c r="A1156" s="21">
        <v>38161</v>
      </c>
      <c r="B1156" s="18">
        <v>37.56</v>
      </c>
      <c r="C1156" s="18">
        <v>34.81</v>
      </c>
    </row>
    <row r="1157" spans="1:3">
      <c r="A1157" s="21">
        <v>38162</v>
      </c>
      <c r="B1157" s="18">
        <v>37.81</v>
      </c>
      <c r="C1157" s="18">
        <v>34.71</v>
      </c>
    </row>
    <row r="1158" spans="1:3">
      <c r="A1158" s="21">
        <v>38163</v>
      </c>
      <c r="B1158" s="18">
        <v>37.340000000000003</v>
      </c>
      <c r="C1158" s="18">
        <v>34.25</v>
      </c>
    </row>
    <row r="1159" spans="1:3">
      <c r="A1159" s="21">
        <v>38166</v>
      </c>
      <c r="B1159" s="18">
        <v>36.25</v>
      </c>
      <c r="C1159" s="18">
        <v>33.24</v>
      </c>
    </row>
    <row r="1160" spans="1:3">
      <c r="A1160" s="21">
        <v>38167</v>
      </c>
      <c r="B1160" s="18">
        <v>35.6</v>
      </c>
      <c r="C1160" s="18">
        <v>32.61</v>
      </c>
    </row>
    <row r="1161" spans="1:3">
      <c r="A1161" s="21">
        <v>38168</v>
      </c>
      <c r="B1161" s="18">
        <v>36.92</v>
      </c>
      <c r="C1161" s="18">
        <v>33.22</v>
      </c>
    </row>
    <row r="1162" spans="1:3">
      <c r="A1162" s="21">
        <v>38169</v>
      </c>
      <c r="B1162" s="18">
        <v>38.56</v>
      </c>
      <c r="C1162" s="18">
        <v>35.58</v>
      </c>
    </row>
    <row r="1163" spans="1:3">
      <c r="A1163" s="21">
        <v>38170</v>
      </c>
      <c r="B1163" s="18">
        <v>38.369999999999997</v>
      </c>
      <c r="C1163" s="18">
        <v>35.36</v>
      </c>
    </row>
    <row r="1164" spans="1:3">
      <c r="A1164" s="21">
        <v>38173</v>
      </c>
      <c r="B1164" s="18"/>
      <c r="C1164" s="18">
        <v>35.729999999999997</v>
      </c>
    </row>
    <row r="1165" spans="1:3">
      <c r="A1165" s="21">
        <v>38174</v>
      </c>
      <c r="B1165" s="18">
        <v>39.56</v>
      </c>
      <c r="C1165" s="18">
        <v>36.47</v>
      </c>
    </row>
    <row r="1166" spans="1:3">
      <c r="A1166" s="21">
        <v>38175</v>
      </c>
      <c r="B1166" s="18">
        <v>39.18</v>
      </c>
      <c r="C1166" s="18">
        <v>35.619999999999997</v>
      </c>
    </row>
    <row r="1167" spans="1:3">
      <c r="A1167" s="21">
        <v>38176</v>
      </c>
      <c r="B1167" s="18">
        <v>40.270000000000003</v>
      </c>
      <c r="C1167" s="18">
        <v>37.130000000000003</v>
      </c>
    </row>
    <row r="1168" spans="1:3">
      <c r="A1168" s="21">
        <v>38177</v>
      </c>
      <c r="B1168" s="18">
        <v>39.9</v>
      </c>
      <c r="C1168" s="18">
        <v>37.58</v>
      </c>
    </row>
    <row r="1169" spans="1:3">
      <c r="A1169" s="21">
        <v>38180</v>
      </c>
      <c r="B1169" s="18">
        <v>39.299999999999997</v>
      </c>
      <c r="C1169" s="18">
        <v>37.729999999999997</v>
      </c>
    </row>
    <row r="1170" spans="1:3">
      <c r="A1170" s="21">
        <v>38181</v>
      </c>
      <c r="B1170" s="18">
        <v>39.549999999999997</v>
      </c>
      <c r="C1170" s="18">
        <v>36.68</v>
      </c>
    </row>
    <row r="1171" spans="1:3">
      <c r="A1171" s="21">
        <v>38182</v>
      </c>
      <c r="B1171" s="18">
        <v>40.98</v>
      </c>
      <c r="C1171" s="18">
        <v>37.51</v>
      </c>
    </row>
    <row r="1172" spans="1:3">
      <c r="A1172" s="21">
        <v>38183</v>
      </c>
      <c r="B1172" s="18">
        <v>40.700000000000003</v>
      </c>
      <c r="C1172" s="18">
        <v>38.409999999999997</v>
      </c>
    </row>
    <row r="1173" spans="1:3">
      <c r="A1173" s="21">
        <v>38184</v>
      </c>
      <c r="B1173" s="18">
        <v>41.1</v>
      </c>
      <c r="C1173" s="18">
        <v>38.49</v>
      </c>
    </row>
    <row r="1174" spans="1:3">
      <c r="A1174" s="21">
        <v>38187</v>
      </c>
      <c r="B1174" s="18">
        <v>41.55</v>
      </c>
      <c r="C1174" s="18">
        <v>39.07</v>
      </c>
    </row>
    <row r="1175" spans="1:3">
      <c r="A1175" s="21">
        <v>38188</v>
      </c>
      <c r="B1175" s="18">
        <v>40.86</v>
      </c>
      <c r="C1175" s="18">
        <v>38.96</v>
      </c>
    </row>
    <row r="1176" spans="1:3">
      <c r="A1176" s="21">
        <v>38189</v>
      </c>
      <c r="B1176" s="18">
        <v>40.630000000000003</v>
      </c>
      <c r="C1176" s="18">
        <v>38.479999999999997</v>
      </c>
    </row>
    <row r="1177" spans="1:3">
      <c r="A1177" s="21">
        <v>38190</v>
      </c>
      <c r="B1177" s="18">
        <v>41.51</v>
      </c>
      <c r="C1177" s="18">
        <v>39.159999999999997</v>
      </c>
    </row>
    <row r="1178" spans="1:3">
      <c r="A1178" s="21">
        <v>38191</v>
      </c>
      <c r="B1178" s="18">
        <v>41.82</v>
      </c>
      <c r="C1178" s="18">
        <v>39.590000000000003</v>
      </c>
    </row>
    <row r="1179" spans="1:3">
      <c r="A1179" s="21">
        <v>38194</v>
      </c>
      <c r="B1179" s="18">
        <v>41.45</v>
      </c>
      <c r="C1179" s="18">
        <v>39.75</v>
      </c>
    </row>
    <row r="1180" spans="1:3">
      <c r="A1180" s="21">
        <v>38195</v>
      </c>
      <c r="B1180" s="18">
        <v>41.83</v>
      </c>
      <c r="C1180" s="18">
        <v>40.090000000000003</v>
      </c>
    </row>
    <row r="1181" spans="1:3">
      <c r="A1181" s="21">
        <v>38196</v>
      </c>
      <c r="B1181" s="18">
        <v>42.81</v>
      </c>
      <c r="C1181" s="18">
        <v>41.08</v>
      </c>
    </row>
    <row r="1182" spans="1:3">
      <c r="A1182" s="21">
        <v>38197</v>
      </c>
      <c r="B1182" s="18">
        <v>42.69</v>
      </c>
      <c r="C1182" s="18">
        <v>40.93</v>
      </c>
    </row>
    <row r="1183" spans="1:3">
      <c r="A1183" s="21">
        <v>38198</v>
      </c>
      <c r="B1183" s="18">
        <v>43.72</v>
      </c>
      <c r="C1183" s="18">
        <v>41.47</v>
      </c>
    </row>
    <row r="1184" spans="1:3">
      <c r="A1184" s="21">
        <v>38201</v>
      </c>
      <c r="B1184" s="18">
        <v>43.83</v>
      </c>
      <c r="C1184" s="18">
        <v>41.35</v>
      </c>
    </row>
    <row r="1185" spans="1:3">
      <c r="A1185" s="21">
        <v>38202</v>
      </c>
      <c r="B1185" s="18">
        <v>44.13</v>
      </c>
      <c r="C1185" s="18">
        <v>41.82</v>
      </c>
    </row>
    <row r="1186" spans="1:3">
      <c r="A1186" s="21">
        <v>38203</v>
      </c>
      <c r="B1186" s="18">
        <v>42.73</v>
      </c>
      <c r="C1186" s="18">
        <v>41.75</v>
      </c>
    </row>
    <row r="1187" spans="1:3">
      <c r="A1187" s="21">
        <v>38204</v>
      </c>
      <c r="B1187" s="18">
        <v>44.39</v>
      </c>
      <c r="C1187" s="18">
        <v>42.49</v>
      </c>
    </row>
    <row r="1188" spans="1:3">
      <c r="A1188" s="21">
        <v>38205</v>
      </c>
      <c r="B1188" s="18">
        <v>43.95</v>
      </c>
      <c r="C1188" s="18">
        <v>42.63</v>
      </c>
    </row>
    <row r="1189" spans="1:3">
      <c r="A1189" s="21">
        <v>38208</v>
      </c>
      <c r="B1189" s="18">
        <v>44.86</v>
      </c>
      <c r="C1189" s="18">
        <v>43.21</v>
      </c>
    </row>
    <row r="1190" spans="1:3">
      <c r="A1190" s="21">
        <v>38209</v>
      </c>
      <c r="B1190" s="18">
        <v>44.51</v>
      </c>
      <c r="C1190" s="18">
        <v>42.5</v>
      </c>
    </row>
    <row r="1191" spans="1:3">
      <c r="A1191" s="21">
        <v>38210</v>
      </c>
      <c r="B1191" s="18">
        <v>44.72</v>
      </c>
      <c r="C1191" s="18">
        <v>42.45</v>
      </c>
    </row>
    <row r="1192" spans="1:3">
      <c r="A1192" s="21">
        <v>38211</v>
      </c>
      <c r="B1192" s="18">
        <v>45.52</v>
      </c>
      <c r="C1192" s="18">
        <v>43.5</v>
      </c>
    </row>
    <row r="1193" spans="1:3">
      <c r="A1193" s="21">
        <v>38212</v>
      </c>
      <c r="B1193" s="18">
        <v>46.61</v>
      </c>
      <c r="C1193" s="18">
        <v>44.13</v>
      </c>
    </row>
    <row r="1194" spans="1:3">
      <c r="A1194" s="21">
        <v>38215</v>
      </c>
      <c r="B1194" s="18">
        <v>46.02</v>
      </c>
      <c r="C1194" s="18">
        <v>44.35</v>
      </c>
    </row>
    <row r="1195" spans="1:3">
      <c r="A1195" s="21">
        <v>38216</v>
      </c>
      <c r="B1195" s="18">
        <v>46.75</v>
      </c>
      <c r="C1195" s="18">
        <v>44.05</v>
      </c>
    </row>
    <row r="1196" spans="1:3">
      <c r="A1196" s="21">
        <v>38217</v>
      </c>
      <c r="B1196" s="18">
        <v>47.36</v>
      </c>
      <c r="C1196" s="18">
        <v>44.12</v>
      </c>
    </row>
    <row r="1197" spans="1:3">
      <c r="A1197" s="21">
        <v>38218</v>
      </c>
      <c r="B1197" s="18">
        <v>48.66</v>
      </c>
      <c r="C1197" s="18">
        <v>44.84</v>
      </c>
    </row>
    <row r="1198" spans="1:3">
      <c r="A1198" s="21">
        <v>38219</v>
      </c>
      <c r="B1198" s="18">
        <v>47.6</v>
      </c>
      <c r="C1198" s="18">
        <v>45.46</v>
      </c>
    </row>
    <row r="1199" spans="1:3">
      <c r="A1199" s="21">
        <v>38222</v>
      </c>
      <c r="B1199" s="18">
        <v>46</v>
      </c>
      <c r="C1199" s="18">
        <v>44.39</v>
      </c>
    </row>
    <row r="1200" spans="1:3">
      <c r="A1200" s="21">
        <v>38223</v>
      </c>
      <c r="B1200" s="18">
        <v>45.68</v>
      </c>
      <c r="C1200" s="18">
        <v>42.99</v>
      </c>
    </row>
    <row r="1201" spans="1:3">
      <c r="A1201" s="21">
        <v>38224</v>
      </c>
      <c r="B1201" s="18">
        <v>43.83</v>
      </c>
      <c r="C1201" s="18">
        <v>42.39</v>
      </c>
    </row>
    <row r="1202" spans="1:3">
      <c r="A1202" s="21">
        <v>38225</v>
      </c>
      <c r="B1202" s="18">
        <v>43.06</v>
      </c>
      <c r="C1202" s="18">
        <v>40.65</v>
      </c>
    </row>
    <row r="1203" spans="1:3">
      <c r="A1203" s="21">
        <v>38226</v>
      </c>
      <c r="B1203" s="18">
        <v>43.11</v>
      </c>
      <c r="C1203" s="18">
        <v>40.72</v>
      </c>
    </row>
    <row r="1204" spans="1:3">
      <c r="A1204" s="21">
        <v>38229</v>
      </c>
      <c r="B1204" s="18">
        <v>42.32</v>
      </c>
      <c r="C1204" s="18">
        <v>40.78</v>
      </c>
    </row>
    <row r="1205" spans="1:3">
      <c r="A1205" s="21">
        <v>38230</v>
      </c>
      <c r="B1205" s="18">
        <v>42.23</v>
      </c>
      <c r="C1205" s="18">
        <v>39.799999999999997</v>
      </c>
    </row>
    <row r="1206" spans="1:3">
      <c r="A1206" s="21">
        <v>38231</v>
      </c>
      <c r="B1206" s="18">
        <v>43.89</v>
      </c>
      <c r="C1206" s="18">
        <v>40.96</v>
      </c>
    </row>
    <row r="1207" spans="1:3">
      <c r="A1207" s="21">
        <v>38232</v>
      </c>
      <c r="B1207" s="18">
        <v>44.04</v>
      </c>
      <c r="C1207" s="18">
        <v>42.39</v>
      </c>
    </row>
    <row r="1208" spans="1:3">
      <c r="A1208" s="21">
        <v>38233</v>
      </c>
      <c r="B1208" s="18">
        <v>43.94</v>
      </c>
      <c r="C1208" s="18">
        <v>41.07</v>
      </c>
    </row>
    <row r="1209" spans="1:3">
      <c r="A1209" s="21">
        <v>38236</v>
      </c>
      <c r="B1209" s="18"/>
      <c r="C1209" s="18">
        <v>40.4</v>
      </c>
    </row>
    <row r="1210" spans="1:3">
      <c r="A1210" s="21">
        <v>38237</v>
      </c>
      <c r="B1210" s="18">
        <v>43.18</v>
      </c>
      <c r="C1210" s="18">
        <v>40.19</v>
      </c>
    </row>
    <row r="1211" spans="1:3">
      <c r="A1211" s="21">
        <v>38238</v>
      </c>
      <c r="B1211" s="18">
        <v>42.77</v>
      </c>
      <c r="C1211" s="18">
        <v>39.909999999999997</v>
      </c>
    </row>
    <row r="1212" spans="1:3">
      <c r="A1212" s="21">
        <v>38239</v>
      </c>
      <c r="B1212" s="18">
        <v>44.53</v>
      </c>
      <c r="C1212" s="18">
        <v>41.45</v>
      </c>
    </row>
    <row r="1213" spans="1:3">
      <c r="A1213" s="21">
        <v>38240</v>
      </c>
      <c r="B1213" s="18">
        <v>42.84</v>
      </c>
      <c r="C1213" s="18">
        <v>41.03</v>
      </c>
    </row>
    <row r="1214" spans="1:3">
      <c r="A1214" s="21">
        <v>38243</v>
      </c>
      <c r="B1214" s="18">
        <v>43.86</v>
      </c>
      <c r="C1214" s="18">
        <v>40.630000000000003</v>
      </c>
    </row>
    <row r="1215" spans="1:3">
      <c r="A1215" s="21">
        <v>38244</v>
      </c>
      <c r="B1215" s="18">
        <v>44.62</v>
      </c>
      <c r="C1215" s="18">
        <v>41.34</v>
      </c>
    </row>
    <row r="1216" spans="1:3">
      <c r="A1216" s="21">
        <v>38245</v>
      </c>
      <c r="B1216" s="18">
        <v>43.83</v>
      </c>
      <c r="C1216" s="18">
        <v>42.03</v>
      </c>
    </row>
    <row r="1217" spans="1:3">
      <c r="A1217" s="21">
        <v>38246</v>
      </c>
      <c r="B1217" s="18">
        <v>44.03</v>
      </c>
      <c r="C1217" s="18">
        <v>40.68</v>
      </c>
    </row>
    <row r="1218" spans="1:3">
      <c r="A1218" s="21">
        <v>38247</v>
      </c>
      <c r="B1218" s="18">
        <v>45.63</v>
      </c>
      <c r="C1218" s="18">
        <v>43.08</v>
      </c>
    </row>
    <row r="1219" spans="1:3">
      <c r="A1219" s="21">
        <v>38250</v>
      </c>
      <c r="B1219" s="18">
        <v>46.33</v>
      </c>
      <c r="C1219" s="18">
        <v>43.6</v>
      </c>
    </row>
    <row r="1220" spans="1:3">
      <c r="A1220" s="21">
        <v>38251</v>
      </c>
      <c r="B1220" s="18">
        <v>47.11</v>
      </c>
      <c r="C1220" s="18">
        <v>44.56</v>
      </c>
    </row>
    <row r="1221" spans="1:3">
      <c r="A1221" s="21">
        <v>38252</v>
      </c>
      <c r="B1221" s="18">
        <v>48.41</v>
      </c>
      <c r="C1221" s="18">
        <v>45.66</v>
      </c>
    </row>
    <row r="1222" spans="1:3">
      <c r="A1222" s="21">
        <v>38253</v>
      </c>
      <c r="B1222" s="18">
        <v>48.37</v>
      </c>
      <c r="C1222" s="18">
        <v>46.53</v>
      </c>
    </row>
    <row r="1223" spans="1:3">
      <c r="A1223" s="21">
        <v>38254</v>
      </c>
      <c r="B1223" s="18">
        <v>48.86</v>
      </c>
      <c r="C1223" s="18">
        <v>46.13</v>
      </c>
    </row>
    <row r="1224" spans="1:3">
      <c r="A1224" s="21">
        <v>38257</v>
      </c>
      <c r="B1224" s="18">
        <v>49.56</v>
      </c>
      <c r="C1224" s="18">
        <v>46.87</v>
      </c>
    </row>
    <row r="1225" spans="1:3">
      <c r="A1225" s="21">
        <v>38258</v>
      </c>
      <c r="B1225" s="18">
        <v>49.76</v>
      </c>
      <c r="C1225" s="18">
        <v>47.52</v>
      </c>
    </row>
    <row r="1226" spans="1:3">
      <c r="A1226" s="21">
        <v>38259</v>
      </c>
      <c r="B1226" s="18">
        <v>49.53</v>
      </c>
      <c r="C1226" s="18">
        <v>46.54</v>
      </c>
    </row>
    <row r="1227" spans="1:3">
      <c r="A1227" s="21">
        <v>38260</v>
      </c>
      <c r="B1227" s="18">
        <v>49.56</v>
      </c>
      <c r="C1227" s="18">
        <v>47.76</v>
      </c>
    </row>
    <row r="1228" spans="1:3">
      <c r="A1228" s="21">
        <v>38261</v>
      </c>
      <c r="B1228" s="18">
        <v>50.16</v>
      </c>
      <c r="C1228" s="18">
        <v>46.86</v>
      </c>
    </row>
    <row r="1229" spans="1:3">
      <c r="A1229" s="21">
        <v>38264</v>
      </c>
      <c r="B1229" s="18">
        <v>49.85</v>
      </c>
      <c r="C1229" s="18">
        <v>46.99</v>
      </c>
    </row>
    <row r="1230" spans="1:3">
      <c r="A1230" s="21">
        <v>38265</v>
      </c>
      <c r="B1230" s="18">
        <v>51.08</v>
      </c>
      <c r="C1230" s="18">
        <v>47.1</v>
      </c>
    </row>
    <row r="1231" spans="1:3">
      <c r="A1231" s="21">
        <v>38266</v>
      </c>
      <c r="B1231" s="18">
        <v>51.98</v>
      </c>
      <c r="C1231" s="18">
        <v>47.95</v>
      </c>
    </row>
    <row r="1232" spans="1:3">
      <c r="A1232" s="21">
        <v>38267</v>
      </c>
      <c r="B1232" s="18">
        <v>52.56</v>
      </c>
      <c r="C1232" s="18">
        <v>48.98</v>
      </c>
    </row>
    <row r="1233" spans="1:3">
      <c r="A1233" s="21">
        <v>38268</v>
      </c>
      <c r="B1233" s="18">
        <v>53.4</v>
      </c>
      <c r="C1233" s="18">
        <v>49.41</v>
      </c>
    </row>
    <row r="1234" spans="1:3">
      <c r="A1234" s="21">
        <v>38271</v>
      </c>
      <c r="B1234" s="18">
        <v>53.65</v>
      </c>
      <c r="C1234" s="18">
        <v>50.75</v>
      </c>
    </row>
    <row r="1235" spans="1:3">
      <c r="A1235" s="21">
        <v>38272</v>
      </c>
      <c r="B1235" s="18">
        <v>53.49</v>
      </c>
      <c r="C1235" s="18">
        <v>51.28</v>
      </c>
    </row>
    <row r="1236" spans="1:3">
      <c r="A1236" s="21">
        <v>38273</v>
      </c>
      <c r="B1236" s="18">
        <v>53.86</v>
      </c>
      <c r="C1236" s="18">
        <v>50.42</v>
      </c>
    </row>
    <row r="1237" spans="1:3">
      <c r="A1237" s="21">
        <v>38274</v>
      </c>
      <c r="B1237" s="18">
        <v>54.69</v>
      </c>
      <c r="C1237" s="18">
        <v>51.31</v>
      </c>
    </row>
    <row r="1238" spans="1:3">
      <c r="A1238" s="21">
        <v>38275</v>
      </c>
      <c r="B1238" s="18">
        <v>54.89</v>
      </c>
      <c r="C1238" s="18">
        <v>51.02</v>
      </c>
    </row>
    <row r="1239" spans="1:3">
      <c r="A1239" s="21">
        <v>38278</v>
      </c>
      <c r="B1239" s="18">
        <v>53.59</v>
      </c>
      <c r="C1239" s="18">
        <v>49.16</v>
      </c>
    </row>
    <row r="1240" spans="1:3">
      <c r="A1240" s="21">
        <v>38279</v>
      </c>
      <c r="B1240" s="18">
        <v>53.28</v>
      </c>
      <c r="C1240" s="18">
        <v>49.21</v>
      </c>
    </row>
    <row r="1241" spans="1:3">
      <c r="A1241" s="21">
        <v>38280</v>
      </c>
      <c r="B1241" s="18">
        <v>54.93</v>
      </c>
      <c r="C1241" s="18">
        <v>50.78</v>
      </c>
    </row>
    <row r="1242" spans="1:3">
      <c r="A1242" s="21">
        <v>38281</v>
      </c>
      <c r="B1242" s="18">
        <v>54.51</v>
      </c>
      <c r="C1242" s="18">
        <v>51.06</v>
      </c>
    </row>
    <row r="1243" spans="1:3">
      <c r="A1243" s="21">
        <v>38282</v>
      </c>
      <c r="B1243" s="18">
        <v>55.83</v>
      </c>
      <c r="C1243" s="18">
        <v>52.28</v>
      </c>
    </row>
    <row r="1244" spans="1:3">
      <c r="A1244" s="21">
        <v>38285</v>
      </c>
      <c r="B1244" s="18">
        <v>55.52</v>
      </c>
      <c r="C1244" s="18">
        <v>51.68</v>
      </c>
    </row>
    <row r="1245" spans="1:3">
      <c r="A1245" s="21">
        <v>38286</v>
      </c>
      <c r="B1245" s="18">
        <v>56.37</v>
      </c>
      <c r="C1245" s="18">
        <v>52.04</v>
      </c>
    </row>
    <row r="1246" spans="1:3">
      <c r="A1246" s="21">
        <v>38287</v>
      </c>
      <c r="B1246" s="18">
        <v>52.52</v>
      </c>
      <c r="C1246" s="18">
        <v>49.99</v>
      </c>
    </row>
    <row r="1247" spans="1:3">
      <c r="A1247" s="21">
        <v>38288</v>
      </c>
      <c r="B1247" s="18">
        <v>50.95</v>
      </c>
      <c r="C1247" s="18">
        <v>48.88</v>
      </c>
    </row>
    <row r="1248" spans="1:3">
      <c r="A1248" s="21">
        <v>38289</v>
      </c>
      <c r="B1248" s="18">
        <v>51.78</v>
      </c>
      <c r="C1248" s="18">
        <v>48.16</v>
      </c>
    </row>
    <row r="1249" spans="1:3">
      <c r="A1249" s="21">
        <v>38292</v>
      </c>
      <c r="B1249" s="18">
        <v>50.1</v>
      </c>
      <c r="C1249" s="18">
        <v>46.84</v>
      </c>
    </row>
    <row r="1250" spans="1:3">
      <c r="A1250" s="21">
        <v>38293</v>
      </c>
      <c r="B1250" s="18">
        <v>49.6</v>
      </c>
      <c r="C1250" s="18">
        <v>46.25</v>
      </c>
    </row>
    <row r="1251" spans="1:3">
      <c r="A1251" s="21">
        <v>38294</v>
      </c>
      <c r="B1251" s="18">
        <v>50.9</v>
      </c>
      <c r="C1251" s="18">
        <v>46.14</v>
      </c>
    </row>
    <row r="1252" spans="1:3">
      <c r="A1252" s="21">
        <v>38295</v>
      </c>
      <c r="B1252" s="18">
        <v>48.8</v>
      </c>
      <c r="C1252" s="18">
        <v>45.32</v>
      </c>
    </row>
    <row r="1253" spans="1:3">
      <c r="A1253" s="21">
        <v>38296</v>
      </c>
      <c r="B1253" s="18">
        <v>49.65</v>
      </c>
      <c r="C1253" s="18">
        <v>44.37</v>
      </c>
    </row>
    <row r="1254" spans="1:3">
      <c r="A1254" s="21">
        <v>38299</v>
      </c>
      <c r="B1254" s="18">
        <v>49.1</v>
      </c>
      <c r="C1254" s="18">
        <v>44.78</v>
      </c>
    </row>
    <row r="1255" spans="1:3">
      <c r="A1255" s="21">
        <v>38300</v>
      </c>
      <c r="B1255" s="18">
        <v>47.4</v>
      </c>
      <c r="C1255" s="18">
        <v>43.27</v>
      </c>
    </row>
    <row r="1256" spans="1:3">
      <c r="A1256" s="21">
        <v>38301</v>
      </c>
      <c r="B1256" s="18">
        <v>48.7</v>
      </c>
      <c r="C1256" s="18">
        <v>42.57</v>
      </c>
    </row>
    <row r="1257" spans="1:3">
      <c r="A1257" s="21">
        <v>38302</v>
      </c>
      <c r="B1257" s="18">
        <v>47.5</v>
      </c>
      <c r="C1257" s="18">
        <v>42.22</v>
      </c>
    </row>
    <row r="1258" spans="1:3">
      <c r="A1258" s="21">
        <v>38303</v>
      </c>
      <c r="B1258" s="18">
        <v>47.3</v>
      </c>
      <c r="C1258" s="18">
        <v>41.33</v>
      </c>
    </row>
    <row r="1259" spans="1:3">
      <c r="A1259" s="21">
        <v>38306</v>
      </c>
      <c r="B1259" s="18">
        <v>46.95</v>
      </c>
      <c r="C1259" s="18">
        <v>39.32</v>
      </c>
    </row>
    <row r="1260" spans="1:3">
      <c r="A1260" s="21">
        <v>38307</v>
      </c>
      <c r="B1260" s="18">
        <v>46.1</v>
      </c>
      <c r="C1260" s="18">
        <v>40.479999999999997</v>
      </c>
    </row>
    <row r="1261" spans="1:3">
      <c r="A1261" s="21">
        <v>38308</v>
      </c>
      <c r="B1261" s="18">
        <v>46.85</v>
      </c>
      <c r="C1261" s="18">
        <v>40.270000000000003</v>
      </c>
    </row>
    <row r="1262" spans="1:3">
      <c r="A1262" s="21">
        <v>38309</v>
      </c>
      <c r="B1262" s="18">
        <v>46.3</v>
      </c>
      <c r="C1262" s="18">
        <v>40.799999999999997</v>
      </c>
    </row>
    <row r="1263" spans="1:3">
      <c r="A1263" s="21">
        <v>38310</v>
      </c>
      <c r="B1263" s="18">
        <v>48.9</v>
      </c>
      <c r="C1263" s="18">
        <v>42.29</v>
      </c>
    </row>
    <row r="1264" spans="1:3">
      <c r="A1264" s="21">
        <v>38313</v>
      </c>
      <c r="B1264" s="18">
        <v>48.48</v>
      </c>
      <c r="C1264" s="18">
        <v>42.26</v>
      </c>
    </row>
    <row r="1265" spans="1:3">
      <c r="A1265" s="21">
        <v>38314</v>
      </c>
      <c r="B1265" s="18">
        <v>48.74</v>
      </c>
      <c r="C1265" s="18">
        <v>43.03</v>
      </c>
    </row>
    <row r="1266" spans="1:3">
      <c r="A1266" s="21">
        <v>38315</v>
      </c>
      <c r="B1266" s="18">
        <v>49.14</v>
      </c>
      <c r="C1266" s="18">
        <v>42.62</v>
      </c>
    </row>
    <row r="1267" spans="1:3">
      <c r="A1267" s="21">
        <v>38316</v>
      </c>
      <c r="B1267" s="18"/>
      <c r="C1267" s="18">
        <v>43.12</v>
      </c>
    </row>
    <row r="1268" spans="1:3">
      <c r="A1268" s="21">
        <v>38317</v>
      </c>
      <c r="B1268" s="18"/>
      <c r="C1268" s="18">
        <v>42.87</v>
      </c>
    </row>
    <row r="1269" spans="1:3">
      <c r="A1269" s="21">
        <v>38320</v>
      </c>
      <c r="B1269" s="18">
        <v>49.71</v>
      </c>
      <c r="C1269" s="18">
        <v>44.05</v>
      </c>
    </row>
    <row r="1270" spans="1:3">
      <c r="A1270" s="21">
        <v>38321</v>
      </c>
      <c r="B1270" s="18">
        <v>49.16</v>
      </c>
      <c r="C1270" s="18">
        <v>44.23</v>
      </c>
    </row>
    <row r="1271" spans="1:3">
      <c r="A1271" s="21">
        <v>38322</v>
      </c>
      <c r="B1271" s="18">
        <v>45.56</v>
      </c>
      <c r="C1271" s="18">
        <v>41.19</v>
      </c>
    </row>
    <row r="1272" spans="1:3">
      <c r="A1272" s="21">
        <v>38323</v>
      </c>
      <c r="B1272" s="18">
        <v>43.31</v>
      </c>
      <c r="C1272" s="18">
        <v>38.49</v>
      </c>
    </row>
    <row r="1273" spans="1:3">
      <c r="A1273" s="21">
        <v>38324</v>
      </c>
      <c r="B1273" s="18">
        <v>42.56</v>
      </c>
      <c r="C1273" s="18">
        <v>38.57</v>
      </c>
    </row>
    <row r="1274" spans="1:3">
      <c r="A1274" s="21">
        <v>38327</v>
      </c>
      <c r="B1274" s="18">
        <v>42.96</v>
      </c>
      <c r="C1274" s="18">
        <v>38.43</v>
      </c>
    </row>
    <row r="1275" spans="1:3">
      <c r="A1275" s="21">
        <v>38328</v>
      </c>
      <c r="B1275" s="18">
        <v>41.51</v>
      </c>
      <c r="C1275" s="18">
        <v>37.11</v>
      </c>
    </row>
    <row r="1276" spans="1:3">
      <c r="A1276" s="21">
        <v>38329</v>
      </c>
      <c r="B1276" s="18">
        <v>41.96</v>
      </c>
      <c r="C1276" s="18">
        <v>36.9</v>
      </c>
    </row>
    <row r="1277" spans="1:3">
      <c r="A1277" s="21">
        <v>38330</v>
      </c>
      <c r="B1277" s="18">
        <v>42.41</v>
      </c>
      <c r="C1277" s="18">
        <v>38.33</v>
      </c>
    </row>
    <row r="1278" spans="1:3">
      <c r="A1278" s="21">
        <v>38331</v>
      </c>
      <c r="B1278" s="18">
        <v>40.71</v>
      </c>
      <c r="C1278" s="18">
        <v>37.24</v>
      </c>
    </row>
    <row r="1279" spans="1:3">
      <c r="A1279" s="21">
        <v>38334</v>
      </c>
      <c r="B1279" s="18">
        <v>41.06</v>
      </c>
      <c r="C1279" s="18">
        <v>36.770000000000003</v>
      </c>
    </row>
    <row r="1280" spans="1:3">
      <c r="A1280" s="21">
        <v>38335</v>
      </c>
      <c r="B1280" s="18">
        <v>41.76</v>
      </c>
      <c r="C1280" s="18">
        <v>37.03</v>
      </c>
    </row>
    <row r="1281" spans="1:3">
      <c r="A1281" s="21">
        <v>38336</v>
      </c>
      <c r="B1281" s="18">
        <v>44.21</v>
      </c>
      <c r="C1281" s="18">
        <v>41.53</v>
      </c>
    </row>
    <row r="1282" spans="1:3">
      <c r="A1282" s="21">
        <v>38337</v>
      </c>
      <c r="B1282" s="18">
        <v>44.16</v>
      </c>
      <c r="C1282" s="18">
        <v>41.49</v>
      </c>
    </row>
    <row r="1283" spans="1:3">
      <c r="A1283" s="21">
        <v>38338</v>
      </c>
      <c r="B1283" s="18">
        <v>46.31</v>
      </c>
      <c r="C1283" s="18">
        <v>43.06</v>
      </c>
    </row>
    <row r="1284" spans="1:3">
      <c r="A1284" s="21">
        <v>38341</v>
      </c>
      <c r="B1284" s="18">
        <v>45.57</v>
      </c>
      <c r="C1284" s="18">
        <v>42.67</v>
      </c>
    </row>
    <row r="1285" spans="1:3">
      <c r="A1285" s="21">
        <v>38342</v>
      </c>
      <c r="B1285" s="18">
        <v>45.76</v>
      </c>
      <c r="C1285" s="18">
        <v>42.76</v>
      </c>
    </row>
    <row r="1286" spans="1:3">
      <c r="A1286" s="21">
        <v>38343</v>
      </c>
      <c r="B1286" s="18">
        <v>44.05</v>
      </c>
      <c r="C1286" s="18">
        <v>40.44</v>
      </c>
    </row>
    <row r="1287" spans="1:3">
      <c r="A1287" s="21">
        <v>38344</v>
      </c>
      <c r="B1287" s="18">
        <v>42.19</v>
      </c>
      <c r="C1287" s="18">
        <v>40.29</v>
      </c>
    </row>
    <row r="1288" spans="1:3">
      <c r="A1288" s="21">
        <v>38345</v>
      </c>
      <c r="B1288" s="18"/>
      <c r="C1288" s="18">
        <v>39.6</v>
      </c>
    </row>
    <row r="1289" spans="1:3">
      <c r="A1289" s="21">
        <v>38348</v>
      </c>
      <c r="B1289" s="18">
        <v>41.26</v>
      </c>
      <c r="C1289" s="18">
        <v>39.6</v>
      </c>
    </row>
    <row r="1290" spans="1:3">
      <c r="A1290" s="21">
        <v>38349</v>
      </c>
      <c r="B1290" s="18">
        <v>41.78</v>
      </c>
      <c r="C1290" s="18">
        <v>40.24</v>
      </c>
    </row>
    <row r="1291" spans="1:3">
      <c r="A1291" s="21">
        <v>38350</v>
      </c>
      <c r="B1291" s="18">
        <v>43.69</v>
      </c>
      <c r="C1291" s="18">
        <v>38.93</v>
      </c>
    </row>
    <row r="1292" spans="1:3">
      <c r="A1292" s="21">
        <v>38351</v>
      </c>
      <c r="B1292" s="18">
        <v>43.36</v>
      </c>
      <c r="C1292" s="18">
        <v>39.799999999999997</v>
      </c>
    </row>
    <row r="1293" spans="1:3">
      <c r="A1293" s="21">
        <v>38352</v>
      </c>
      <c r="B1293" s="18"/>
      <c r="C1293" s="18">
        <v>40.380000000000003</v>
      </c>
    </row>
    <row r="1294" spans="1:3">
      <c r="A1294" s="21">
        <v>38355</v>
      </c>
      <c r="B1294" s="18">
        <v>42.16</v>
      </c>
      <c r="C1294" s="18"/>
    </row>
    <row r="1295" spans="1:3">
      <c r="A1295" s="21">
        <v>38356</v>
      </c>
      <c r="B1295" s="18">
        <v>43.96</v>
      </c>
      <c r="C1295" s="18">
        <v>40.75</v>
      </c>
    </row>
    <row r="1296" spans="1:3">
      <c r="A1296" s="21">
        <v>38357</v>
      </c>
      <c r="B1296" s="18">
        <v>43.41</v>
      </c>
      <c r="C1296" s="18">
        <v>41</v>
      </c>
    </row>
    <row r="1297" spans="1:3">
      <c r="A1297" s="21">
        <v>38358</v>
      </c>
      <c r="B1297" s="18">
        <v>45.51</v>
      </c>
      <c r="C1297" s="18">
        <v>43.25</v>
      </c>
    </row>
    <row r="1298" spans="1:3">
      <c r="A1298" s="21">
        <v>38359</v>
      </c>
      <c r="B1298" s="18">
        <v>45.32</v>
      </c>
      <c r="C1298" s="18">
        <v>43.28</v>
      </c>
    </row>
    <row r="1299" spans="1:3">
      <c r="A1299" s="21">
        <v>38362</v>
      </c>
      <c r="B1299" s="18">
        <v>45.31</v>
      </c>
      <c r="C1299" s="18">
        <v>44.71</v>
      </c>
    </row>
    <row r="1300" spans="1:3">
      <c r="A1300" s="21">
        <v>38363</v>
      </c>
      <c r="B1300" s="18">
        <v>45.66</v>
      </c>
      <c r="C1300" s="18">
        <v>43.45</v>
      </c>
    </row>
    <row r="1301" spans="1:3">
      <c r="A1301" s="21">
        <v>38364</v>
      </c>
      <c r="B1301" s="18">
        <v>46.46</v>
      </c>
      <c r="C1301" s="18">
        <v>43.75</v>
      </c>
    </row>
    <row r="1302" spans="1:3">
      <c r="A1302" s="21">
        <v>38365</v>
      </c>
      <c r="B1302" s="18">
        <v>48.11</v>
      </c>
      <c r="C1302" s="18">
        <v>45.76</v>
      </c>
    </row>
    <row r="1303" spans="1:3">
      <c r="A1303" s="21">
        <v>38366</v>
      </c>
      <c r="B1303" s="18">
        <v>48.41</v>
      </c>
      <c r="C1303" s="18">
        <v>45.26</v>
      </c>
    </row>
    <row r="1304" spans="1:3">
      <c r="A1304" s="21">
        <v>38369</v>
      </c>
      <c r="B1304" s="18"/>
      <c r="C1304" s="18">
        <v>45.1</v>
      </c>
    </row>
    <row r="1305" spans="1:3">
      <c r="A1305" s="21">
        <v>38370</v>
      </c>
      <c r="B1305" s="18">
        <v>48.46</v>
      </c>
      <c r="C1305" s="18">
        <v>45.18</v>
      </c>
    </row>
    <row r="1306" spans="1:3">
      <c r="A1306" s="21">
        <v>38371</v>
      </c>
      <c r="B1306" s="18">
        <v>47.61</v>
      </c>
      <c r="C1306" s="18">
        <v>45.16</v>
      </c>
    </row>
    <row r="1307" spans="1:3">
      <c r="A1307" s="21">
        <v>38372</v>
      </c>
      <c r="B1307" s="18">
        <v>47.01</v>
      </c>
      <c r="C1307" s="18">
        <v>44.06</v>
      </c>
    </row>
    <row r="1308" spans="1:3">
      <c r="A1308" s="21">
        <v>38373</v>
      </c>
      <c r="B1308" s="18">
        <v>48.31</v>
      </c>
      <c r="C1308" s="18">
        <v>45.88</v>
      </c>
    </row>
    <row r="1309" spans="1:3">
      <c r="A1309" s="21">
        <v>38376</v>
      </c>
      <c r="B1309" s="18">
        <v>48.61</v>
      </c>
      <c r="C1309" s="18">
        <v>45.74</v>
      </c>
    </row>
    <row r="1310" spans="1:3">
      <c r="A1310" s="21">
        <v>38377</v>
      </c>
      <c r="B1310" s="18">
        <v>49.43</v>
      </c>
      <c r="C1310" s="18">
        <v>46.14</v>
      </c>
    </row>
    <row r="1311" spans="1:3">
      <c r="A1311" s="21">
        <v>38378</v>
      </c>
      <c r="B1311" s="18">
        <v>48.8</v>
      </c>
      <c r="C1311" s="18">
        <v>45.94</v>
      </c>
    </row>
    <row r="1312" spans="1:3">
      <c r="A1312" s="21">
        <v>38379</v>
      </c>
      <c r="B1312" s="18">
        <v>48.8</v>
      </c>
      <c r="C1312" s="18">
        <v>46.51</v>
      </c>
    </row>
    <row r="1313" spans="1:3">
      <c r="A1313" s="21">
        <v>38380</v>
      </c>
      <c r="B1313" s="18">
        <v>47.15</v>
      </c>
      <c r="C1313" s="18">
        <v>44.75</v>
      </c>
    </row>
    <row r="1314" spans="1:3">
      <c r="A1314" s="21">
        <v>38383</v>
      </c>
      <c r="B1314" s="18">
        <v>48.25</v>
      </c>
      <c r="C1314" s="18">
        <v>44.51</v>
      </c>
    </row>
    <row r="1315" spans="1:3">
      <c r="A1315" s="21">
        <v>38384</v>
      </c>
      <c r="B1315" s="18">
        <v>47.1</v>
      </c>
      <c r="C1315" s="18">
        <v>45.12</v>
      </c>
    </row>
    <row r="1316" spans="1:3">
      <c r="A1316" s="21">
        <v>38385</v>
      </c>
      <c r="B1316" s="18">
        <v>46.65</v>
      </c>
      <c r="C1316" s="18">
        <v>44.17</v>
      </c>
    </row>
    <row r="1317" spans="1:3">
      <c r="A1317" s="21">
        <v>38386</v>
      </c>
      <c r="B1317" s="18">
        <v>46.4</v>
      </c>
      <c r="C1317" s="18">
        <v>43.13</v>
      </c>
    </row>
    <row r="1318" spans="1:3">
      <c r="A1318" s="21">
        <v>38387</v>
      </c>
      <c r="B1318" s="18">
        <v>46.45</v>
      </c>
      <c r="C1318" s="18">
        <v>43.26</v>
      </c>
    </row>
    <row r="1319" spans="1:3">
      <c r="A1319" s="21">
        <v>38390</v>
      </c>
      <c r="B1319" s="18">
        <v>45.35</v>
      </c>
      <c r="C1319" s="18">
        <v>42.7</v>
      </c>
    </row>
    <row r="1320" spans="1:3">
      <c r="A1320" s="21">
        <v>38391</v>
      </c>
      <c r="B1320" s="18">
        <v>45.4</v>
      </c>
      <c r="C1320" s="18">
        <v>42.79</v>
      </c>
    </row>
    <row r="1321" spans="1:3">
      <c r="A1321" s="21">
        <v>38392</v>
      </c>
      <c r="B1321" s="18">
        <v>45.45</v>
      </c>
      <c r="C1321" s="18">
        <v>42.49</v>
      </c>
    </row>
    <row r="1322" spans="1:3">
      <c r="A1322" s="21">
        <v>38393</v>
      </c>
      <c r="B1322" s="18">
        <v>47.05</v>
      </c>
      <c r="C1322" s="18">
        <v>44.04</v>
      </c>
    </row>
    <row r="1323" spans="1:3">
      <c r="A1323" s="21">
        <v>38394</v>
      </c>
      <c r="B1323" s="18">
        <v>47.15</v>
      </c>
      <c r="C1323" s="18">
        <v>44.41</v>
      </c>
    </row>
    <row r="1324" spans="1:3">
      <c r="A1324" s="21">
        <v>38397</v>
      </c>
      <c r="B1324" s="18">
        <v>47.5</v>
      </c>
      <c r="C1324" s="18">
        <v>44.51</v>
      </c>
    </row>
    <row r="1325" spans="1:3">
      <c r="A1325" s="21">
        <v>38398</v>
      </c>
      <c r="B1325" s="18">
        <v>47.3</v>
      </c>
      <c r="C1325" s="18">
        <v>44.91</v>
      </c>
    </row>
    <row r="1326" spans="1:3">
      <c r="A1326" s="21">
        <v>38399</v>
      </c>
      <c r="B1326" s="18">
        <v>48.35</v>
      </c>
      <c r="C1326" s="18">
        <v>45.42</v>
      </c>
    </row>
    <row r="1327" spans="1:3">
      <c r="A1327" s="21">
        <v>38400</v>
      </c>
      <c r="B1327" s="18">
        <v>47.5</v>
      </c>
      <c r="C1327" s="18">
        <v>45.42</v>
      </c>
    </row>
    <row r="1328" spans="1:3">
      <c r="A1328" s="21">
        <v>38401</v>
      </c>
      <c r="B1328" s="18">
        <v>48.45</v>
      </c>
      <c r="C1328" s="18">
        <v>45.86</v>
      </c>
    </row>
    <row r="1329" spans="1:3">
      <c r="A1329" s="21">
        <v>38404</v>
      </c>
      <c r="B1329" s="18"/>
      <c r="C1329" s="18">
        <v>46.09</v>
      </c>
    </row>
    <row r="1330" spans="1:3">
      <c r="A1330" s="21">
        <v>38405</v>
      </c>
      <c r="B1330" s="18">
        <v>51</v>
      </c>
      <c r="C1330" s="18">
        <v>47.6</v>
      </c>
    </row>
    <row r="1331" spans="1:3">
      <c r="A1331" s="21">
        <v>38406</v>
      </c>
      <c r="B1331" s="18">
        <v>51.73</v>
      </c>
      <c r="C1331" s="18">
        <v>48.16</v>
      </c>
    </row>
    <row r="1332" spans="1:3">
      <c r="A1332" s="21">
        <v>38407</v>
      </c>
      <c r="B1332" s="18">
        <v>52.05</v>
      </c>
      <c r="C1332" s="18">
        <v>49.24</v>
      </c>
    </row>
    <row r="1333" spans="1:3">
      <c r="A1333" s="21">
        <v>38408</v>
      </c>
      <c r="B1333" s="18">
        <v>52.2</v>
      </c>
      <c r="C1333" s="18">
        <v>50.05</v>
      </c>
    </row>
    <row r="1334" spans="1:3">
      <c r="A1334" s="21">
        <v>38411</v>
      </c>
      <c r="B1334" s="18">
        <v>51.75</v>
      </c>
      <c r="C1334" s="18">
        <v>50.13</v>
      </c>
    </row>
    <row r="1335" spans="1:3">
      <c r="A1335" s="21">
        <v>38412</v>
      </c>
      <c r="B1335" s="18">
        <v>51.67</v>
      </c>
      <c r="C1335" s="18">
        <v>50.47</v>
      </c>
    </row>
    <row r="1336" spans="1:3">
      <c r="A1336" s="21">
        <v>38413</v>
      </c>
      <c r="B1336" s="18">
        <v>53</v>
      </c>
      <c r="C1336" s="18">
        <v>51.05</v>
      </c>
    </row>
    <row r="1337" spans="1:3">
      <c r="A1337" s="21">
        <v>38414</v>
      </c>
      <c r="B1337" s="18">
        <v>53.6</v>
      </c>
      <c r="C1337" s="18">
        <v>52.89</v>
      </c>
    </row>
    <row r="1338" spans="1:3">
      <c r="A1338" s="21">
        <v>38415</v>
      </c>
      <c r="B1338" s="18">
        <v>53.7</v>
      </c>
      <c r="C1338" s="18">
        <v>52.1</v>
      </c>
    </row>
    <row r="1339" spans="1:3">
      <c r="A1339" s="21">
        <v>38418</v>
      </c>
      <c r="B1339" s="18">
        <v>53.9</v>
      </c>
      <c r="C1339" s="18">
        <v>51.87</v>
      </c>
    </row>
    <row r="1340" spans="1:3">
      <c r="A1340" s="21">
        <v>38419</v>
      </c>
      <c r="B1340" s="18">
        <v>54.55</v>
      </c>
      <c r="C1340" s="18">
        <v>53.29</v>
      </c>
    </row>
    <row r="1341" spans="1:3">
      <c r="A1341" s="21">
        <v>38420</v>
      </c>
      <c r="B1341" s="18">
        <v>54.75</v>
      </c>
      <c r="C1341" s="18">
        <v>54.11</v>
      </c>
    </row>
    <row r="1342" spans="1:3">
      <c r="A1342" s="21">
        <v>38421</v>
      </c>
      <c r="B1342" s="18">
        <v>53.52</v>
      </c>
      <c r="C1342" s="18">
        <v>53.04</v>
      </c>
    </row>
    <row r="1343" spans="1:3">
      <c r="A1343" s="21">
        <v>38422</v>
      </c>
      <c r="B1343" s="18">
        <v>54.4</v>
      </c>
      <c r="C1343" s="18">
        <v>53.15</v>
      </c>
    </row>
    <row r="1344" spans="1:3">
      <c r="A1344" s="21">
        <v>38425</v>
      </c>
      <c r="B1344" s="18">
        <v>54.9</v>
      </c>
      <c r="C1344" s="18">
        <v>53.68</v>
      </c>
    </row>
    <row r="1345" spans="1:3">
      <c r="A1345" s="21">
        <v>38426</v>
      </c>
      <c r="B1345" s="18">
        <v>55.05</v>
      </c>
      <c r="C1345" s="18">
        <v>53.97</v>
      </c>
    </row>
    <row r="1346" spans="1:3">
      <c r="A1346" s="21">
        <v>38427</v>
      </c>
      <c r="B1346" s="18">
        <v>56.5</v>
      </c>
      <c r="C1346" s="18">
        <v>54.61</v>
      </c>
    </row>
    <row r="1347" spans="1:3">
      <c r="A1347" s="21">
        <v>38428</v>
      </c>
      <c r="B1347" s="18">
        <v>56.4</v>
      </c>
      <c r="C1347" s="18">
        <v>56.03</v>
      </c>
    </row>
    <row r="1348" spans="1:3">
      <c r="A1348" s="21">
        <v>38429</v>
      </c>
      <c r="B1348" s="18">
        <v>56.8</v>
      </c>
      <c r="C1348" s="18">
        <v>55.97</v>
      </c>
    </row>
    <row r="1349" spans="1:3">
      <c r="A1349" s="21">
        <v>38432</v>
      </c>
      <c r="B1349" s="18">
        <v>56.7</v>
      </c>
      <c r="C1349" s="18">
        <v>55.79</v>
      </c>
    </row>
    <row r="1350" spans="1:3">
      <c r="A1350" s="21">
        <v>38433</v>
      </c>
      <c r="B1350" s="18">
        <v>55.95</v>
      </c>
      <c r="C1350" s="18">
        <v>55.39</v>
      </c>
    </row>
    <row r="1351" spans="1:3">
      <c r="A1351" s="21">
        <v>38434</v>
      </c>
      <c r="B1351" s="18">
        <v>49.43</v>
      </c>
      <c r="C1351" s="18">
        <v>51.52</v>
      </c>
    </row>
    <row r="1352" spans="1:3">
      <c r="A1352" s="21">
        <v>38435</v>
      </c>
      <c r="B1352" s="18">
        <v>49.7</v>
      </c>
      <c r="C1352" s="18">
        <v>52.35</v>
      </c>
    </row>
    <row r="1353" spans="1:3">
      <c r="A1353" s="21">
        <v>38439</v>
      </c>
      <c r="B1353" s="18">
        <v>54.06</v>
      </c>
      <c r="C1353" s="18">
        <v>51.75</v>
      </c>
    </row>
    <row r="1354" spans="1:3">
      <c r="A1354" s="21">
        <v>38440</v>
      </c>
      <c r="B1354" s="18">
        <v>54.26</v>
      </c>
      <c r="C1354" s="18">
        <v>51.42</v>
      </c>
    </row>
    <row r="1355" spans="1:3">
      <c r="A1355" s="21">
        <v>38441</v>
      </c>
      <c r="B1355" s="18">
        <v>53.96</v>
      </c>
      <c r="C1355" s="18">
        <v>50.63</v>
      </c>
    </row>
    <row r="1356" spans="1:3">
      <c r="A1356" s="21">
        <v>38442</v>
      </c>
      <c r="B1356" s="18">
        <v>55.31</v>
      </c>
      <c r="C1356" s="18">
        <v>53.22</v>
      </c>
    </row>
    <row r="1357" spans="1:3">
      <c r="A1357" s="21">
        <v>38443</v>
      </c>
      <c r="B1357" s="18">
        <v>57.26</v>
      </c>
      <c r="C1357" s="18">
        <v>54.14</v>
      </c>
    </row>
    <row r="1358" spans="1:3">
      <c r="A1358" s="21">
        <v>38446</v>
      </c>
      <c r="B1358" s="18">
        <v>56.86</v>
      </c>
      <c r="C1358" s="18">
        <v>55.92</v>
      </c>
    </row>
    <row r="1359" spans="1:3">
      <c r="A1359" s="21">
        <v>38447</v>
      </c>
      <c r="B1359" s="18">
        <v>55.83</v>
      </c>
      <c r="C1359" s="18">
        <v>54.53</v>
      </c>
    </row>
    <row r="1360" spans="1:3">
      <c r="A1360" s="21">
        <v>38448</v>
      </c>
      <c r="B1360" s="18">
        <v>55.88</v>
      </c>
      <c r="C1360" s="18">
        <v>54.08</v>
      </c>
    </row>
    <row r="1361" spans="1:3">
      <c r="A1361" s="21">
        <v>38449</v>
      </c>
      <c r="B1361" s="18">
        <v>54.16</v>
      </c>
      <c r="C1361" s="18">
        <v>52.57</v>
      </c>
    </row>
    <row r="1362" spans="1:3">
      <c r="A1362" s="21">
        <v>38450</v>
      </c>
      <c r="B1362" s="18">
        <v>53.46</v>
      </c>
      <c r="C1362" s="18">
        <v>51.83</v>
      </c>
    </row>
    <row r="1363" spans="1:3">
      <c r="A1363" s="21">
        <v>38453</v>
      </c>
      <c r="B1363" s="18">
        <v>53.71</v>
      </c>
      <c r="C1363" s="18">
        <v>51.21</v>
      </c>
    </row>
    <row r="1364" spans="1:3">
      <c r="A1364" s="21">
        <v>38454</v>
      </c>
      <c r="B1364" s="18">
        <v>51.54</v>
      </c>
      <c r="C1364" s="18">
        <v>51.53</v>
      </c>
    </row>
    <row r="1365" spans="1:3">
      <c r="A1365" s="21">
        <v>38455</v>
      </c>
      <c r="B1365" s="18">
        <v>50.21</v>
      </c>
      <c r="C1365" s="18">
        <v>49.67</v>
      </c>
    </row>
    <row r="1366" spans="1:3">
      <c r="A1366" s="21">
        <v>38456</v>
      </c>
      <c r="B1366" s="18">
        <v>51.11</v>
      </c>
      <c r="C1366" s="18">
        <v>50.21</v>
      </c>
    </row>
    <row r="1367" spans="1:3">
      <c r="A1367" s="21">
        <v>38457</v>
      </c>
      <c r="B1367" s="18">
        <v>50.61</v>
      </c>
      <c r="C1367" s="18">
        <v>49.52</v>
      </c>
    </row>
    <row r="1368" spans="1:3">
      <c r="A1368" s="21">
        <v>38460</v>
      </c>
      <c r="B1368" s="18">
        <v>50.52</v>
      </c>
      <c r="C1368" s="18">
        <v>48.58</v>
      </c>
    </row>
    <row r="1369" spans="1:3">
      <c r="A1369" s="21">
        <v>38461</v>
      </c>
      <c r="B1369" s="18">
        <v>52.33</v>
      </c>
      <c r="C1369" s="18">
        <v>50.79</v>
      </c>
    </row>
    <row r="1370" spans="1:3">
      <c r="A1370" s="21">
        <v>38462</v>
      </c>
      <c r="B1370" s="18">
        <v>52.45</v>
      </c>
      <c r="C1370" s="18">
        <v>51.53</v>
      </c>
    </row>
    <row r="1371" spans="1:3">
      <c r="A1371" s="21">
        <v>38463</v>
      </c>
      <c r="B1371" s="18">
        <v>52.49</v>
      </c>
      <c r="C1371" s="18">
        <v>51.73</v>
      </c>
    </row>
    <row r="1372" spans="1:3">
      <c r="A1372" s="21">
        <v>38464</v>
      </c>
      <c r="B1372" s="18">
        <v>54.16</v>
      </c>
      <c r="C1372" s="18">
        <v>53.51</v>
      </c>
    </row>
    <row r="1373" spans="1:3">
      <c r="A1373" s="21">
        <v>38467</v>
      </c>
      <c r="B1373" s="18">
        <v>53.16</v>
      </c>
      <c r="C1373" s="18">
        <v>53.1</v>
      </c>
    </row>
    <row r="1374" spans="1:3">
      <c r="A1374" s="21">
        <v>38468</v>
      </c>
      <c r="B1374" s="18">
        <v>54.33</v>
      </c>
      <c r="C1374" s="18">
        <v>52.47</v>
      </c>
    </row>
    <row r="1375" spans="1:3">
      <c r="A1375" s="21">
        <v>38469</v>
      </c>
      <c r="B1375" s="18">
        <v>51.37</v>
      </c>
      <c r="C1375" s="18">
        <v>51.29</v>
      </c>
    </row>
    <row r="1376" spans="1:3">
      <c r="A1376" s="21">
        <v>38470</v>
      </c>
      <c r="B1376" s="18">
        <v>51.92</v>
      </c>
      <c r="C1376" s="18">
        <v>50.74</v>
      </c>
    </row>
    <row r="1377" spans="1:3">
      <c r="A1377" s="21">
        <v>38471</v>
      </c>
      <c r="B1377" s="18">
        <v>49.2</v>
      </c>
      <c r="C1377" s="18">
        <v>50.61</v>
      </c>
    </row>
    <row r="1378" spans="1:3">
      <c r="A1378" s="21">
        <v>38474</v>
      </c>
      <c r="B1378" s="18">
        <v>50.94</v>
      </c>
      <c r="C1378" s="18">
        <v>50.89</v>
      </c>
    </row>
    <row r="1379" spans="1:3">
      <c r="A1379" s="21">
        <v>38475</v>
      </c>
      <c r="B1379" s="18">
        <v>49.6</v>
      </c>
      <c r="C1379" s="18">
        <v>49.48</v>
      </c>
    </row>
    <row r="1380" spans="1:3">
      <c r="A1380" s="21">
        <v>38476</v>
      </c>
      <c r="B1380" s="18">
        <v>50.22</v>
      </c>
      <c r="C1380" s="18">
        <v>50.36</v>
      </c>
    </row>
    <row r="1381" spans="1:3">
      <c r="A1381" s="21">
        <v>38477</v>
      </c>
      <c r="B1381" s="18">
        <v>51.12</v>
      </c>
      <c r="C1381" s="18">
        <v>49.81</v>
      </c>
    </row>
    <row r="1382" spans="1:3">
      <c r="A1382" s="21">
        <v>38478</v>
      </c>
      <c r="B1382" s="18">
        <v>51.3</v>
      </c>
      <c r="C1382" s="18">
        <v>49.7</v>
      </c>
    </row>
    <row r="1383" spans="1:3">
      <c r="A1383" s="21">
        <v>38481</v>
      </c>
      <c r="B1383" s="18">
        <v>52.04</v>
      </c>
      <c r="C1383" s="18">
        <v>49.71</v>
      </c>
    </row>
    <row r="1384" spans="1:3">
      <c r="A1384" s="21">
        <v>38482</v>
      </c>
      <c r="B1384" s="18">
        <v>51.76</v>
      </c>
      <c r="C1384" s="18">
        <v>50.61</v>
      </c>
    </row>
    <row r="1385" spans="1:3">
      <c r="A1385" s="21">
        <v>38483</v>
      </c>
      <c r="B1385" s="18">
        <v>50.39</v>
      </c>
      <c r="C1385" s="18">
        <v>48.91</v>
      </c>
    </row>
    <row r="1386" spans="1:3">
      <c r="A1386" s="21">
        <v>38484</v>
      </c>
      <c r="B1386" s="18">
        <v>48.83</v>
      </c>
      <c r="C1386" s="18">
        <v>47.4</v>
      </c>
    </row>
    <row r="1387" spans="1:3">
      <c r="A1387" s="21">
        <v>38485</v>
      </c>
      <c r="B1387" s="18">
        <v>48.65</v>
      </c>
      <c r="C1387" s="18">
        <v>46.85</v>
      </c>
    </row>
    <row r="1388" spans="1:3">
      <c r="A1388" s="21">
        <v>38488</v>
      </c>
      <c r="B1388" s="18">
        <v>48.64</v>
      </c>
      <c r="C1388" s="18">
        <v>46.42</v>
      </c>
    </row>
    <row r="1389" spans="1:3">
      <c r="A1389" s="21">
        <v>38489</v>
      </c>
      <c r="B1389" s="18">
        <v>48.97</v>
      </c>
      <c r="C1389" s="18">
        <v>47.31</v>
      </c>
    </row>
    <row r="1390" spans="1:3">
      <c r="A1390" s="21">
        <v>38490</v>
      </c>
      <c r="B1390" s="18">
        <v>46.99</v>
      </c>
      <c r="C1390" s="18">
        <v>47.35</v>
      </c>
    </row>
    <row r="1391" spans="1:3">
      <c r="A1391" s="21">
        <v>38491</v>
      </c>
      <c r="B1391" s="18">
        <v>47</v>
      </c>
      <c r="C1391" s="18">
        <v>46.92</v>
      </c>
    </row>
    <row r="1392" spans="1:3">
      <c r="A1392" s="21">
        <v>38492</v>
      </c>
      <c r="B1392" s="18">
        <v>47.25</v>
      </c>
      <c r="C1392" s="18">
        <v>46.91</v>
      </c>
    </row>
    <row r="1393" spans="1:3">
      <c r="A1393" s="21">
        <v>38495</v>
      </c>
      <c r="B1393" s="18">
        <v>48.68</v>
      </c>
      <c r="C1393" s="18">
        <v>47.28</v>
      </c>
    </row>
    <row r="1394" spans="1:3">
      <c r="A1394" s="21">
        <v>38496</v>
      </c>
      <c r="B1394" s="18">
        <v>49.14</v>
      </c>
      <c r="C1394" s="18">
        <v>47.29</v>
      </c>
    </row>
    <row r="1395" spans="1:3">
      <c r="A1395" s="21">
        <v>38497</v>
      </c>
      <c r="B1395" s="18">
        <v>50.37</v>
      </c>
      <c r="C1395" s="18">
        <v>49.24</v>
      </c>
    </row>
    <row r="1396" spans="1:3">
      <c r="A1396" s="21">
        <v>38498</v>
      </c>
      <c r="B1396" s="18">
        <v>50.89</v>
      </c>
      <c r="C1396" s="18">
        <v>49.71</v>
      </c>
    </row>
    <row r="1397" spans="1:3">
      <c r="A1397" s="21">
        <v>38499</v>
      </c>
      <c r="B1397" s="18">
        <v>51.65</v>
      </c>
      <c r="C1397" s="18">
        <v>49.42</v>
      </c>
    </row>
    <row r="1398" spans="1:3">
      <c r="A1398" s="21">
        <v>38502</v>
      </c>
      <c r="B1398" s="18"/>
      <c r="C1398" s="18">
        <v>49.33</v>
      </c>
    </row>
    <row r="1399" spans="1:3">
      <c r="A1399" s="21">
        <v>38503</v>
      </c>
      <c r="B1399" s="18">
        <v>52.08</v>
      </c>
      <c r="C1399" s="18">
        <v>49.3</v>
      </c>
    </row>
    <row r="1400" spans="1:3">
      <c r="A1400" s="21">
        <v>38504</v>
      </c>
      <c r="B1400" s="18">
        <v>54.4</v>
      </c>
      <c r="C1400" s="18">
        <v>50.46</v>
      </c>
    </row>
    <row r="1401" spans="1:3">
      <c r="A1401" s="21">
        <v>38505</v>
      </c>
      <c r="B1401" s="18">
        <v>53.46</v>
      </c>
      <c r="C1401" s="18">
        <v>51.3</v>
      </c>
    </row>
    <row r="1402" spans="1:3">
      <c r="A1402" s="21">
        <v>38506</v>
      </c>
      <c r="B1402" s="18">
        <v>55.08</v>
      </c>
      <c r="C1402" s="18">
        <v>51.9</v>
      </c>
    </row>
    <row r="1403" spans="1:3">
      <c r="A1403" s="21">
        <v>38509</v>
      </c>
      <c r="B1403" s="18">
        <v>54.46</v>
      </c>
      <c r="C1403" s="18">
        <v>52.61</v>
      </c>
    </row>
    <row r="1404" spans="1:3">
      <c r="A1404" s="21">
        <v>38510</v>
      </c>
      <c r="B1404" s="18">
        <v>53.84</v>
      </c>
      <c r="C1404" s="18">
        <v>51.62</v>
      </c>
    </row>
    <row r="1405" spans="1:3">
      <c r="A1405" s="21">
        <v>38511</v>
      </c>
      <c r="B1405" s="18">
        <v>52.51</v>
      </c>
      <c r="C1405" s="18">
        <v>51.92</v>
      </c>
    </row>
    <row r="1406" spans="1:3">
      <c r="A1406" s="21">
        <v>38512</v>
      </c>
      <c r="B1406" s="18">
        <v>54.36</v>
      </c>
      <c r="C1406" s="18">
        <v>51.36</v>
      </c>
    </row>
    <row r="1407" spans="1:3">
      <c r="A1407" s="21">
        <v>38513</v>
      </c>
      <c r="B1407" s="18">
        <v>53.55</v>
      </c>
      <c r="C1407" s="18">
        <v>51.98</v>
      </c>
    </row>
    <row r="1408" spans="1:3">
      <c r="A1408" s="21">
        <v>38516</v>
      </c>
      <c r="B1408" s="18">
        <v>55.47</v>
      </c>
      <c r="C1408" s="18">
        <v>52</v>
      </c>
    </row>
    <row r="1409" spans="1:3">
      <c r="A1409" s="21">
        <v>38517</v>
      </c>
      <c r="B1409" s="18">
        <v>55.03</v>
      </c>
      <c r="C1409" s="18">
        <v>53.52</v>
      </c>
    </row>
    <row r="1410" spans="1:3">
      <c r="A1410" s="21">
        <v>38518</v>
      </c>
      <c r="B1410" s="18">
        <v>55.53</v>
      </c>
      <c r="C1410" s="18">
        <v>54.12</v>
      </c>
    </row>
    <row r="1411" spans="1:3">
      <c r="A1411" s="21">
        <v>38519</v>
      </c>
      <c r="B1411" s="18">
        <v>56.48</v>
      </c>
      <c r="C1411" s="18">
        <v>54.3</v>
      </c>
    </row>
    <row r="1412" spans="1:3">
      <c r="A1412" s="21">
        <v>38520</v>
      </c>
      <c r="B1412" s="18">
        <v>58.4</v>
      </c>
      <c r="C1412" s="18">
        <v>56.92</v>
      </c>
    </row>
    <row r="1413" spans="1:3">
      <c r="A1413" s="21">
        <v>38523</v>
      </c>
      <c r="B1413" s="18">
        <v>59.19</v>
      </c>
      <c r="C1413" s="18">
        <v>57.1</v>
      </c>
    </row>
    <row r="1414" spans="1:3">
      <c r="A1414" s="21">
        <v>38524</v>
      </c>
      <c r="B1414" s="18">
        <v>58.9</v>
      </c>
      <c r="C1414" s="18">
        <v>57.36</v>
      </c>
    </row>
    <row r="1415" spans="1:3">
      <c r="A1415" s="21">
        <v>38525</v>
      </c>
      <c r="B1415" s="18">
        <v>58.27</v>
      </c>
      <c r="C1415" s="18">
        <v>56.06</v>
      </c>
    </row>
    <row r="1416" spans="1:3">
      <c r="A1416" s="21">
        <v>38526</v>
      </c>
      <c r="B1416" s="18">
        <v>59.23</v>
      </c>
      <c r="C1416" s="18">
        <v>57.03</v>
      </c>
    </row>
    <row r="1417" spans="1:3">
      <c r="A1417" s="21">
        <v>38527</v>
      </c>
      <c r="B1417" s="18">
        <v>59.63</v>
      </c>
      <c r="C1417" s="18">
        <v>57.21</v>
      </c>
    </row>
    <row r="1418" spans="1:3">
      <c r="A1418" s="21">
        <v>38530</v>
      </c>
      <c r="B1418" s="18">
        <v>59.78</v>
      </c>
      <c r="C1418" s="18">
        <v>58.5</v>
      </c>
    </row>
    <row r="1419" spans="1:3">
      <c r="A1419" s="21">
        <v>38531</v>
      </c>
      <c r="B1419" s="18">
        <v>58.32</v>
      </c>
      <c r="C1419" s="18">
        <v>57.75</v>
      </c>
    </row>
    <row r="1420" spans="1:3">
      <c r="A1420" s="21">
        <v>38532</v>
      </c>
      <c r="B1420" s="18">
        <v>57.23</v>
      </c>
      <c r="C1420" s="18">
        <v>55.42</v>
      </c>
    </row>
    <row r="1421" spans="1:3">
      <c r="A1421" s="21">
        <v>38533</v>
      </c>
      <c r="B1421" s="18">
        <v>56.63</v>
      </c>
      <c r="C1421" s="18">
        <v>55.36</v>
      </c>
    </row>
    <row r="1422" spans="1:3">
      <c r="A1422" s="21">
        <v>38534</v>
      </c>
      <c r="B1422" s="18">
        <v>59.11</v>
      </c>
      <c r="C1422" s="18">
        <v>56.41</v>
      </c>
    </row>
    <row r="1423" spans="1:3">
      <c r="A1423" s="21">
        <v>38537</v>
      </c>
      <c r="B1423" s="18"/>
      <c r="C1423" s="18">
        <v>57.13</v>
      </c>
    </row>
    <row r="1424" spans="1:3">
      <c r="A1424" s="21">
        <v>38538</v>
      </c>
      <c r="B1424" s="18">
        <v>59.71</v>
      </c>
      <c r="C1424" s="18">
        <v>57.86</v>
      </c>
    </row>
    <row r="1425" spans="1:3">
      <c r="A1425" s="21">
        <v>38539</v>
      </c>
      <c r="B1425" s="18">
        <v>61.24</v>
      </c>
      <c r="C1425" s="18">
        <v>58.38</v>
      </c>
    </row>
    <row r="1426" spans="1:3">
      <c r="A1426" s="21">
        <v>38540</v>
      </c>
      <c r="B1426" s="18">
        <v>60.76</v>
      </c>
      <c r="C1426" s="18">
        <v>57.55</v>
      </c>
    </row>
    <row r="1427" spans="1:3">
      <c r="A1427" s="21">
        <v>38541</v>
      </c>
      <c r="B1427" s="18">
        <v>59.71</v>
      </c>
      <c r="C1427" s="18">
        <v>59</v>
      </c>
    </row>
    <row r="1428" spans="1:3">
      <c r="A1428" s="21">
        <v>38544</v>
      </c>
      <c r="B1428" s="18">
        <v>59.23</v>
      </c>
      <c r="C1428" s="18">
        <v>56.1</v>
      </c>
    </row>
    <row r="1429" spans="1:3">
      <c r="A1429" s="21">
        <v>38545</v>
      </c>
      <c r="B1429" s="18">
        <v>60.49</v>
      </c>
      <c r="C1429" s="18">
        <v>58.95</v>
      </c>
    </row>
    <row r="1430" spans="1:3">
      <c r="A1430" s="21">
        <v>38546</v>
      </c>
      <c r="B1430" s="18">
        <v>60</v>
      </c>
      <c r="C1430" s="18">
        <v>58.33</v>
      </c>
    </row>
    <row r="1431" spans="1:3">
      <c r="A1431" s="21">
        <v>38547</v>
      </c>
      <c r="B1431" s="18">
        <v>57.83</v>
      </c>
      <c r="C1431" s="18">
        <v>56.79</v>
      </c>
    </row>
    <row r="1432" spans="1:3">
      <c r="A1432" s="21">
        <v>38548</v>
      </c>
      <c r="B1432" s="18">
        <v>58.36</v>
      </c>
      <c r="C1432" s="18">
        <v>56.98</v>
      </c>
    </row>
    <row r="1433" spans="1:3">
      <c r="A1433" s="21">
        <v>38551</v>
      </c>
      <c r="B1433" s="18">
        <v>57.12</v>
      </c>
      <c r="C1433" s="18">
        <v>56.25</v>
      </c>
    </row>
    <row r="1434" spans="1:3">
      <c r="A1434" s="21">
        <v>38552</v>
      </c>
      <c r="B1434" s="18">
        <v>57.61</v>
      </c>
      <c r="C1434" s="18">
        <v>56.75</v>
      </c>
    </row>
    <row r="1435" spans="1:3">
      <c r="A1435" s="21">
        <v>38553</v>
      </c>
      <c r="B1435" s="18">
        <v>56.73</v>
      </c>
      <c r="C1435" s="18">
        <v>56.39</v>
      </c>
    </row>
    <row r="1436" spans="1:3">
      <c r="A1436" s="21">
        <v>38554</v>
      </c>
      <c r="B1436" s="18">
        <v>57.31</v>
      </c>
      <c r="C1436" s="18">
        <v>55.59</v>
      </c>
    </row>
    <row r="1437" spans="1:3">
      <c r="A1437" s="21">
        <v>38555</v>
      </c>
      <c r="B1437" s="18">
        <v>57.75</v>
      </c>
      <c r="C1437" s="18">
        <v>56.98</v>
      </c>
    </row>
    <row r="1438" spans="1:3">
      <c r="A1438" s="21">
        <v>38558</v>
      </c>
      <c r="B1438" s="18">
        <v>58.16</v>
      </c>
      <c r="C1438" s="18">
        <v>57.51</v>
      </c>
    </row>
    <row r="1439" spans="1:3">
      <c r="A1439" s="21">
        <v>38559</v>
      </c>
      <c r="B1439" s="18">
        <v>59.05</v>
      </c>
      <c r="C1439" s="18">
        <v>58.58</v>
      </c>
    </row>
    <row r="1440" spans="1:3">
      <c r="A1440" s="21">
        <v>38560</v>
      </c>
      <c r="B1440" s="18">
        <v>59.12</v>
      </c>
      <c r="C1440" s="18">
        <v>58.34</v>
      </c>
    </row>
    <row r="1441" spans="1:3">
      <c r="A1441" s="21">
        <v>38561</v>
      </c>
      <c r="B1441" s="18">
        <v>59.91</v>
      </c>
      <c r="C1441" s="18">
        <v>58.28</v>
      </c>
    </row>
    <row r="1442" spans="1:3">
      <c r="A1442" s="21">
        <v>38562</v>
      </c>
      <c r="B1442" s="18">
        <v>60.71</v>
      </c>
      <c r="C1442" s="18">
        <v>59.77</v>
      </c>
    </row>
    <row r="1443" spans="1:3">
      <c r="A1443" s="21">
        <v>38565</v>
      </c>
      <c r="B1443" s="18">
        <v>61.51</v>
      </c>
      <c r="C1443" s="18">
        <v>60.56</v>
      </c>
    </row>
    <row r="1444" spans="1:3">
      <c r="A1444" s="21">
        <v>38566</v>
      </c>
      <c r="B1444" s="18">
        <v>61.87</v>
      </c>
      <c r="C1444" s="18">
        <v>60.13</v>
      </c>
    </row>
    <row r="1445" spans="1:3">
      <c r="A1445" s="21">
        <v>38567</v>
      </c>
      <c r="B1445" s="18">
        <v>60.76</v>
      </c>
      <c r="C1445" s="18">
        <v>60.04</v>
      </c>
    </row>
    <row r="1446" spans="1:3">
      <c r="A1446" s="21">
        <v>38568</v>
      </c>
      <c r="B1446" s="18">
        <v>61.6</v>
      </c>
      <c r="C1446" s="18">
        <v>60.62</v>
      </c>
    </row>
    <row r="1447" spans="1:3">
      <c r="A1447" s="21">
        <v>38569</v>
      </c>
      <c r="B1447" s="18">
        <v>62.44</v>
      </c>
      <c r="C1447" s="18">
        <v>60.73</v>
      </c>
    </row>
    <row r="1448" spans="1:3">
      <c r="A1448" s="21">
        <v>38572</v>
      </c>
      <c r="B1448" s="18">
        <v>63.92</v>
      </c>
      <c r="C1448" s="18">
        <v>62.56</v>
      </c>
    </row>
    <row r="1449" spans="1:3">
      <c r="A1449" s="21">
        <v>38573</v>
      </c>
      <c r="B1449" s="18">
        <v>63.13</v>
      </c>
      <c r="C1449" s="18">
        <v>62.79</v>
      </c>
    </row>
    <row r="1450" spans="1:3">
      <c r="A1450" s="21">
        <v>38574</v>
      </c>
      <c r="B1450" s="18">
        <v>64.8</v>
      </c>
      <c r="C1450" s="18">
        <v>63.77</v>
      </c>
    </row>
    <row r="1451" spans="1:3">
      <c r="A1451" s="21">
        <v>38575</v>
      </c>
      <c r="B1451" s="18">
        <v>65.67</v>
      </c>
      <c r="C1451" s="18">
        <v>65.900000000000006</v>
      </c>
    </row>
    <row r="1452" spans="1:3">
      <c r="A1452" s="21">
        <v>38576</v>
      </c>
      <c r="B1452" s="18">
        <v>66.709999999999994</v>
      </c>
      <c r="C1452" s="18">
        <v>67.260000000000005</v>
      </c>
    </row>
    <row r="1453" spans="1:3">
      <c r="A1453" s="21">
        <v>38579</v>
      </c>
      <c r="B1453" s="18">
        <v>66.209999999999994</v>
      </c>
      <c r="C1453" s="18">
        <v>66.680000000000007</v>
      </c>
    </row>
    <row r="1454" spans="1:3">
      <c r="A1454" s="21">
        <v>38580</v>
      </c>
      <c r="B1454" s="18">
        <v>66.11</v>
      </c>
      <c r="C1454" s="18">
        <v>65.099999999999994</v>
      </c>
    </row>
    <row r="1455" spans="1:3">
      <c r="A1455" s="21">
        <v>38581</v>
      </c>
      <c r="B1455" s="18">
        <v>63.29</v>
      </c>
      <c r="C1455" s="18">
        <v>63.41</v>
      </c>
    </row>
    <row r="1456" spans="1:3">
      <c r="A1456" s="21">
        <v>38582</v>
      </c>
      <c r="B1456" s="18">
        <v>63.47</v>
      </c>
      <c r="C1456" s="18">
        <v>61.75</v>
      </c>
    </row>
    <row r="1457" spans="1:3">
      <c r="A1457" s="21">
        <v>38583</v>
      </c>
      <c r="B1457" s="18">
        <v>65.510000000000005</v>
      </c>
      <c r="C1457" s="18">
        <v>64.209999999999994</v>
      </c>
    </row>
    <row r="1458" spans="1:3">
      <c r="A1458" s="21">
        <v>38586</v>
      </c>
      <c r="B1458" s="18">
        <v>65.459999999999994</v>
      </c>
      <c r="C1458" s="18">
        <v>65.87</v>
      </c>
    </row>
    <row r="1459" spans="1:3">
      <c r="A1459" s="21">
        <v>38587</v>
      </c>
      <c r="B1459" s="18">
        <v>65.81</v>
      </c>
      <c r="C1459" s="18">
        <v>65.16</v>
      </c>
    </row>
    <row r="1460" spans="1:3">
      <c r="A1460" s="21">
        <v>38588</v>
      </c>
      <c r="B1460" s="18">
        <v>67.099999999999994</v>
      </c>
      <c r="C1460" s="18">
        <v>65.25</v>
      </c>
    </row>
    <row r="1461" spans="1:3">
      <c r="A1461" s="21">
        <v>38589</v>
      </c>
      <c r="B1461" s="18">
        <v>67.290000000000006</v>
      </c>
      <c r="C1461" s="18">
        <v>65.88</v>
      </c>
    </row>
    <row r="1462" spans="1:3">
      <c r="A1462" s="21">
        <v>38590</v>
      </c>
      <c r="B1462" s="18">
        <v>66.05</v>
      </c>
      <c r="C1462" s="18">
        <v>66.23</v>
      </c>
    </row>
    <row r="1463" spans="1:3">
      <c r="A1463" s="21">
        <v>38593</v>
      </c>
      <c r="B1463" s="18">
        <v>67.41</v>
      </c>
      <c r="C1463" s="18">
        <v>64.77</v>
      </c>
    </row>
    <row r="1464" spans="1:3">
      <c r="A1464" s="21">
        <v>38594</v>
      </c>
      <c r="B1464" s="18">
        <v>69.91</v>
      </c>
      <c r="C1464" s="18">
        <v>66.150000000000006</v>
      </c>
    </row>
    <row r="1465" spans="1:3">
      <c r="A1465" s="21">
        <v>38595</v>
      </c>
      <c r="B1465" s="18">
        <v>68.63</v>
      </c>
      <c r="C1465" s="18">
        <v>66.8</v>
      </c>
    </row>
    <row r="1466" spans="1:3">
      <c r="A1466" s="21">
        <v>38596</v>
      </c>
      <c r="B1466" s="18">
        <v>69.5</v>
      </c>
      <c r="C1466" s="18">
        <v>66.790000000000006</v>
      </c>
    </row>
    <row r="1467" spans="1:3">
      <c r="A1467" s="21">
        <v>38597</v>
      </c>
      <c r="B1467" s="18">
        <v>66.91</v>
      </c>
      <c r="C1467" s="18">
        <v>65.95</v>
      </c>
    </row>
    <row r="1468" spans="1:3">
      <c r="A1468" s="21">
        <v>38600</v>
      </c>
      <c r="B1468" s="18"/>
      <c r="C1468" s="18">
        <v>64.16</v>
      </c>
    </row>
    <row r="1469" spans="1:3">
      <c r="A1469" s="21">
        <v>38601</v>
      </c>
      <c r="B1469" s="18">
        <v>65.83</v>
      </c>
      <c r="C1469" s="18">
        <v>64.16</v>
      </c>
    </row>
    <row r="1470" spans="1:3">
      <c r="A1470" s="21">
        <v>38602</v>
      </c>
      <c r="B1470" s="18">
        <v>64.38</v>
      </c>
      <c r="C1470" s="18">
        <v>63.6</v>
      </c>
    </row>
    <row r="1471" spans="1:3">
      <c r="A1471" s="21">
        <v>38603</v>
      </c>
      <c r="B1471" s="18">
        <v>64.8</v>
      </c>
      <c r="C1471" s="18">
        <v>61.66</v>
      </c>
    </row>
    <row r="1472" spans="1:3">
      <c r="A1472" s="21">
        <v>38604</v>
      </c>
      <c r="B1472" s="18">
        <v>64.209999999999994</v>
      </c>
      <c r="C1472" s="18">
        <v>62.62</v>
      </c>
    </row>
    <row r="1473" spans="1:3">
      <c r="A1473" s="21">
        <v>38607</v>
      </c>
      <c r="B1473" s="18">
        <v>63.29</v>
      </c>
      <c r="C1473" s="18">
        <v>60.69</v>
      </c>
    </row>
    <row r="1474" spans="1:3">
      <c r="A1474" s="21">
        <v>38608</v>
      </c>
      <c r="B1474" s="18">
        <v>63.18</v>
      </c>
      <c r="C1474" s="18">
        <v>61.31</v>
      </c>
    </row>
    <row r="1475" spans="1:3">
      <c r="A1475" s="21">
        <v>38609</v>
      </c>
      <c r="B1475" s="18">
        <v>65.2</v>
      </c>
      <c r="C1475" s="18">
        <v>61.7</v>
      </c>
    </row>
    <row r="1476" spans="1:3">
      <c r="A1476" s="21">
        <v>38610</v>
      </c>
      <c r="B1476" s="18">
        <v>64.64</v>
      </c>
      <c r="C1476" s="18">
        <v>61.9</v>
      </c>
    </row>
    <row r="1477" spans="1:3">
      <c r="A1477" s="21">
        <v>38611</v>
      </c>
      <c r="B1477" s="18">
        <v>62.91</v>
      </c>
      <c r="C1477" s="18">
        <v>60.48</v>
      </c>
    </row>
    <row r="1478" spans="1:3">
      <c r="A1478" s="21">
        <v>38614</v>
      </c>
      <c r="B1478" s="18">
        <v>67.209999999999994</v>
      </c>
      <c r="C1478" s="18">
        <v>64.040000000000006</v>
      </c>
    </row>
    <row r="1479" spans="1:3">
      <c r="A1479" s="21">
        <v>38615</v>
      </c>
      <c r="B1479" s="18">
        <v>66.239999999999995</v>
      </c>
      <c r="C1479" s="18">
        <v>62.98</v>
      </c>
    </row>
    <row r="1480" spans="1:3">
      <c r="A1480" s="21">
        <v>38616</v>
      </c>
      <c r="B1480" s="18">
        <v>66.959999999999994</v>
      </c>
      <c r="C1480" s="18">
        <v>64.31</v>
      </c>
    </row>
    <row r="1481" spans="1:3">
      <c r="A1481" s="21">
        <v>38617</v>
      </c>
      <c r="B1481" s="18">
        <v>67.069999999999993</v>
      </c>
      <c r="C1481" s="18">
        <v>64.64</v>
      </c>
    </row>
    <row r="1482" spans="1:3">
      <c r="A1482" s="21">
        <v>38618</v>
      </c>
      <c r="B1482" s="18">
        <v>64.67</v>
      </c>
      <c r="C1482" s="18">
        <v>62.17</v>
      </c>
    </row>
    <row r="1483" spans="1:3">
      <c r="A1483" s="21">
        <v>38621</v>
      </c>
      <c r="B1483" s="18">
        <v>65.98</v>
      </c>
      <c r="C1483" s="18">
        <v>61.73</v>
      </c>
    </row>
    <row r="1484" spans="1:3">
      <c r="A1484" s="21">
        <v>38622</v>
      </c>
      <c r="B1484" s="18">
        <v>64.94</v>
      </c>
      <c r="C1484" s="18">
        <v>62.56</v>
      </c>
    </row>
    <row r="1485" spans="1:3">
      <c r="A1485" s="21">
        <v>38623</v>
      </c>
      <c r="B1485" s="18">
        <v>66.36</v>
      </c>
      <c r="C1485" s="18">
        <v>62.81</v>
      </c>
    </row>
    <row r="1486" spans="1:3">
      <c r="A1486" s="21">
        <v>38624</v>
      </c>
      <c r="B1486" s="18">
        <v>66.83</v>
      </c>
      <c r="C1486" s="18">
        <v>62.02</v>
      </c>
    </row>
    <row r="1487" spans="1:3">
      <c r="A1487" s="21">
        <v>38625</v>
      </c>
      <c r="B1487" s="18">
        <v>66.209999999999994</v>
      </c>
      <c r="C1487" s="18">
        <v>61.7</v>
      </c>
    </row>
    <row r="1488" spans="1:3">
      <c r="A1488" s="21">
        <v>38628</v>
      </c>
      <c r="B1488" s="18">
        <v>65.36</v>
      </c>
      <c r="C1488" s="18">
        <v>61.64</v>
      </c>
    </row>
    <row r="1489" spans="1:3">
      <c r="A1489" s="21">
        <v>38629</v>
      </c>
      <c r="B1489" s="18">
        <v>63.74</v>
      </c>
      <c r="C1489" s="18">
        <v>59.17</v>
      </c>
    </row>
    <row r="1490" spans="1:3">
      <c r="A1490" s="21">
        <v>38630</v>
      </c>
      <c r="B1490" s="18">
        <v>62.56</v>
      </c>
      <c r="C1490" s="18">
        <v>59.33</v>
      </c>
    </row>
    <row r="1491" spans="1:3">
      <c r="A1491" s="21">
        <v>38631</v>
      </c>
      <c r="B1491" s="18">
        <v>61.81</v>
      </c>
      <c r="C1491" s="18">
        <v>57.2</v>
      </c>
    </row>
    <row r="1492" spans="1:3">
      <c r="A1492" s="21">
        <v>38632</v>
      </c>
      <c r="B1492" s="18">
        <v>61.81</v>
      </c>
      <c r="C1492" s="18">
        <v>57.29</v>
      </c>
    </row>
    <row r="1493" spans="1:3">
      <c r="A1493" s="21">
        <v>38635</v>
      </c>
      <c r="B1493" s="18">
        <v>60.71</v>
      </c>
      <c r="C1493" s="18">
        <v>57.01</v>
      </c>
    </row>
    <row r="1494" spans="1:3">
      <c r="A1494" s="21">
        <v>38636</v>
      </c>
      <c r="B1494" s="18">
        <v>63.84</v>
      </c>
      <c r="C1494" s="18">
        <v>58.1</v>
      </c>
    </row>
    <row r="1495" spans="1:3">
      <c r="A1495" s="21">
        <v>38637</v>
      </c>
      <c r="B1495" s="18">
        <v>64.13</v>
      </c>
      <c r="C1495" s="18">
        <v>59.91</v>
      </c>
    </row>
    <row r="1496" spans="1:3">
      <c r="A1496" s="21">
        <v>38638</v>
      </c>
      <c r="B1496" s="18">
        <v>63.05</v>
      </c>
      <c r="C1496" s="18">
        <v>59.48</v>
      </c>
    </row>
    <row r="1497" spans="1:3">
      <c r="A1497" s="21">
        <v>38639</v>
      </c>
      <c r="B1497" s="18">
        <v>62.61</v>
      </c>
      <c r="C1497" s="18">
        <v>58.45</v>
      </c>
    </row>
    <row r="1498" spans="1:3">
      <c r="A1498" s="21">
        <v>38642</v>
      </c>
      <c r="B1498" s="18">
        <v>64.260000000000005</v>
      </c>
      <c r="C1498" s="18">
        <v>59.81</v>
      </c>
    </row>
    <row r="1499" spans="1:3">
      <c r="A1499" s="21">
        <v>38643</v>
      </c>
      <c r="B1499" s="18">
        <v>62.94</v>
      </c>
      <c r="C1499" s="18">
        <v>58.85</v>
      </c>
    </row>
    <row r="1500" spans="1:3">
      <c r="A1500" s="21">
        <v>38644</v>
      </c>
      <c r="B1500" s="18">
        <v>62.11</v>
      </c>
      <c r="C1500" s="18">
        <v>58.13</v>
      </c>
    </row>
    <row r="1501" spans="1:3">
      <c r="A1501" s="21">
        <v>38645</v>
      </c>
      <c r="B1501" s="18">
        <v>61.04</v>
      </c>
      <c r="C1501" s="18">
        <v>57.04</v>
      </c>
    </row>
    <row r="1502" spans="1:3">
      <c r="A1502" s="21">
        <v>38646</v>
      </c>
      <c r="B1502" s="18">
        <v>61.05</v>
      </c>
      <c r="C1502" s="18">
        <v>56.94</v>
      </c>
    </row>
    <row r="1503" spans="1:3">
      <c r="A1503" s="21">
        <v>38649</v>
      </c>
      <c r="B1503" s="18">
        <v>60.63</v>
      </c>
      <c r="C1503" s="18">
        <v>57.64</v>
      </c>
    </row>
    <row r="1504" spans="1:3">
      <c r="A1504" s="21">
        <v>38650</v>
      </c>
      <c r="B1504" s="18">
        <v>62.83</v>
      </c>
      <c r="C1504" s="18">
        <v>58.72</v>
      </c>
    </row>
    <row r="1505" spans="1:3">
      <c r="A1505" s="21">
        <v>38651</v>
      </c>
      <c r="B1505" s="18">
        <v>60.85</v>
      </c>
      <c r="C1505" s="18">
        <v>58.56</v>
      </c>
    </row>
    <row r="1506" spans="1:3">
      <c r="A1506" s="21">
        <v>38652</v>
      </c>
      <c r="B1506" s="18">
        <v>61.03</v>
      </c>
      <c r="C1506" s="18">
        <v>58.1</v>
      </c>
    </row>
    <row r="1507" spans="1:3">
      <c r="A1507" s="21">
        <v>38653</v>
      </c>
      <c r="B1507" s="18">
        <v>61.3</v>
      </c>
      <c r="C1507" s="18">
        <v>59.47</v>
      </c>
    </row>
    <row r="1508" spans="1:3">
      <c r="A1508" s="21">
        <v>38656</v>
      </c>
      <c r="B1508" s="18">
        <v>59.8</v>
      </c>
      <c r="C1508" s="18">
        <v>58.47</v>
      </c>
    </row>
    <row r="1509" spans="1:3">
      <c r="A1509" s="21">
        <v>38657</v>
      </c>
      <c r="B1509" s="18">
        <v>59.85</v>
      </c>
      <c r="C1509" s="18">
        <v>56.69</v>
      </c>
    </row>
    <row r="1510" spans="1:3">
      <c r="A1510" s="21">
        <v>38658</v>
      </c>
      <c r="B1510" s="18">
        <v>59.75</v>
      </c>
      <c r="C1510" s="18">
        <v>58.53</v>
      </c>
    </row>
    <row r="1511" spans="1:3">
      <c r="A1511" s="21">
        <v>38659</v>
      </c>
      <c r="B1511" s="18">
        <v>61.7</v>
      </c>
      <c r="C1511" s="18">
        <v>59.55</v>
      </c>
    </row>
    <row r="1512" spans="1:3">
      <c r="A1512" s="21">
        <v>38660</v>
      </c>
      <c r="B1512" s="18">
        <v>60.6</v>
      </c>
      <c r="C1512" s="18">
        <v>60.48</v>
      </c>
    </row>
    <row r="1513" spans="1:3">
      <c r="A1513" s="21">
        <v>38663</v>
      </c>
      <c r="B1513" s="18">
        <v>59.4</v>
      </c>
      <c r="C1513" s="18">
        <v>58.19</v>
      </c>
    </row>
    <row r="1514" spans="1:3">
      <c r="A1514" s="21">
        <v>38664</v>
      </c>
      <c r="B1514" s="18">
        <v>59.7</v>
      </c>
      <c r="C1514" s="18">
        <v>57.89</v>
      </c>
    </row>
    <row r="1515" spans="1:3">
      <c r="A1515" s="21">
        <v>38665</v>
      </c>
      <c r="B1515" s="18">
        <v>59.65</v>
      </c>
      <c r="C1515" s="18">
        <v>57.71</v>
      </c>
    </row>
    <row r="1516" spans="1:3">
      <c r="A1516" s="21">
        <v>38666</v>
      </c>
      <c r="B1516" s="18">
        <v>57.8</v>
      </c>
      <c r="C1516" s="18">
        <v>55.85</v>
      </c>
    </row>
    <row r="1517" spans="1:3">
      <c r="A1517" s="21">
        <v>38667</v>
      </c>
      <c r="B1517" s="18">
        <v>57.45</v>
      </c>
      <c r="C1517" s="18">
        <v>54.3</v>
      </c>
    </row>
    <row r="1518" spans="1:3">
      <c r="A1518" s="21">
        <v>38670</v>
      </c>
      <c r="B1518" s="18">
        <v>57.6</v>
      </c>
      <c r="C1518" s="18">
        <v>54.1</v>
      </c>
    </row>
    <row r="1519" spans="1:3">
      <c r="A1519" s="21">
        <v>38671</v>
      </c>
      <c r="B1519" s="18">
        <v>57.05</v>
      </c>
      <c r="C1519" s="18">
        <v>54.45</v>
      </c>
    </row>
    <row r="1520" spans="1:3">
      <c r="A1520" s="21">
        <v>38672</v>
      </c>
      <c r="B1520" s="18">
        <v>57.85</v>
      </c>
      <c r="C1520" s="18">
        <v>53.68</v>
      </c>
    </row>
    <row r="1521" spans="1:3">
      <c r="A1521" s="21">
        <v>38673</v>
      </c>
      <c r="B1521" s="18">
        <v>56.2</v>
      </c>
      <c r="C1521" s="18">
        <v>53.8</v>
      </c>
    </row>
    <row r="1522" spans="1:3">
      <c r="A1522" s="21">
        <v>38674</v>
      </c>
      <c r="B1522" s="18">
        <v>56.3</v>
      </c>
      <c r="C1522" s="18">
        <v>52.84</v>
      </c>
    </row>
    <row r="1523" spans="1:3">
      <c r="A1523" s="21">
        <v>38677</v>
      </c>
      <c r="B1523" s="18">
        <v>57.75</v>
      </c>
      <c r="C1523" s="18">
        <v>53.36</v>
      </c>
    </row>
    <row r="1524" spans="1:3">
      <c r="A1524" s="21">
        <v>38678</v>
      </c>
      <c r="B1524" s="18">
        <v>58.3</v>
      </c>
      <c r="C1524" s="18">
        <v>54.21</v>
      </c>
    </row>
    <row r="1525" spans="1:3">
      <c r="A1525" s="21">
        <v>38679</v>
      </c>
      <c r="B1525" s="18">
        <v>58.35</v>
      </c>
      <c r="C1525" s="18">
        <v>53.73</v>
      </c>
    </row>
    <row r="1526" spans="1:3">
      <c r="A1526" s="21">
        <v>38680</v>
      </c>
      <c r="B1526" s="18"/>
      <c r="C1526" s="18">
        <v>53.41</v>
      </c>
    </row>
    <row r="1527" spans="1:3">
      <c r="A1527" s="21">
        <v>38681</v>
      </c>
      <c r="B1527" s="18"/>
      <c r="C1527" s="18">
        <v>53.15</v>
      </c>
    </row>
    <row r="1528" spans="1:3">
      <c r="A1528" s="21">
        <v>38684</v>
      </c>
      <c r="B1528" s="18">
        <v>57.36</v>
      </c>
      <c r="C1528" s="18">
        <v>52.91</v>
      </c>
    </row>
    <row r="1529" spans="1:3">
      <c r="A1529" s="21">
        <v>38685</v>
      </c>
      <c r="B1529" s="18">
        <v>56.46</v>
      </c>
      <c r="C1529" s="18">
        <v>53.24</v>
      </c>
    </row>
    <row r="1530" spans="1:3">
      <c r="A1530" s="21">
        <v>38686</v>
      </c>
      <c r="B1530" s="18">
        <v>57.33</v>
      </c>
      <c r="C1530" s="18">
        <v>53.25</v>
      </c>
    </row>
    <row r="1531" spans="1:3">
      <c r="A1531" s="21">
        <v>38687</v>
      </c>
      <c r="B1531" s="18">
        <v>58.46</v>
      </c>
      <c r="C1531" s="18">
        <v>53.65</v>
      </c>
    </row>
    <row r="1532" spans="1:3">
      <c r="A1532" s="21">
        <v>38688</v>
      </c>
      <c r="B1532" s="18">
        <v>59.31</v>
      </c>
      <c r="C1532" s="18">
        <v>54.91</v>
      </c>
    </row>
    <row r="1533" spans="1:3">
      <c r="A1533" s="21">
        <v>38691</v>
      </c>
      <c r="B1533" s="18">
        <v>59.91</v>
      </c>
      <c r="C1533" s="18">
        <v>56.05</v>
      </c>
    </row>
    <row r="1534" spans="1:3">
      <c r="A1534" s="21">
        <v>38692</v>
      </c>
      <c r="B1534" s="18">
        <v>59.96</v>
      </c>
      <c r="C1534" s="18">
        <v>55.68</v>
      </c>
    </row>
    <row r="1535" spans="1:3">
      <c r="A1535" s="21">
        <v>38693</v>
      </c>
      <c r="B1535" s="18">
        <v>59.21</v>
      </c>
      <c r="C1535" s="18">
        <v>55.17</v>
      </c>
    </row>
    <row r="1536" spans="1:3">
      <c r="A1536" s="21">
        <v>38694</v>
      </c>
      <c r="B1536" s="18">
        <v>60.66</v>
      </c>
      <c r="C1536" s="18">
        <v>56.26</v>
      </c>
    </row>
    <row r="1537" spans="1:3">
      <c r="A1537" s="21">
        <v>38695</v>
      </c>
      <c r="B1537" s="18">
        <v>59.41</v>
      </c>
      <c r="C1537" s="18">
        <v>57.18</v>
      </c>
    </row>
    <row r="1538" spans="1:3">
      <c r="A1538" s="21">
        <v>38698</v>
      </c>
      <c r="B1538" s="18">
        <v>61.36</v>
      </c>
      <c r="C1538" s="18">
        <v>57.23</v>
      </c>
    </row>
    <row r="1539" spans="1:3">
      <c r="A1539" s="21">
        <v>38699</v>
      </c>
      <c r="B1539" s="18">
        <v>61.36</v>
      </c>
      <c r="C1539" s="18">
        <v>59.16</v>
      </c>
    </row>
    <row r="1540" spans="1:3">
      <c r="A1540" s="21">
        <v>38700</v>
      </c>
      <c r="B1540" s="18">
        <v>60.86</v>
      </c>
      <c r="C1540" s="18">
        <v>59.59</v>
      </c>
    </row>
    <row r="1541" spans="1:3">
      <c r="A1541" s="21">
        <v>38701</v>
      </c>
      <c r="B1541" s="18">
        <v>60.01</v>
      </c>
      <c r="C1541" s="18">
        <v>59.67</v>
      </c>
    </row>
    <row r="1542" spans="1:3">
      <c r="A1542" s="21">
        <v>38702</v>
      </c>
      <c r="B1542" s="18">
        <v>58.01</v>
      </c>
      <c r="C1542" s="18">
        <v>58.11</v>
      </c>
    </row>
    <row r="1543" spans="1:3">
      <c r="A1543" s="21">
        <v>38705</v>
      </c>
      <c r="B1543" s="18">
        <v>57.31</v>
      </c>
      <c r="C1543" s="18">
        <v>56.09</v>
      </c>
    </row>
    <row r="1544" spans="1:3">
      <c r="A1544" s="21">
        <v>38706</v>
      </c>
      <c r="B1544" s="18">
        <v>57.81</v>
      </c>
      <c r="C1544" s="18">
        <v>56.08</v>
      </c>
    </row>
    <row r="1545" spans="1:3">
      <c r="A1545" s="21">
        <v>38707</v>
      </c>
      <c r="B1545" s="18">
        <v>58.56</v>
      </c>
      <c r="C1545" s="18">
        <v>56.05</v>
      </c>
    </row>
    <row r="1546" spans="1:3">
      <c r="A1546" s="21">
        <v>38708</v>
      </c>
      <c r="B1546" s="18">
        <v>58.08</v>
      </c>
      <c r="C1546" s="18">
        <v>57.3</v>
      </c>
    </row>
    <row r="1547" spans="1:3">
      <c r="A1547" s="21">
        <v>38709</v>
      </c>
      <c r="B1547" s="18">
        <v>58.08</v>
      </c>
      <c r="C1547" s="18">
        <v>56.28</v>
      </c>
    </row>
    <row r="1548" spans="1:3">
      <c r="A1548" s="21">
        <v>38712</v>
      </c>
      <c r="B1548" s="18"/>
      <c r="C1548" s="18">
        <v>56.54</v>
      </c>
    </row>
    <row r="1549" spans="1:3">
      <c r="A1549" s="21">
        <v>38713</v>
      </c>
      <c r="B1549" s="18">
        <v>58.16</v>
      </c>
      <c r="C1549" s="18"/>
    </row>
    <row r="1550" spans="1:3">
      <c r="A1550" s="21">
        <v>38714</v>
      </c>
      <c r="B1550" s="18">
        <v>59.81</v>
      </c>
      <c r="C1550" s="18">
        <v>56.91</v>
      </c>
    </row>
    <row r="1551" spans="1:3">
      <c r="A1551" s="21">
        <v>38715</v>
      </c>
      <c r="B1551" s="18">
        <v>60.26</v>
      </c>
      <c r="C1551" s="18">
        <v>57.72</v>
      </c>
    </row>
    <row r="1552" spans="1:3">
      <c r="A1552" s="21">
        <v>38716</v>
      </c>
      <c r="B1552" s="18">
        <v>61.06</v>
      </c>
      <c r="C1552" s="18">
        <v>58.34</v>
      </c>
    </row>
    <row r="1553" spans="1:3">
      <c r="A1553" s="21">
        <v>38720</v>
      </c>
      <c r="B1553" s="18">
        <v>63.11</v>
      </c>
      <c r="C1553" s="18">
        <v>61.51</v>
      </c>
    </row>
    <row r="1554" spans="1:3">
      <c r="A1554" s="21">
        <v>38721</v>
      </c>
      <c r="B1554" s="18">
        <v>63.41</v>
      </c>
      <c r="C1554" s="18">
        <v>61.25</v>
      </c>
    </row>
    <row r="1555" spans="1:3">
      <c r="A1555" s="21">
        <v>38722</v>
      </c>
      <c r="B1555" s="18">
        <v>62.81</v>
      </c>
      <c r="C1555" s="18">
        <v>61.68</v>
      </c>
    </row>
    <row r="1556" spans="1:3">
      <c r="A1556" s="21">
        <v>38723</v>
      </c>
      <c r="B1556" s="18">
        <v>64.209999999999994</v>
      </c>
      <c r="C1556" s="18">
        <v>62.43</v>
      </c>
    </row>
    <row r="1557" spans="1:3">
      <c r="A1557" s="21">
        <v>38726</v>
      </c>
      <c r="B1557" s="18">
        <v>63.56</v>
      </c>
      <c r="C1557" s="18">
        <v>62.51</v>
      </c>
    </row>
    <row r="1558" spans="1:3">
      <c r="A1558" s="21">
        <v>38727</v>
      </c>
      <c r="B1558" s="18">
        <v>63.41</v>
      </c>
      <c r="C1558" s="18">
        <v>62.32</v>
      </c>
    </row>
    <row r="1559" spans="1:3">
      <c r="A1559" s="21">
        <v>38728</v>
      </c>
      <c r="B1559" s="18">
        <v>63.91</v>
      </c>
      <c r="C1559" s="18">
        <v>61.54</v>
      </c>
    </row>
    <row r="1560" spans="1:3">
      <c r="A1560" s="21">
        <v>38729</v>
      </c>
      <c r="B1560" s="18">
        <v>63.96</v>
      </c>
      <c r="C1560" s="18">
        <v>62.95</v>
      </c>
    </row>
    <row r="1561" spans="1:3">
      <c r="A1561" s="21">
        <v>38730</v>
      </c>
      <c r="B1561" s="18">
        <v>63.86</v>
      </c>
      <c r="C1561" s="18">
        <v>61.58</v>
      </c>
    </row>
    <row r="1562" spans="1:3">
      <c r="A1562" s="21">
        <v>38733</v>
      </c>
      <c r="B1562" s="18"/>
      <c r="C1562" s="18">
        <v>62.34</v>
      </c>
    </row>
    <row r="1563" spans="1:3">
      <c r="A1563" s="21">
        <v>38734</v>
      </c>
      <c r="B1563" s="18">
        <v>66.36</v>
      </c>
      <c r="C1563" s="18">
        <v>63.22</v>
      </c>
    </row>
    <row r="1564" spans="1:3">
      <c r="A1564" s="21">
        <v>38735</v>
      </c>
      <c r="B1564" s="18">
        <v>65.760000000000005</v>
      </c>
      <c r="C1564" s="18">
        <v>63.6</v>
      </c>
    </row>
    <row r="1565" spans="1:3">
      <c r="A1565" s="21">
        <v>38736</v>
      </c>
      <c r="B1565" s="18">
        <v>66.86</v>
      </c>
      <c r="C1565" s="18">
        <v>63.64</v>
      </c>
    </row>
    <row r="1566" spans="1:3">
      <c r="A1566" s="21">
        <v>38737</v>
      </c>
      <c r="B1566" s="18">
        <v>68.16</v>
      </c>
      <c r="C1566" s="18">
        <v>64.92</v>
      </c>
    </row>
    <row r="1567" spans="1:3">
      <c r="A1567" s="21">
        <v>38740</v>
      </c>
      <c r="B1567" s="18">
        <v>68.06</v>
      </c>
      <c r="C1567" s="18">
        <v>64.56</v>
      </c>
    </row>
    <row r="1568" spans="1:3">
      <c r="A1568" s="21">
        <v>38741</v>
      </c>
      <c r="B1568" s="18">
        <v>66.83</v>
      </c>
      <c r="C1568" s="18">
        <v>63.82</v>
      </c>
    </row>
    <row r="1569" spans="1:3">
      <c r="A1569" s="21">
        <v>38742</v>
      </c>
      <c r="B1569" s="18">
        <v>65.599999999999994</v>
      </c>
      <c r="C1569" s="18">
        <v>62.61</v>
      </c>
    </row>
    <row r="1570" spans="1:3">
      <c r="A1570" s="21">
        <v>38743</v>
      </c>
      <c r="B1570" s="18">
        <v>65.8</v>
      </c>
      <c r="C1570" s="18">
        <v>62.93</v>
      </c>
    </row>
    <row r="1571" spans="1:3">
      <c r="A1571" s="21">
        <v>38744</v>
      </c>
      <c r="B1571" s="18">
        <v>67.81</v>
      </c>
      <c r="C1571" s="18">
        <v>64.95</v>
      </c>
    </row>
    <row r="1572" spans="1:3">
      <c r="A1572" s="21">
        <v>38747</v>
      </c>
      <c r="B1572" s="18">
        <v>68.36</v>
      </c>
      <c r="C1572" s="18">
        <v>65.14</v>
      </c>
    </row>
    <row r="1573" spans="1:3">
      <c r="A1573" s="21">
        <v>38748</v>
      </c>
      <c r="B1573" s="18">
        <v>67.86</v>
      </c>
      <c r="C1573" s="18">
        <v>63.19</v>
      </c>
    </row>
    <row r="1574" spans="1:3">
      <c r="A1574" s="21">
        <v>38749</v>
      </c>
      <c r="B1574" s="18">
        <v>66.61</v>
      </c>
      <c r="C1574" s="18">
        <v>65.64</v>
      </c>
    </row>
    <row r="1575" spans="1:3">
      <c r="A1575" s="21">
        <v>38750</v>
      </c>
      <c r="B1575" s="18">
        <v>64.709999999999994</v>
      </c>
      <c r="C1575" s="18">
        <v>63.49</v>
      </c>
    </row>
    <row r="1576" spans="1:3">
      <c r="A1576" s="21">
        <v>38751</v>
      </c>
      <c r="B1576" s="18">
        <v>65.41</v>
      </c>
      <c r="C1576" s="18">
        <v>62.54</v>
      </c>
    </row>
    <row r="1577" spans="1:3">
      <c r="A1577" s="21">
        <v>38754</v>
      </c>
      <c r="B1577" s="18">
        <v>65.11</v>
      </c>
      <c r="C1577" s="18">
        <v>63.32</v>
      </c>
    </row>
    <row r="1578" spans="1:3">
      <c r="A1578" s="21">
        <v>38755</v>
      </c>
      <c r="B1578" s="18">
        <v>63.01</v>
      </c>
      <c r="C1578" s="18">
        <v>61.64</v>
      </c>
    </row>
    <row r="1579" spans="1:3">
      <c r="A1579" s="21">
        <v>38756</v>
      </c>
      <c r="B1579" s="18">
        <v>62.51</v>
      </c>
      <c r="C1579" s="18">
        <v>60.82</v>
      </c>
    </row>
    <row r="1580" spans="1:3">
      <c r="A1580" s="21">
        <v>38757</v>
      </c>
      <c r="B1580" s="18">
        <v>62.66</v>
      </c>
      <c r="C1580" s="18">
        <v>60.7</v>
      </c>
    </row>
    <row r="1581" spans="1:3">
      <c r="A1581" s="21">
        <v>38758</v>
      </c>
      <c r="B1581" s="18">
        <v>62.01</v>
      </c>
      <c r="C1581" s="18">
        <v>59.66</v>
      </c>
    </row>
    <row r="1582" spans="1:3">
      <c r="A1582" s="21">
        <v>38761</v>
      </c>
      <c r="B1582" s="18">
        <v>61.26</v>
      </c>
      <c r="C1582" s="18">
        <v>59.16</v>
      </c>
    </row>
    <row r="1583" spans="1:3">
      <c r="A1583" s="21">
        <v>38762</v>
      </c>
      <c r="B1583" s="18">
        <v>59.61</v>
      </c>
      <c r="C1583" s="18">
        <v>58.27</v>
      </c>
    </row>
    <row r="1584" spans="1:3">
      <c r="A1584" s="21">
        <v>38763</v>
      </c>
      <c r="B1584" s="18">
        <v>57.61</v>
      </c>
      <c r="C1584" s="18">
        <v>57.67</v>
      </c>
    </row>
    <row r="1585" spans="1:3">
      <c r="A1585" s="21">
        <v>38764</v>
      </c>
      <c r="B1585" s="18">
        <v>58.61</v>
      </c>
      <c r="C1585" s="18">
        <v>56.78</v>
      </c>
    </row>
    <row r="1586" spans="1:3">
      <c r="A1586" s="21">
        <v>38765</v>
      </c>
      <c r="B1586" s="18">
        <v>59.76</v>
      </c>
      <c r="C1586" s="18">
        <v>58.34</v>
      </c>
    </row>
    <row r="1587" spans="1:3">
      <c r="A1587" s="21">
        <v>38768</v>
      </c>
      <c r="B1587" s="18"/>
      <c r="C1587" s="18">
        <v>60.05</v>
      </c>
    </row>
    <row r="1588" spans="1:3">
      <c r="A1588" s="21">
        <v>38769</v>
      </c>
      <c r="B1588" s="18">
        <v>61.21</v>
      </c>
      <c r="C1588" s="18">
        <v>59.35</v>
      </c>
    </row>
    <row r="1589" spans="1:3">
      <c r="A1589" s="21">
        <v>38770</v>
      </c>
      <c r="B1589" s="18">
        <v>59.03</v>
      </c>
      <c r="C1589" s="18">
        <v>58.71</v>
      </c>
    </row>
    <row r="1590" spans="1:3">
      <c r="A1590" s="21">
        <v>38771</v>
      </c>
      <c r="B1590" s="18">
        <v>58.03</v>
      </c>
      <c r="C1590" s="18">
        <v>58.71</v>
      </c>
    </row>
    <row r="1591" spans="1:3">
      <c r="A1591" s="21">
        <v>38772</v>
      </c>
      <c r="B1591" s="18">
        <v>61.46</v>
      </c>
      <c r="C1591" s="18">
        <v>60.13</v>
      </c>
    </row>
    <row r="1592" spans="1:3">
      <c r="A1592" s="21">
        <v>38775</v>
      </c>
      <c r="B1592" s="18">
        <v>61.01</v>
      </c>
      <c r="C1592" s="18">
        <v>59.44</v>
      </c>
    </row>
    <row r="1593" spans="1:3">
      <c r="A1593" s="21">
        <v>38776</v>
      </c>
      <c r="B1593" s="18">
        <v>61.37</v>
      </c>
      <c r="C1593" s="18">
        <v>59.78</v>
      </c>
    </row>
    <row r="1594" spans="1:3">
      <c r="A1594" s="21">
        <v>38777</v>
      </c>
      <c r="B1594" s="18">
        <v>62.01</v>
      </c>
      <c r="C1594" s="18">
        <v>61.12</v>
      </c>
    </row>
    <row r="1595" spans="1:3">
      <c r="A1595" s="21">
        <v>38778</v>
      </c>
      <c r="B1595" s="18">
        <v>63.36</v>
      </c>
      <c r="C1595" s="18">
        <v>62.27</v>
      </c>
    </row>
    <row r="1596" spans="1:3">
      <c r="A1596" s="21">
        <v>38779</v>
      </c>
      <c r="B1596" s="18">
        <v>63.61</v>
      </c>
      <c r="C1596" s="18">
        <v>62.69</v>
      </c>
    </row>
    <row r="1597" spans="1:3">
      <c r="A1597" s="21">
        <v>38782</v>
      </c>
      <c r="B1597" s="18">
        <v>62.46</v>
      </c>
      <c r="C1597" s="18">
        <v>61.41</v>
      </c>
    </row>
    <row r="1598" spans="1:3">
      <c r="A1598" s="21">
        <v>38783</v>
      </c>
      <c r="B1598" s="18">
        <v>61.51</v>
      </c>
      <c r="C1598" s="18">
        <v>59.79</v>
      </c>
    </row>
    <row r="1599" spans="1:3">
      <c r="A1599" s="21">
        <v>38784</v>
      </c>
      <c r="B1599" s="18">
        <v>60.06</v>
      </c>
      <c r="C1599" s="18">
        <v>58.42</v>
      </c>
    </row>
    <row r="1600" spans="1:3">
      <c r="A1600" s="21">
        <v>38785</v>
      </c>
      <c r="B1600" s="18">
        <v>60.51</v>
      </c>
      <c r="C1600" s="18">
        <v>58.82</v>
      </c>
    </row>
    <row r="1601" spans="1:3">
      <c r="A1601" s="21">
        <v>38786</v>
      </c>
      <c r="B1601" s="18">
        <v>59.91</v>
      </c>
      <c r="C1601" s="18">
        <v>59.04</v>
      </c>
    </row>
    <row r="1602" spans="1:3">
      <c r="A1602" s="21">
        <v>38789</v>
      </c>
      <c r="B1602" s="18">
        <v>61.81</v>
      </c>
      <c r="C1602" s="18">
        <v>60.99</v>
      </c>
    </row>
    <row r="1603" spans="1:3">
      <c r="A1603" s="21">
        <v>38790</v>
      </c>
      <c r="B1603" s="18">
        <v>63.01</v>
      </c>
      <c r="C1603" s="18">
        <v>62.39</v>
      </c>
    </row>
    <row r="1604" spans="1:3">
      <c r="A1604" s="21">
        <v>38791</v>
      </c>
      <c r="B1604" s="18">
        <v>62.11</v>
      </c>
      <c r="C1604" s="18">
        <v>63.12</v>
      </c>
    </row>
    <row r="1605" spans="1:3">
      <c r="A1605" s="21">
        <v>38792</v>
      </c>
      <c r="B1605" s="18">
        <v>63.46</v>
      </c>
      <c r="C1605" s="18">
        <v>62.07</v>
      </c>
    </row>
    <row r="1606" spans="1:3">
      <c r="A1606" s="21">
        <v>38793</v>
      </c>
      <c r="B1606" s="18">
        <v>62.81</v>
      </c>
      <c r="C1606" s="18">
        <v>63.54</v>
      </c>
    </row>
    <row r="1607" spans="1:3">
      <c r="A1607" s="21">
        <v>38796</v>
      </c>
      <c r="B1607" s="18">
        <v>60.31</v>
      </c>
      <c r="C1607" s="18">
        <v>62.3</v>
      </c>
    </row>
    <row r="1608" spans="1:3">
      <c r="A1608" s="21">
        <v>38797</v>
      </c>
      <c r="B1608" s="18">
        <v>60.41</v>
      </c>
      <c r="C1608" s="18">
        <v>59.96</v>
      </c>
    </row>
    <row r="1609" spans="1:3">
      <c r="A1609" s="21">
        <v>38798</v>
      </c>
      <c r="B1609" s="18">
        <v>60.03</v>
      </c>
      <c r="C1609" s="18">
        <v>61.23</v>
      </c>
    </row>
    <row r="1610" spans="1:3">
      <c r="A1610" s="21">
        <v>38799</v>
      </c>
      <c r="B1610" s="18">
        <v>62.13</v>
      </c>
      <c r="C1610" s="18">
        <v>61.76</v>
      </c>
    </row>
    <row r="1611" spans="1:3">
      <c r="A1611" s="21">
        <v>38800</v>
      </c>
      <c r="B1611" s="18">
        <v>63.9</v>
      </c>
      <c r="C1611" s="18">
        <v>62.78</v>
      </c>
    </row>
    <row r="1612" spans="1:3">
      <c r="A1612" s="21">
        <v>38803</v>
      </c>
      <c r="B1612" s="18">
        <v>63.75</v>
      </c>
      <c r="C1612" s="18">
        <v>62.59</v>
      </c>
    </row>
    <row r="1613" spans="1:3">
      <c r="A1613" s="21">
        <v>38804</v>
      </c>
      <c r="B1613" s="18">
        <v>65.650000000000006</v>
      </c>
      <c r="C1613" s="18">
        <v>64.31</v>
      </c>
    </row>
    <row r="1614" spans="1:3">
      <c r="A1614" s="21">
        <v>38805</v>
      </c>
      <c r="B1614" s="18">
        <v>66</v>
      </c>
      <c r="C1614" s="18">
        <v>64.88</v>
      </c>
    </row>
    <row r="1615" spans="1:3">
      <c r="A1615" s="21">
        <v>38806</v>
      </c>
      <c r="B1615" s="18">
        <v>66.7</v>
      </c>
      <c r="C1615" s="18">
        <v>65.95</v>
      </c>
    </row>
    <row r="1616" spans="1:3">
      <c r="A1616" s="21">
        <v>38807</v>
      </c>
      <c r="B1616" s="18">
        <v>66.25</v>
      </c>
      <c r="C1616" s="18">
        <v>66.06</v>
      </c>
    </row>
    <row r="1617" spans="1:3">
      <c r="A1617" s="21">
        <v>38810</v>
      </c>
      <c r="B1617" s="18">
        <v>66.069999999999993</v>
      </c>
      <c r="C1617" s="18">
        <v>67.28</v>
      </c>
    </row>
    <row r="1618" spans="1:3">
      <c r="A1618" s="21">
        <v>38811</v>
      </c>
      <c r="B1618" s="18">
        <v>65.75</v>
      </c>
      <c r="C1618" s="18">
        <v>65.930000000000007</v>
      </c>
    </row>
    <row r="1619" spans="1:3">
      <c r="A1619" s="21">
        <v>38812</v>
      </c>
      <c r="B1619" s="18">
        <v>66.760000000000005</v>
      </c>
      <c r="C1619" s="18">
        <v>66.739999999999995</v>
      </c>
    </row>
    <row r="1620" spans="1:3">
      <c r="A1620" s="21">
        <v>38813</v>
      </c>
      <c r="B1620" s="18">
        <v>67.22</v>
      </c>
      <c r="C1620" s="18">
        <v>67.58</v>
      </c>
    </row>
    <row r="1621" spans="1:3">
      <c r="A1621" s="21">
        <v>38814</v>
      </c>
      <c r="B1621" s="18">
        <v>67.02</v>
      </c>
      <c r="C1621" s="18">
        <v>67.11</v>
      </c>
    </row>
    <row r="1622" spans="1:3">
      <c r="A1622" s="21">
        <v>38817</v>
      </c>
      <c r="B1622" s="18">
        <v>68.290000000000006</v>
      </c>
      <c r="C1622" s="18">
        <v>68.2</v>
      </c>
    </row>
    <row r="1623" spans="1:3">
      <c r="A1623" s="21">
        <v>38818</v>
      </c>
      <c r="B1623" s="18">
        <v>69.03</v>
      </c>
      <c r="C1623" s="18">
        <v>68.52</v>
      </c>
    </row>
    <row r="1624" spans="1:3">
      <c r="A1624" s="21">
        <v>38819</v>
      </c>
      <c r="B1624" s="18">
        <v>68.53</v>
      </c>
      <c r="C1624" s="18">
        <v>69.540000000000006</v>
      </c>
    </row>
    <row r="1625" spans="1:3">
      <c r="A1625" s="21">
        <v>38820</v>
      </c>
      <c r="B1625" s="18">
        <v>69.53</v>
      </c>
      <c r="C1625" s="18">
        <v>69.39</v>
      </c>
    </row>
    <row r="1626" spans="1:3">
      <c r="A1626" s="21">
        <v>38824</v>
      </c>
      <c r="B1626" s="18">
        <v>70.3</v>
      </c>
      <c r="C1626" s="18"/>
    </row>
    <row r="1627" spans="1:3">
      <c r="A1627" s="21">
        <v>38825</v>
      </c>
      <c r="B1627" s="18">
        <v>71.28</v>
      </c>
      <c r="C1627" s="18">
        <v>70.97</v>
      </c>
    </row>
    <row r="1628" spans="1:3">
      <c r="A1628" s="21">
        <v>38826</v>
      </c>
      <c r="B1628" s="18">
        <v>72.069999999999993</v>
      </c>
      <c r="C1628" s="18">
        <v>72.69</v>
      </c>
    </row>
    <row r="1629" spans="1:3">
      <c r="A1629" s="21">
        <v>38827</v>
      </c>
      <c r="B1629" s="18">
        <v>71.959999999999994</v>
      </c>
      <c r="C1629" s="18">
        <v>72.569999999999993</v>
      </c>
    </row>
    <row r="1630" spans="1:3">
      <c r="A1630" s="21">
        <v>38828</v>
      </c>
      <c r="B1630" s="18">
        <v>73.73</v>
      </c>
      <c r="C1630" s="18">
        <v>73.94</v>
      </c>
    </row>
    <row r="1631" spans="1:3">
      <c r="A1631" s="21">
        <v>38831</v>
      </c>
      <c r="B1631" s="18">
        <v>70.19</v>
      </c>
      <c r="C1631" s="18">
        <v>73.959999999999994</v>
      </c>
    </row>
    <row r="1632" spans="1:3">
      <c r="A1632" s="21">
        <v>38832</v>
      </c>
      <c r="B1632" s="18">
        <v>67.430000000000007</v>
      </c>
      <c r="C1632" s="18">
        <v>72.86</v>
      </c>
    </row>
    <row r="1633" spans="1:3">
      <c r="A1633" s="21">
        <v>38833</v>
      </c>
      <c r="B1633" s="18">
        <v>71.709999999999994</v>
      </c>
      <c r="C1633" s="18">
        <v>73.459999999999994</v>
      </c>
    </row>
    <row r="1634" spans="1:3">
      <c r="A1634" s="21">
        <v>38834</v>
      </c>
      <c r="B1634" s="18">
        <v>70.760000000000005</v>
      </c>
      <c r="C1634" s="18">
        <v>71.790000000000006</v>
      </c>
    </row>
    <row r="1635" spans="1:3">
      <c r="A1635" s="21">
        <v>38835</v>
      </c>
      <c r="B1635" s="18">
        <v>71.8</v>
      </c>
      <c r="C1635" s="18">
        <v>72.150000000000006</v>
      </c>
    </row>
    <row r="1636" spans="1:3">
      <c r="A1636" s="21">
        <v>38838</v>
      </c>
      <c r="B1636" s="18">
        <v>73.75</v>
      </c>
      <c r="C1636" s="18">
        <v>73.37</v>
      </c>
    </row>
    <row r="1637" spans="1:3">
      <c r="A1637" s="21">
        <v>38839</v>
      </c>
      <c r="B1637" s="18">
        <v>74.62</v>
      </c>
      <c r="C1637" s="18">
        <v>74.45</v>
      </c>
    </row>
    <row r="1638" spans="1:3">
      <c r="A1638" s="21">
        <v>38840</v>
      </c>
      <c r="B1638" s="18">
        <v>72.260000000000005</v>
      </c>
      <c r="C1638" s="18">
        <v>73.73</v>
      </c>
    </row>
    <row r="1639" spans="1:3">
      <c r="A1639" s="21">
        <v>38841</v>
      </c>
      <c r="B1639" s="18">
        <v>69.98</v>
      </c>
      <c r="C1639" s="18">
        <v>71.84</v>
      </c>
    </row>
    <row r="1640" spans="1:3">
      <c r="A1640" s="21">
        <v>38842</v>
      </c>
      <c r="B1640" s="18">
        <v>70.09</v>
      </c>
      <c r="C1640" s="18">
        <v>71.22</v>
      </c>
    </row>
    <row r="1641" spans="1:3">
      <c r="A1641" s="21">
        <v>38845</v>
      </c>
      <c r="B1641" s="18">
        <v>69.75</v>
      </c>
      <c r="C1641" s="18">
        <v>68.260000000000005</v>
      </c>
    </row>
    <row r="1642" spans="1:3">
      <c r="A1642" s="21">
        <v>38846</v>
      </c>
      <c r="B1642" s="18">
        <v>70.709999999999994</v>
      </c>
      <c r="C1642" s="18">
        <v>70.599999999999994</v>
      </c>
    </row>
    <row r="1643" spans="1:3">
      <c r="A1643" s="21">
        <v>38847</v>
      </c>
      <c r="B1643" s="18">
        <v>72.150000000000006</v>
      </c>
      <c r="C1643" s="18">
        <v>69.83</v>
      </c>
    </row>
    <row r="1644" spans="1:3">
      <c r="A1644" s="21">
        <v>38848</v>
      </c>
      <c r="B1644" s="18">
        <v>73</v>
      </c>
      <c r="C1644" s="18">
        <v>72.2</v>
      </c>
    </row>
    <row r="1645" spans="1:3">
      <c r="A1645" s="21">
        <v>38849</v>
      </c>
      <c r="B1645" s="18">
        <v>71.87</v>
      </c>
      <c r="C1645" s="18">
        <v>71.3</v>
      </c>
    </row>
    <row r="1646" spans="1:3">
      <c r="A1646" s="21">
        <v>38852</v>
      </c>
      <c r="B1646" s="18">
        <v>69.25</v>
      </c>
      <c r="C1646" s="18">
        <v>68.69</v>
      </c>
    </row>
    <row r="1647" spans="1:3">
      <c r="A1647" s="21">
        <v>38853</v>
      </c>
      <c r="B1647" s="18">
        <v>69.400000000000006</v>
      </c>
      <c r="C1647" s="18">
        <v>68.66</v>
      </c>
    </row>
    <row r="1648" spans="1:3">
      <c r="A1648" s="21">
        <v>38854</v>
      </c>
      <c r="B1648" s="18">
        <v>68.650000000000006</v>
      </c>
      <c r="C1648" s="18">
        <v>67.52</v>
      </c>
    </row>
    <row r="1649" spans="1:3">
      <c r="A1649" s="21">
        <v>38855</v>
      </c>
      <c r="B1649" s="18">
        <v>69.63</v>
      </c>
      <c r="C1649" s="18">
        <v>67.39</v>
      </c>
    </row>
    <row r="1650" spans="1:3">
      <c r="A1650" s="21">
        <v>38856</v>
      </c>
      <c r="B1650" s="18">
        <v>68.44</v>
      </c>
      <c r="C1650" s="18">
        <v>66.930000000000007</v>
      </c>
    </row>
    <row r="1651" spans="1:3">
      <c r="A1651" s="21">
        <v>38859</v>
      </c>
      <c r="B1651" s="18">
        <v>69.23</v>
      </c>
      <c r="C1651" s="18">
        <v>66.52</v>
      </c>
    </row>
    <row r="1652" spans="1:3">
      <c r="A1652" s="21">
        <v>38860</v>
      </c>
      <c r="B1652" s="18">
        <v>70.78</v>
      </c>
      <c r="C1652" s="18">
        <v>68.97</v>
      </c>
    </row>
    <row r="1653" spans="1:3">
      <c r="A1653" s="21">
        <v>38861</v>
      </c>
      <c r="B1653" s="18">
        <v>69.47</v>
      </c>
      <c r="C1653" s="18">
        <v>68.45</v>
      </c>
    </row>
    <row r="1654" spans="1:3">
      <c r="A1654" s="21">
        <v>38862</v>
      </c>
      <c r="B1654" s="18">
        <v>70.92</v>
      </c>
      <c r="C1654" s="18">
        <v>68.510000000000005</v>
      </c>
    </row>
    <row r="1655" spans="1:3">
      <c r="A1655" s="21">
        <v>38863</v>
      </c>
      <c r="B1655" s="18">
        <v>71.349999999999994</v>
      </c>
      <c r="C1655" s="18">
        <v>69.88</v>
      </c>
    </row>
    <row r="1656" spans="1:3">
      <c r="A1656" s="21">
        <v>38866</v>
      </c>
      <c r="B1656" s="18"/>
      <c r="C1656" s="18">
        <v>69.16</v>
      </c>
    </row>
    <row r="1657" spans="1:3">
      <c r="A1657" s="21">
        <v>38867</v>
      </c>
      <c r="B1657" s="18">
        <v>71.849999999999994</v>
      </c>
      <c r="C1657" s="18">
        <v>69.819999999999993</v>
      </c>
    </row>
    <row r="1658" spans="1:3">
      <c r="A1658" s="21">
        <v>38868</v>
      </c>
      <c r="B1658" s="18">
        <v>71.42</v>
      </c>
      <c r="C1658" s="18">
        <v>67.569999999999993</v>
      </c>
    </row>
    <row r="1659" spans="1:3">
      <c r="A1659" s="21">
        <v>38869</v>
      </c>
      <c r="B1659" s="18">
        <v>70.11</v>
      </c>
      <c r="C1659" s="18">
        <v>68.77</v>
      </c>
    </row>
    <row r="1660" spans="1:3">
      <c r="A1660" s="21">
        <v>38870</v>
      </c>
      <c r="B1660" s="18">
        <v>72.73</v>
      </c>
      <c r="C1660" s="18">
        <v>68.42</v>
      </c>
    </row>
    <row r="1661" spans="1:3">
      <c r="A1661" s="21">
        <v>38873</v>
      </c>
      <c r="B1661" s="18">
        <v>72.5</v>
      </c>
      <c r="C1661" s="18">
        <v>69.13</v>
      </c>
    </row>
    <row r="1662" spans="1:3">
      <c r="A1662" s="21">
        <v>38874</v>
      </c>
      <c r="B1662" s="18">
        <v>72.430000000000007</v>
      </c>
      <c r="C1662" s="18">
        <v>68.25</v>
      </c>
    </row>
    <row r="1663" spans="1:3">
      <c r="A1663" s="21">
        <v>38875</v>
      </c>
      <c r="B1663" s="18">
        <v>70.900000000000006</v>
      </c>
      <c r="C1663" s="18">
        <v>67.17</v>
      </c>
    </row>
    <row r="1664" spans="1:3">
      <c r="A1664" s="21">
        <v>38876</v>
      </c>
      <c r="B1664" s="18">
        <v>70.25</v>
      </c>
      <c r="C1664" s="18">
        <v>65.760000000000005</v>
      </c>
    </row>
    <row r="1665" spans="1:3">
      <c r="A1665" s="21">
        <v>38877</v>
      </c>
      <c r="B1665" s="18">
        <v>71.62</v>
      </c>
      <c r="C1665" s="18">
        <v>69.13</v>
      </c>
    </row>
    <row r="1666" spans="1:3">
      <c r="A1666" s="21">
        <v>38880</v>
      </c>
      <c r="B1666" s="18">
        <v>70.28</v>
      </c>
      <c r="C1666" s="18">
        <v>68.62</v>
      </c>
    </row>
    <row r="1667" spans="1:3">
      <c r="A1667" s="21">
        <v>38881</v>
      </c>
      <c r="B1667" s="18">
        <v>68.48</v>
      </c>
      <c r="C1667" s="18">
        <v>65.67</v>
      </c>
    </row>
    <row r="1668" spans="1:3">
      <c r="A1668" s="21">
        <v>38882</v>
      </c>
      <c r="B1668" s="18">
        <v>69.12</v>
      </c>
      <c r="C1668" s="18">
        <v>65.52</v>
      </c>
    </row>
    <row r="1669" spans="1:3">
      <c r="A1669" s="21">
        <v>38883</v>
      </c>
      <c r="B1669" s="18">
        <v>69.78</v>
      </c>
      <c r="C1669" s="18">
        <v>66.040000000000006</v>
      </c>
    </row>
    <row r="1670" spans="1:3">
      <c r="A1670" s="21">
        <v>38884</v>
      </c>
      <c r="B1670" s="18">
        <v>69.75</v>
      </c>
      <c r="C1670" s="18">
        <v>65.010000000000005</v>
      </c>
    </row>
    <row r="1671" spans="1:3">
      <c r="A1671" s="21">
        <v>38887</v>
      </c>
      <c r="B1671" s="18">
        <v>69.209999999999994</v>
      </c>
      <c r="C1671" s="18">
        <v>66.400000000000006</v>
      </c>
    </row>
    <row r="1672" spans="1:3">
      <c r="A1672" s="21">
        <v>38888</v>
      </c>
      <c r="B1672" s="18">
        <v>69.3</v>
      </c>
      <c r="C1672" s="18">
        <v>67.569999999999993</v>
      </c>
    </row>
    <row r="1673" spans="1:3">
      <c r="A1673" s="21">
        <v>38889</v>
      </c>
      <c r="B1673" s="18">
        <v>70.069999999999993</v>
      </c>
      <c r="C1673" s="18">
        <v>68.17</v>
      </c>
    </row>
    <row r="1674" spans="1:3">
      <c r="A1674" s="21">
        <v>38890</v>
      </c>
      <c r="B1674" s="18">
        <v>70.62</v>
      </c>
      <c r="C1674" s="18">
        <v>69.599999999999994</v>
      </c>
    </row>
    <row r="1675" spans="1:3">
      <c r="A1675" s="21">
        <v>38891</v>
      </c>
      <c r="B1675" s="18">
        <v>70.5</v>
      </c>
      <c r="C1675" s="18">
        <v>69.91</v>
      </c>
    </row>
    <row r="1676" spans="1:3">
      <c r="A1676" s="21">
        <v>38894</v>
      </c>
      <c r="B1676" s="18">
        <v>71.63</v>
      </c>
      <c r="C1676" s="18">
        <v>69.849999999999994</v>
      </c>
    </row>
    <row r="1677" spans="1:3">
      <c r="A1677" s="21">
        <v>38895</v>
      </c>
      <c r="B1677" s="18">
        <v>72.05</v>
      </c>
      <c r="C1677" s="18">
        <v>71.260000000000005</v>
      </c>
    </row>
    <row r="1678" spans="1:3">
      <c r="A1678" s="21">
        <v>38896</v>
      </c>
      <c r="B1678" s="18">
        <v>72.150000000000006</v>
      </c>
      <c r="C1678" s="18">
        <v>71.760000000000005</v>
      </c>
    </row>
    <row r="1679" spans="1:3">
      <c r="A1679" s="21">
        <v>38897</v>
      </c>
      <c r="B1679" s="18">
        <v>73.5</v>
      </c>
      <c r="C1679" s="18">
        <v>73.02</v>
      </c>
    </row>
    <row r="1680" spans="1:3">
      <c r="A1680" s="21">
        <v>38898</v>
      </c>
      <c r="B1680" s="18">
        <v>73.94</v>
      </c>
      <c r="C1680" s="18">
        <v>73.2</v>
      </c>
    </row>
    <row r="1681" spans="1:3">
      <c r="A1681" s="21">
        <v>38901</v>
      </c>
      <c r="B1681" s="18"/>
      <c r="C1681" s="18">
        <v>73.94</v>
      </c>
    </row>
    <row r="1682" spans="1:3">
      <c r="A1682" s="21">
        <v>38902</v>
      </c>
      <c r="B1682" s="18"/>
      <c r="C1682" s="18">
        <v>73.17</v>
      </c>
    </row>
    <row r="1683" spans="1:3">
      <c r="A1683" s="21">
        <v>38903</v>
      </c>
      <c r="B1683" s="18">
        <v>75.2</v>
      </c>
      <c r="C1683" s="18">
        <v>72.88</v>
      </c>
    </row>
    <row r="1684" spans="1:3">
      <c r="A1684" s="21">
        <v>38904</v>
      </c>
      <c r="B1684" s="18">
        <v>75</v>
      </c>
      <c r="C1684" s="18">
        <v>73.12</v>
      </c>
    </row>
    <row r="1685" spans="1:3">
      <c r="A1685" s="21">
        <v>38905</v>
      </c>
      <c r="B1685" s="18">
        <v>73.760000000000005</v>
      </c>
      <c r="C1685" s="18">
        <v>74.14</v>
      </c>
    </row>
    <row r="1686" spans="1:3">
      <c r="A1686" s="21">
        <v>38908</v>
      </c>
      <c r="B1686" s="18">
        <v>73.5</v>
      </c>
      <c r="C1686" s="18">
        <v>72.39</v>
      </c>
    </row>
    <row r="1687" spans="1:3">
      <c r="A1687" s="21">
        <v>38909</v>
      </c>
      <c r="B1687" s="18">
        <v>74.05</v>
      </c>
      <c r="C1687" s="18">
        <v>73.14</v>
      </c>
    </row>
    <row r="1688" spans="1:3">
      <c r="A1688" s="21">
        <v>38910</v>
      </c>
      <c r="B1688" s="18">
        <v>74.989999999999995</v>
      </c>
      <c r="C1688" s="18">
        <v>73.040000000000006</v>
      </c>
    </row>
    <row r="1689" spans="1:3">
      <c r="A1689" s="21">
        <v>38911</v>
      </c>
      <c r="B1689" s="18">
        <v>76.7</v>
      </c>
      <c r="C1689" s="18">
        <v>75.23</v>
      </c>
    </row>
    <row r="1690" spans="1:3">
      <c r="A1690" s="21">
        <v>38912</v>
      </c>
      <c r="B1690" s="18">
        <v>76.8</v>
      </c>
      <c r="C1690" s="18">
        <v>76.13</v>
      </c>
    </row>
    <row r="1691" spans="1:3">
      <c r="A1691" s="21">
        <v>38915</v>
      </c>
      <c r="B1691" s="18">
        <v>75.7</v>
      </c>
      <c r="C1691" s="18">
        <v>75.12</v>
      </c>
    </row>
    <row r="1692" spans="1:3">
      <c r="A1692" s="21">
        <v>38916</v>
      </c>
      <c r="B1692" s="18">
        <v>73.87</v>
      </c>
      <c r="C1692" s="18">
        <v>75.319999999999993</v>
      </c>
    </row>
    <row r="1693" spans="1:3">
      <c r="A1693" s="21">
        <v>38917</v>
      </c>
      <c r="B1693" s="18">
        <v>72.790000000000006</v>
      </c>
      <c r="C1693" s="18">
        <v>71.62</v>
      </c>
    </row>
    <row r="1694" spans="1:3">
      <c r="A1694" s="21">
        <v>38918</v>
      </c>
      <c r="B1694" s="18">
        <v>74</v>
      </c>
      <c r="C1694" s="18">
        <v>72.56</v>
      </c>
    </row>
    <row r="1695" spans="1:3">
      <c r="A1695" s="21">
        <v>38919</v>
      </c>
      <c r="B1695" s="18">
        <v>73.52</v>
      </c>
      <c r="C1695" s="18">
        <v>72.959999999999994</v>
      </c>
    </row>
    <row r="1696" spans="1:3">
      <c r="A1696" s="21">
        <v>38922</v>
      </c>
      <c r="B1696" s="18">
        <v>74.290000000000006</v>
      </c>
      <c r="C1696" s="18">
        <v>72.09</v>
      </c>
    </row>
    <row r="1697" spans="1:3">
      <c r="A1697" s="21">
        <v>38923</v>
      </c>
      <c r="B1697" s="18">
        <v>73.459999999999994</v>
      </c>
      <c r="C1697" s="18">
        <v>72.489999999999995</v>
      </c>
    </row>
    <row r="1698" spans="1:3">
      <c r="A1698" s="21">
        <v>38924</v>
      </c>
      <c r="B1698" s="18">
        <v>73.819999999999993</v>
      </c>
      <c r="C1698" s="18">
        <v>73.760000000000005</v>
      </c>
    </row>
    <row r="1699" spans="1:3">
      <c r="A1699" s="21">
        <v>38925</v>
      </c>
      <c r="B1699" s="18">
        <v>74.5</v>
      </c>
      <c r="C1699" s="18">
        <v>75.36</v>
      </c>
    </row>
    <row r="1700" spans="1:3">
      <c r="A1700" s="21">
        <v>38926</v>
      </c>
      <c r="B1700" s="18">
        <v>73.3</v>
      </c>
      <c r="C1700" s="18">
        <v>73.95</v>
      </c>
    </row>
    <row r="1701" spans="1:3">
      <c r="A1701" s="21">
        <v>38929</v>
      </c>
      <c r="B1701" s="18">
        <v>74.56</v>
      </c>
      <c r="C1701" s="18">
        <v>74.75</v>
      </c>
    </row>
    <row r="1702" spans="1:3">
      <c r="A1702" s="21">
        <v>38930</v>
      </c>
      <c r="B1702" s="18">
        <v>74.930000000000007</v>
      </c>
      <c r="C1702" s="18">
        <v>76.39</v>
      </c>
    </row>
    <row r="1703" spans="1:3">
      <c r="A1703" s="21">
        <v>38931</v>
      </c>
      <c r="B1703" s="18">
        <v>76.16</v>
      </c>
      <c r="C1703" s="18">
        <v>77.63</v>
      </c>
    </row>
    <row r="1704" spans="1:3">
      <c r="A1704" s="21">
        <v>38932</v>
      </c>
      <c r="B1704" s="18">
        <v>75.59</v>
      </c>
      <c r="C1704" s="18">
        <v>76.28</v>
      </c>
    </row>
    <row r="1705" spans="1:3">
      <c r="A1705" s="21">
        <v>38933</v>
      </c>
      <c r="B1705" s="18">
        <v>74.78</v>
      </c>
      <c r="C1705" s="18">
        <v>76.53</v>
      </c>
    </row>
    <row r="1706" spans="1:3">
      <c r="A1706" s="21">
        <v>38936</v>
      </c>
      <c r="B1706" s="18">
        <v>77.05</v>
      </c>
      <c r="C1706" s="18">
        <v>77.819999999999993</v>
      </c>
    </row>
    <row r="1707" spans="1:3">
      <c r="A1707" s="21">
        <v>38937</v>
      </c>
      <c r="B1707" s="18">
        <v>76.290000000000006</v>
      </c>
      <c r="C1707" s="18">
        <v>77.930000000000007</v>
      </c>
    </row>
    <row r="1708" spans="1:3">
      <c r="A1708" s="21">
        <v>38938</v>
      </c>
      <c r="B1708" s="18">
        <v>76.28</v>
      </c>
      <c r="C1708" s="18">
        <v>78.260000000000005</v>
      </c>
    </row>
    <row r="1709" spans="1:3">
      <c r="A1709" s="21">
        <v>38939</v>
      </c>
      <c r="B1709" s="18">
        <v>74.17</v>
      </c>
      <c r="C1709" s="18">
        <v>75.69</v>
      </c>
    </row>
    <row r="1710" spans="1:3">
      <c r="A1710" s="21">
        <v>38940</v>
      </c>
      <c r="B1710" s="18">
        <v>74.38</v>
      </c>
      <c r="C1710" s="18">
        <v>75.19</v>
      </c>
    </row>
    <row r="1711" spans="1:3">
      <c r="A1711" s="21">
        <v>38943</v>
      </c>
      <c r="B1711" s="18">
        <v>73.33</v>
      </c>
      <c r="C1711" s="18">
        <v>73.78</v>
      </c>
    </row>
    <row r="1712" spans="1:3">
      <c r="A1712" s="21">
        <v>38944</v>
      </c>
      <c r="B1712" s="18">
        <v>72.95</v>
      </c>
      <c r="C1712" s="18">
        <v>73.569999999999993</v>
      </c>
    </row>
    <row r="1713" spans="1:3">
      <c r="A1713" s="21">
        <v>38945</v>
      </c>
      <c r="B1713" s="18">
        <v>71.64</v>
      </c>
      <c r="C1713" s="18">
        <v>72.67</v>
      </c>
    </row>
    <row r="1714" spans="1:3">
      <c r="A1714" s="21">
        <v>38946</v>
      </c>
      <c r="B1714" s="18">
        <v>70.12</v>
      </c>
      <c r="C1714" s="18">
        <v>70.42</v>
      </c>
    </row>
    <row r="1715" spans="1:3">
      <c r="A1715" s="21">
        <v>38947</v>
      </c>
      <c r="B1715" s="18">
        <v>70.930000000000007</v>
      </c>
      <c r="C1715" s="18">
        <v>71.3</v>
      </c>
    </row>
    <row r="1716" spans="1:3">
      <c r="A1716" s="21">
        <v>38950</v>
      </c>
      <c r="B1716" s="18">
        <v>72.45</v>
      </c>
      <c r="C1716" s="18">
        <v>72.42</v>
      </c>
    </row>
    <row r="1717" spans="1:3">
      <c r="A1717" s="21">
        <v>38951</v>
      </c>
      <c r="B1717" s="18">
        <v>72.55</v>
      </c>
      <c r="C1717" s="18">
        <v>72.06</v>
      </c>
    </row>
    <row r="1718" spans="1:3">
      <c r="A1718" s="21">
        <v>38952</v>
      </c>
      <c r="B1718" s="18">
        <v>71.45</v>
      </c>
      <c r="C1718" s="18">
        <v>71.12</v>
      </c>
    </row>
    <row r="1719" spans="1:3">
      <c r="A1719" s="21">
        <v>38953</v>
      </c>
      <c r="B1719" s="18">
        <v>72.02</v>
      </c>
      <c r="C1719" s="18">
        <v>71.400000000000006</v>
      </c>
    </row>
    <row r="1720" spans="1:3">
      <c r="A1720" s="21">
        <v>38954</v>
      </c>
      <c r="B1720" s="18">
        <v>72.13</v>
      </c>
      <c r="C1720" s="18">
        <v>72.58</v>
      </c>
    </row>
    <row r="1721" spans="1:3">
      <c r="A1721" s="21">
        <v>38957</v>
      </c>
      <c r="B1721" s="18">
        <v>70.47</v>
      </c>
      <c r="C1721" s="18">
        <v>69.44</v>
      </c>
    </row>
    <row r="1722" spans="1:3">
      <c r="A1722" s="21">
        <v>38958</v>
      </c>
      <c r="B1722" s="18">
        <v>69.739999999999995</v>
      </c>
      <c r="C1722" s="18">
        <v>67.010000000000005</v>
      </c>
    </row>
    <row r="1723" spans="1:3">
      <c r="A1723" s="21">
        <v>38959</v>
      </c>
      <c r="B1723" s="18">
        <v>70.2</v>
      </c>
      <c r="C1723" s="18">
        <v>67.150000000000006</v>
      </c>
    </row>
    <row r="1724" spans="1:3">
      <c r="A1724" s="21">
        <v>38960</v>
      </c>
      <c r="B1724" s="18">
        <v>70.38</v>
      </c>
      <c r="C1724" s="18">
        <v>67.66</v>
      </c>
    </row>
    <row r="1725" spans="1:3">
      <c r="A1725" s="21">
        <v>38961</v>
      </c>
      <c r="B1725" s="18">
        <v>69.239999999999995</v>
      </c>
      <c r="C1725" s="18">
        <v>70.489999999999995</v>
      </c>
    </row>
    <row r="1726" spans="1:3">
      <c r="A1726" s="21">
        <v>38964</v>
      </c>
      <c r="B1726" s="18"/>
      <c r="C1726" s="18">
        <v>68.62</v>
      </c>
    </row>
    <row r="1727" spans="1:3">
      <c r="A1727" s="21">
        <v>38965</v>
      </c>
      <c r="B1727" s="18">
        <v>68.7</v>
      </c>
      <c r="C1727" s="18">
        <v>65.94</v>
      </c>
    </row>
    <row r="1728" spans="1:3">
      <c r="A1728" s="21">
        <v>38966</v>
      </c>
      <c r="B1728" s="18">
        <v>67.75</v>
      </c>
      <c r="C1728" s="18">
        <v>65.41</v>
      </c>
    </row>
    <row r="1729" spans="1:3">
      <c r="A1729" s="21">
        <v>38967</v>
      </c>
      <c r="B1729" s="18">
        <v>67.37</v>
      </c>
      <c r="C1729" s="18">
        <v>64.52</v>
      </c>
    </row>
    <row r="1730" spans="1:3">
      <c r="A1730" s="21">
        <v>38968</v>
      </c>
      <c r="B1730" s="18">
        <v>66.3</v>
      </c>
      <c r="C1730" s="18">
        <v>64.3</v>
      </c>
    </row>
    <row r="1731" spans="1:3">
      <c r="A1731" s="21">
        <v>38971</v>
      </c>
      <c r="B1731" s="18">
        <v>65.42</v>
      </c>
      <c r="C1731" s="18">
        <v>62.41</v>
      </c>
    </row>
    <row r="1732" spans="1:3">
      <c r="A1732" s="21">
        <v>38972</v>
      </c>
      <c r="B1732" s="18">
        <v>63.81</v>
      </c>
      <c r="C1732" s="18">
        <v>62.23</v>
      </c>
    </row>
    <row r="1733" spans="1:3">
      <c r="A1733" s="21">
        <v>38973</v>
      </c>
      <c r="B1733" s="18">
        <v>64.09</v>
      </c>
      <c r="C1733" s="18">
        <v>61.28</v>
      </c>
    </row>
    <row r="1734" spans="1:3">
      <c r="A1734" s="21">
        <v>38974</v>
      </c>
      <c r="B1734" s="18">
        <v>63.27</v>
      </c>
      <c r="C1734" s="18">
        <v>60.75</v>
      </c>
    </row>
    <row r="1735" spans="1:3">
      <c r="A1735" s="21">
        <v>38975</v>
      </c>
      <c r="B1735" s="18">
        <v>63.3</v>
      </c>
      <c r="C1735" s="18">
        <v>60.23</v>
      </c>
    </row>
    <row r="1736" spans="1:3">
      <c r="A1736" s="21">
        <v>38978</v>
      </c>
      <c r="B1736" s="18">
        <v>63.84</v>
      </c>
      <c r="C1736" s="18">
        <v>61.47</v>
      </c>
    </row>
    <row r="1737" spans="1:3">
      <c r="A1737" s="21">
        <v>38979</v>
      </c>
      <c r="B1737" s="18">
        <v>61.77</v>
      </c>
      <c r="C1737" s="18">
        <v>62.52</v>
      </c>
    </row>
    <row r="1738" spans="1:3">
      <c r="A1738" s="21">
        <v>38980</v>
      </c>
      <c r="B1738" s="18">
        <v>60</v>
      </c>
      <c r="C1738" s="18">
        <v>59.09</v>
      </c>
    </row>
    <row r="1739" spans="1:3">
      <c r="A1739" s="21">
        <v>38981</v>
      </c>
      <c r="B1739" s="18">
        <v>61.62</v>
      </c>
      <c r="C1739" s="18">
        <v>59.27</v>
      </c>
    </row>
    <row r="1740" spans="1:3">
      <c r="A1740" s="21">
        <v>38982</v>
      </c>
      <c r="B1740" s="18">
        <v>59.79</v>
      </c>
      <c r="C1740" s="18">
        <v>58.81</v>
      </c>
    </row>
    <row r="1741" spans="1:3">
      <c r="A1741" s="21">
        <v>38985</v>
      </c>
      <c r="B1741" s="18">
        <v>60.74</v>
      </c>
      <c r="C1741" s="18">
        <v>57.89</v>
      </c>
    </row>
    <row r="1742" spans="1:3">
      <c r="A1742" s="21">
        <v>38986</v>
      </c>
      <c r="B1742" s="18">
        <v>60.63</v>
      </c>
      <c r="C1742" s="18">
        <v>58.53</v>
      </c>
    </row>
    <row r="1743" spans="1:3">
      <c r="A1743" s="21">
        <v>38987</v>
      </c>
      <c r="B1743" s="18">
        <v>62.96</v>
      </c>
      <c r="C1743" s="18">
        <v>57.6</v>
      </c>
    </row>
    <row r="1744" spans="1:3">
      <c r="A1744" s="21">
        <v>38988</v>
      </c>
      <c r="B1744" s="18">
        <v>62.46</v>
      </c>
      <c r="C1744" s="18">
        <v>60.68</v>
      </c>
    </row>
    <row r="1745" spans="1:3">
      <c r="A1745" s="21">
        <v>38989</v>
      </c>
      <c r="B1745" s="18">
        <v>62.9</v>
      </c>
      <c r="C1745" s="18">
        <v>59.09</v>
      </c>
    </row>
    <row r="1746" spans="1:3">
      <c r="A1746" s="21">
        <v>38992</v>
      </c>
      <c r="B1746" s="18">
        <v>60.96</v>
      </c>
      <c r="C1746" s="18">
        <v>58.8</v>
      </c>
    </row>
    <row r="1747" spans="1:3">
      <c r="A1747" s="21">
        <v>38993</v>
      </c>
      <c r="B1747" s="18">
        <v>58.64</v>
      </c>
      <c r="C1747" s="18">
        <v>56.28</v>
      </c>
    </row>
    <row r="1748" spans="1:3">
      <c r="A1748" s="21">
        <v>38994</v>
      </c>
      <c r="B1748" s="18">
        <v>59.53</v>
      </c>
      <c r="C1748" s="18">
        <v>55.82</v>
      </c>
    </row>
    <row r="1749" spans="1:3">
      <c r="A1749" s="21">
        <v>38995</v>
      </c>
      <c r="B1749" s="18">
        <v>60.02</v>
      </c>
      <c r="C1749" s="18">
        <v>57.93</v>
      </c>
    </row>
    <row r="1750" spans="1:3">
      <c r="A1750" s="21">
        <v>38996</v>
      </c>
      <c r="B1750" s="18">
        <v>59.68</v>
      </c>
      <c r="C1750" s="18">
        <v>56.9</v>
      </c>
    </row>
    <row r="1751" spans="1:3">
      <c r="A1751" s="21">
        <v>38999</v>
      </c>
      <c r="B1751" s="18">
        <v>59.93</v>
      </c>
      <c r="C1751" s="18">
        <v>59.25</v>
      </c>
    </row>
    <row r="1752" spans="1:3">
      <c r="A1752" s="21">
        <v>39000</v>
      </c>
      <c r="B1752" s="18">
        <v>58.5</v>
      </c>
      <c r="C1752" s="18">
        <v>57.8</v>
      </c>
    </row>
    <row r="1753" spans="1:3">
      <c r="A1753" s="21">
        <v>39001</v>
      </c>
      <c r="B1753" s="18">
        <v>57.56</v>
      </c>
      <c r="C1753" s="18">
        <v>57.75</v>
      </c>
    </row>
    <row r="1754" spans="1:3">
      <c r="A1754" s="21">
        <v>39002</v>
      </c>
      <c r="B1754" s="18">
        <v>58.23</v>
      </c>
      <c r="C1754" s="18">
        <v>57.87</v>
      </c>
    </row>
    <row r="1755" spans="1:3">
      <c r="A1755" s="21">
        <v>39003</v>
      </c>
      <c r="B1755" s="18">
        <v>58.69</v>
      </c>
      <c r="C1755" s="18">
        <v>58.97</v>
      </c>
    </row>
    <row r="1756" spans="1:3">
      <c r="A1756" s="21">
        <v>39006</v>
      </c>
      <c r="B1756" s="18">
        <v>59.91</v>
      </c>
      <c r="C1756" s="18">
        <v>58.22</v>
      </c>
    </row>
    <row r="1757" spans="1:3">
      <c r="A1757" s="21">
        <v>39007</v>
      </c>
      <c r="B1757" s="18">
        <v>58.91</v>
      </c>
      <c r="C1757" s="18">
        <v>60.13</v>
      </c>
    </row>
    <row r="1758" spans="1:3">
      <c r="A1758" s="21">
        <v>39008</v>
      </c>
      <c r="B1758" s="18">
        <v>57.66</v>
      </c>
      <c r="C1758" s="18">
        <v>58.51</v>
      </c>
    </row>
    <row r="1759" spans="1:3">
      <c r="A1759" s="21">
        <v>39009</v>
      </c>
      <c r="B1759" s="18">
        <v>58.55</v>
      </c>
      <c r="C1759" s="18">
        <v>57.74</v>
      </c>
    </row>
    <row r="1760" spans="1:3">
      <c r="A1760" s="21">
        <v>39010</v>
      </c>
      <c r="B1760" s="18">
        <v>57.35</v>
      </c>
      <c r="C1760" s="18">
        <v>57.94</v>
      </c>
    </row>
    <row r="1761" spans="1:3">
      <c r="A1761" s="21">
        <v>39013</v>
      </c>
      <c r="B1761" s="18">
        <v>56.74</v>
      </c>
      <c r="C1761" s="18">
        <v>56.56</v>
      </c>
    </row>
    <row r="1762" spans="1:3">
      <c r="A1762" s="21">
        <v>39014</v>
      </c>
      <c r="B1762" s="18">
        <v>57.55</v>
      </c>
      <c r="C1762" s="18">
        <v>56.56</v>
      </c>
    </row>
    <row r="1763" spans="1:3">
      <c r="A1763" s="21">
        <v>39015</v>
      </c>
      <c r="B1763" s="18">
        <v>59.09</v>
      </c>
      <c r="C1763" s="18">
        <v>58.79</v>
      </c>
    </row>
    <row r="1764" spans="1:3">
      <c r="A1764" s="21">
        <v>39016</v>
      </c>
      <c r="B1764" s="18">
        <v>60.27</v>
      </c>
      <c r="C1764" s="18">
        <v>58.76</v>
      </c>
    </row>
    <row r="1765" spans="1:3">
      <c r="A1765" s="21">
        <v>39017</v>
      </c>
      <c r="B1765" s="18">
        <v>60.75</v>
      </c>
      <c r="C1765" s="18">
        <v>57.99</v>
      </c>
    </row>
    <row r="1766" spans="1:3">
      <c r="A1766" s="21">
        <v>39020</v>
      </c>
      <c r="B1766" s="18">
        <v>58.41</v>
      </c>
      <c r="C1766" s="18">
        <v>57.08</v>
      </c>
    </row>
    <row r="1767" spans="1:3">
      <c r="A1767" s="21">
        <v>39021</v>
      </c>
      <c r="B1767" s="18">
        <v>58.72</v>
      </c>
      <c r="C1767" s="18">
        <v>56.13</v>
      </c>
    </row>
    <row r="1768" spans="1:3">
      <c r="A1768" s="21">
        <v>39022</v>
      </c>
      <c r="B1768" s="18">
        <v>58.64</v>
      </c>
      <c r="C1768" s="18">
        <v>56.37</v>
      </c>
    </row>
    <row r="1769" spans="1:3">
      <c r="A1769" s="21">
        <v>39023</v>
      </c>
      <c r="B1769" s="18">
        <v>57.87</v>
      </c>
      <c r="C1769" s="18">
        <v>56.26</v>
      </c>
    </row>
    <row r="1770" spans="1:3">
      <c r="A1770" s="21">
        <v>39024</v>
      </c>
      <c r="B1770" s="18">
        <v>59.13</v>
      </c>
      <c r="C1770" s="18">
        <v>56.55</v>
      </c>
    </row>
    <row r="1771" spans="1:3">
      <c r="A1771" s="21">
        <v>39027</v>
      </c>
      <c r="B1771" s="18">
        <v>60.11</v>
      </c>
      <c r="C1771" s="18">
        <v>57.02</v>
      </c>
    </row>
    <row r="1772" spans="1:3">
      <c r="A1772" s="21">
        <v>39028</v>
      </c>
      <c r="B1772" s="18">
        <v>58.94</v>
      </c>
      <c r="C1772" s="18">
        <v>56.99</v>
      </c>
    </row>
    <row r="1773" spans="1:3">
      <c r="A1773" s="21">
        <v>39029</v>
      </c>
      <c r="B1773" s="18">
        <v>59.93</v>
      </c>
      <c r="C1773" s="18">
        <v>57.18</v>
      </c>
    </row>
    <row r="1774" spans="1:3">
      <c r="A1774" s="21">
        <v>39030</v>
      </c>
      <c r="B1774" s="18">
        <v>61.18</v>
      </c>
      <c r="C1774" s="18">
        <v>59.72</v>
      </c>
    </row>
    <row r="1775" spans="1:3">
      <c r="A1775" s="21">
        <v>39031</v>
      </c>
      <c r="B1775" s="18">
        <v>59.66</v>
      </c>
      <c r="C1775" s="18">
        <v>59.18</v>
      </c>
    </row>
    <row r="1776" spans="1:3">
      <c r="A1776" s="21">
        <v>39034</v>
      </c>
      <c r="B1776" s="18">
        <v>58.59</v>
      </c>
      <c r="C1776" s="18">
        <v>56.88</v>
      </c>
    </row>
    <row r="1777" spans="1:3">
      <c r="A1777" s="21">
        <v>39035</v>
      </c>
      <c r="B1777" s="18">
        <v>58.28</v>
      </c>
      <c r="C1777" s="18">
        <v>57.9</v>
      </c>
    </row>
    <row r="1778" spans="1:3">
      <c r="A1778" s="21">
        <v>39036</v>
      </c>
      <c r="B1778" s="18">
        <v>58.79</v>
      </c>
      <c r="C1778" s="18">
        <v>57.97</v>
      </c>
    </row>
    <row r="1779" spans="1:3">
      <c r="A1779" s="21">
        <v>39037</v>
      </c>
      <c r="B1779" s="18">
        <v>56.23</v>
      </c>
      <c r="C1779" s="18">
        <v>59.5</v>
      </c>
    </row>
    <row r="1780" spans="1:3">
      <c r="A1780" s="21">
        <v>39038</v>
      </c>
      <c r="B1780" s="18">
        <v>55.9</v>
      </c>
      <c r="C1780" s="18">
        <v>57.01</v>
      </c>
    </row>
    <row r="1781" spans="1:3">
      <c r="A1781" s="21">
        <v>39041</v>
      </c>
      <c r="B1781" s="18">
        <v>56.42</v>
      </c>
      <c r="C1781" s="18">
        <v>57.38</v>
      </c>
    </row>
    <row r="1782" spans="1:3">
      <c r="A1782" s="21">
        <v>39042</v>
      </c>
      <c r="B1782" s="18">
        <v>58.01</v>
      </c>
      <c r="C1782" s="18">
        <v>59.53</v>
      </c>
    </row>
    <row r="1783" spans="1:3">
      <c r="A1783" s="21">
        <v>39043</v>
      </c>
      <c r="B1783" s="18">
        <v>57.28</v>
      </c>
      <c r="C1783" s="18">
        <v>58.66</v>
      </c>
    </row>
    <row r="1784" spans="1:3">
      <c r="A1784" s="21">
        <v>39044</v>
      </c>
      <c r="B1784" s="18"/>
      <c r="C1784" s="18">
        <v>59.7</v>
      </c>
    </row>
    <row r="1785" spans="1:3">
      <c r="A1785" s="21">
        <v>39045</v>
      </c>
      <c r="B1785" s="18"/>
      <c r="C1785" s="18">
        <v>60.72</v>
      </c>
    </row>
    <row r="1786" spans="1:3">
      <c r="A1786" s="21">
        <v>39048</v>
      </c>
      <c r="B1786" s="18">
        <v>60.3</v>
      </c>
      <c r="C1786" s="18">
        <v>60.52</v>
      </c>
    </row>
    <row r="1787" spans="1:3">
      <c r="A1787" s="21">
        <v>39049</v>
      </c>
      <c r="B1787" s="18">
        <v>60.97</v>
      </c>
      <c r="C1787" s="18">
        <v>61.22</v>
      </c>
    </row>
    <row r="1788" spans="1:3">
      <c r="A1788" s="21">
        <v>39050</v>
      </c>
      <c r="B1788" s="18">
        <v>62.45</v>
      </c>
      <c r="C1788" s="18">
        <v>62.13</v>
      </c>
    </row>
    <row r="1789" spans="1:3">
      <c r="A1789" s="21">
        <v>39051</v>
      </c>
      <c r="B1789" s="18">
        <v>62.97</v>
      </c>
      <c r="C1789" s="18">
        <v>64.36</v>
      </c>
    </row>
    <row r="1790" spans="1:3">
      <c r="A1790" s="21">
        <v>39052</v>
      </c>
      <c r="B1790" s="18">
        <v>63.43</v>
      </c>
      <c r="C1790" s="18">
        <v>64.739999999999995</v>
      </c>
    </row>
    <row r="1791" spans="1:3">
      <c r="A1791" s="21">
        <v>39055</v>
      </c>
      <c r="B1791" s="18">
        <v>62.39</v>
      </c>
      <c r="C1791" s="18">
        <v>63.97</v>
      </c>
    </row>
    <row r="1792" spans="1:3">
      <c r="A1792" s="21">
        <v>39056</v>
      </c>
      <c r="B1792" s="18">
        <v>62.4</v>
      </c>
      <c r="C1792" s="18">
        <v>63.65</v>
      </c>
    </row>
    <row r="1793" spans="1:3">
      <c r="A1793" s="21">
        <v>39057</v>
      </c>
      <c r="B1793" s="18">
        <v>62.2</v>
      </c>
      <c r="C1793" s="18">
        <v>63.7</v>
      </c>
    </row>
    <row r="1794" spans="1:3">
      <c r="A1794" s="21">
        <v>39058</v>
      </c>
      <c r="B1794" s="18">
        <v>62.54</v>
      </c>
      <c r="C1794" s="18">
        <v>63.17</v>
      </c>
    </row>
    <row r="1795" spans="1:3">
      <c r="A1795" s="21">
        <v>39059</v>
      </c>
      <c r="B1795" s="18">
        <v>62.06</v>
      </c>
      <c r="C1795" s="18">
        <v>63.67</v>
      </c>
    </row>
    <row r="1796" spans="1:3">
      <c r="A1796" s="21">
        <v>39062</v>
      </c>
      <c r="B1796" s="18">
        <v>61.26</v>
      </c>
      <c r="C1796" s="18">
        <v>62.59</v>
      </c>
    </row>
    <row r="1797" spans="1:3">
      <c r="A1797" s="21">
        <v>39063</v>
      </c>
      <c r="B1797" s="18">
        <v>61.06</v>
      </c>
      <c r="C1797" s="18">
        <v>62.58</v>
      </c>
    </row>
    <row r="1798" spans="1:3">
      <c r="A1798" s="21">
        <v>39064</v>
      </c>
      <c r="B1798" s="18">
        <v>61.34</v>
      </c>
      <c r="C1798" s="18">
        <v>61.89</v>
      </c>
    </row>
    <row r="1799" spans="1:3">
      <c r="A1799" s="21">
        <v>39065</v>
      </c>
      <c r="B1799" s="18">
        <v>62.48</v>
      </c>
      <c r="C1799" s="18">
        <v>62.85</v>
      </c>
    </row>
    <row r="1800" spans="1:3">
      <c r="A1800" s="21">
        <v>39066</v>
      </c>
      <c r="B1800" s="18">
        <v>63.4</v>
      </c>
      <c r="C1800" s="18">
        <v>62.91</v>
      </c>
    </row>
    <row r="1801" spans="1:3">
      <c r="A1801" s="21">
        <v>39069</v>
      </c>
      <c r="B1801" s="18">
        <v>62.19</v>
      </c>
      <c r="C1801" s="18">
        <v>62.81</v>
      </c>
    </row>
    <row r="1802" spans="1:3">
      <c r="A1802" s="21">
        <v>39070</v>
      </c>
      <c r="B1802" s="18">
        <v>62.87</v>
      </c>
      <c r="C1802" s="18">
        <v>62.19</v>
      </c>
    </row>
    <row r="1803" spans="1:3">
      <c r="A1803" s="21">
        <v>39071</v>
      </c>
      <c r="B1803" s="18">
        <v>63.08</v>
      </c>
      <c r="C1803" s="18">
        <v>63.13</v>
      </c>
    </row>
    <row r="1804" spans="1:3">
      <c r="A1804" s="21">
        <v>39072</v>
      </c>
      <c r="B1804" s="18">
        <v>62.05</v>
      </c>
      <c r="C1804" s="18">
        <v>62.13</v>
      </c>
    </row>
    <row r="1805" spans="1:3">
      <c r="A1805" s="21">
        <v>39073</v>
      </c>
      <c r="B1805" s="18">
        <v>61.81</v>
      </c>
      <c r="C1805" s="18">
        <v>61.92</v>
      </c>
    </row>
    <row r="1806" spans="1:3">
      <c r="A1806" s="21">
        <v>39077</v>
      </c>
      <c r="B1806" s="18">
        <v>61.07</v>
      </c>
      <c r="C1806" s="18"/>
    </row>
    <row r="1807" spans="1:3">
      <c r="A1807" s="21">
        <v>39078</v>
      </c>
      <c r="B1807" s="18">
        <v>60.31</v>
      </c>
      <c r="C1807" s="18">
        <v>60.7</v>
      </c>
    </row>
    <row r="1808" spans="1:3">
      <c r="A1808" s="21">
        <v>39079</v>
      </c>
      <c r="B1808" s="18">
        <v>60.39</v>
      </c>
      <c r="C1808" s="18">
        <v>59.41</v>
      </c>
    </row>
    <row r="1809" spans="1:3">
      <c r="A1809" s="21">
        <v>39080</v>
      </c>
      <c r="B1809" s="18">
        <v>60.85</v>
      </c>
      <c r="C1809" s="18">
        <v>58.96</v>
      </c>
    </row>
    <row r="1810" spans="1:3">
      <c r="A1810" s="21">
        <v>39084</v>
      </c>
      <c r="B1810" s="18">
        <v>60.77</v>
      </c>
      <c r="C1810" s="18">
        <v>58.49</v>
      </c>
    </row>
    <row r="1811" spans="1:3">
      <c r="A1811" s="21">
        <v>39085</v>
      </c>
      <c r="B1811" s="18">
        <v>58.31</v>
      </c>
      <c r="C1811" s="18">
        <v>56.63</v>
      </c>
    </row>
    <row r="1812" spans="1:3">
      <c r="A1812" s="21">
        <v>39086</v>
      </c>
      <c r="B1812" s="18">
        <v>55.65</v>
      </c>
      <c r="C1812" s="18">
        <v>54.58</v>
      </c>
    </row>
    <row r="1813" spans="1:3">
      <c r="A1813" s="21">
        <v>39087</v>
      </c>
      <c r="B1813" s="18">
        <v>56.29</v>
      </c>
      <c r="C1813" s="18">
        <v>52.82</v>
      </c>
    </row>
    <row r="1814" spans="1:3">
      <c r="A1814" s="21">
        <v>39090</v>
      </c>
      <c r="B1814" s="18">
        <v>56.08</v>
      </c>
      <c r="C1814" s="18">
        <v>52.82</v>
      </c>
    </row>
    <row r="1815" spans="1:3">
      <c r="A1815" s="21">
        <v>39091</v>
      </c>
      <c r="B1815" s="18">
        <v>55.65</v>
      </c>
      <c r="C1815" s="18">
        <v>52.38</v>
      </c>
    </row>
    <row r="1816" spans="1:3">
      <c r="A1816" s="21">
        <v>39092</v>
      </c>
      <c r="B1816" s="18">
        <v>53.95</v>
      </c>
      <c r="C1816" s="18">
        <v>52.11</v>
      </c>
    </row>
    <row r="1817" spans="1:3">
      <c r="A1817" s="21">
        <v>39093</v>
      </c>
      <c r="B1817" s="18">
        <v>51.91</v>
      </c>
      <c r="C1817" s="18">
        <v>51.68</v>
      </c>
    </row>
    <row r="1818" spans="1:3">
      <c r="A1818" s="21">
        <v>39094</v>
      </c>
      <c r="B1818" s="18">
        <v>52.96</v>
      </c>
      <c r="C1818" s="18">
        <v>49.95</v>
      </c>
    </row>
    <row r="1819" spans="1:3">
      <c r="A1819" s="21">
        <v>39098</v>
      </c>
      <c r="B1819" s="18">
        <v>51.23</v>
      </c>
      <c r="C1819" s="18">
        <v>51.28</v>
      </c>
    </row>
    <row r="1820" spans="1:3">
      <c r="A1820" s="21">
        <v>39099</v>
      </c>
      <c r="B1820" s="18">
        <v>52.3</v>
      </c>
      <c r="C1820" s="18">
        <v>51.19</v>
      </c>
    </row>
    <row r="1821" spans="1:3">
      <c r="A1821" s="21">
        <v>39100</v>
      </c>
      <c r="B1821" s="18">
        <v>50.51</v>
      </c>
      <c r="C1821" s="18">
        <v>50.83</v>
      </c>
    </row>
    <row r="1822" spans="1:3">
      <c r="A1822" s="21">
        <v>39101</v>
      </c>
      <c r="B1822" s="18">
        <v>51.98</v>
      </c>
      <c r="C1822" s="18">
        <v>52.29</v>
      </c>
    </row>
    <row r="1823" spans="1:3">
      <c r="A1823" s="21">
        <v>39104</v>
      </c>
      <c r="B1823" s="18">
        <v>51.11</v>
      </c>
      <c r="C1823" s="18">
        <v>54.34</v>
      </c>
    </row>
    <row r="1824" spans="1:3">
      <c r="A1824" s="21">
        <v>39105</v>
      </c>
      <c r="B1824" s="18">
        <v>53.61</v>
      </c>
      <c r="C1824" s="18">
        <v>53.93</v>
      </c>
    </row>
    <row r="1825" spans="1:3">
      <c r="A1825" s="21">
        <v>39106</v>
      </c>
      <c r="B1825" s="18">
        <v>54.24</v>
      </c>
      <c r="C1825" s="18">
        <v>55.11</v>
      </c>
    </row>
    <row r="1826" spans="1:3">
      <c r="A1826" s="21">
        <v>39107</v>
      </c>
      <c r="B1826" s="18">
        <v>53.49</v>
      </c>
      <c r="C1826" s="18">
        <v>55.67</v>
      </c>
    </row>
    <row r="1827" spans="1:3">
      <c r="A1827" s="21">
        <v>39108</v>
      </c>
      <c r="B1827" s="18">
        <v>55.38</v>
      </c>
      <c r="C1827" s="18">
        <v>55.29</v>
      </c>
    </row>
    <row r="1828" spans="1:3">
      <c r="A1828" s="21">
        <v>39111</v>
      </c>
      <c r="B1828" s="18">
        <v>54.01</v>
      </c>
      <c r="C1828" s="18">
        <v>54.71</v>
      </c>
    </row>
    <row r="1829" spans="1:3">
      <c r="A1829" s="21">
        <v>39112</v>
      </c>
      <c r="B1829" s="18">
        <v>57.03</v>
      </c>
      <c r="C1829" s="18">
        <v>54.69</v>
      </c>
    </row>
    <row r="1830" spans="1:3">
      <c r="A1830" s="21">
        <v>39113</v>
      </c>
      <c r="B1830" s="18">
        <v>58.17</v>
      </c>
      <c r="C1830" s="18">
        <v>56.52</v>
      </c>
    </row>
    <row r="1831" spans="1:3">
      <c r="A1831" s="21">
        <v>39114</v>
      </c>
      <c r="B1831" s="18">
        <v>57.35</v>
      </c>
      <c r="C1831" s="18">
        <v>56.74</v>
      </c>
    </row>
    <row r="1832" spans="1:3">
      <c r="A1832" s="21">
        <v>39115</v>
      </c>
      <c r="B1832" s="18">
        <v>59.01</v>
      </c>
      <c r="C1832" s="18">
        <v>56.93</v>
      </c>
    </row>
    <row r="1833" spans="1:3">
      <c r="A1833" s="21">
        <v>39118</v>
      </c>
      <c r="B1833" s="18">
        <v>58.69</v>
      </c>
      <c r="C1833" s="18">
        <v>58.67</v>
      </c>
    </row>
    <row r="1834" spans="1:3">
      <c r="A1834" s="21">
        <v>39119</v>
      </c>
      <c r="B1834" s="18">
        <v>58.91</v>
      </c>
      <c r="C1834" s="18">
        <v>58.04</v>
      </c>
    </row>
    <row r="1835" spans="1:3">
      <c r="A1835" s="21">
        <v>39120</v>
      </c>
      <c r="B1835" s="18">
        <v>57.75</v>
      </c>
      <c r="C1835" s="18">
        <v>58.35</v>
      </c>
    </row>
    <row r="1836" spans="1:3">
      <c r="A1836" s="21">
        <v>39121</v>
      </c>
      <c r="B1836" s="18">
        <v>59.76</v>
      </c>
      <c r="C1836" s="18">
        <v>57.24</v>
      </c>
    </row>
    <row r="1837" spans="1:3">
      <c r="A1837" s="21">
        <v>39122</v>
      </c>
      <c r="B1837" s="18">
        <v>59.86</v>
      </c>
      <c r="C1837" s="18">
        <v>57.21</v>
      </c>
    </row>
    <row r="1838" spans="1:3">
      <c r="A1838" s="21">
        <v>39125</v>
      </c>
      <c r="B1838" s="18">
        <v>57.76</v>
      </c>
      <c r="C1838" s="18">
        <v>55.52</v>
      </c>
    </row>
    <row r="1839" spans="1:3">
      <c r="A1839" s="21">
        <v>39126</v>
      </c>
      <c r="B1839" s="18">
        <v>58.98</v>
      </c>
      <c r="C1839" s="18">
        <v>56.12</v>
      </c>
    </row>
    <row r="1840" spans="1:3">
      <c r="A1840" s="21">
        <v>39127</v>
      </c>
      <c r="B1840" s="18">
        <v>58</v>
      </c>
      <c r="C1840" s="18">
        <v>55.05</v>
      </c>
    </row>
    <row r="1841" spans="1:3">
      <c r="A1841" s="21">
        <v>39128</v>
      </c>
      <c r="B1841" s="18">
        <v>57.92</v>
      </c>
      <c r="C1841" s="18">
        <v>54.25</v>
      </c>
    </row>
    <row r="1842" spans="1:3">
      <c r="A1842" s="21">
        <v>39129</v>
      </c>
      <c r="B1842" s="18">
        <v>59.38</v>
      </c>
      <c r="C1842" s="18">
        <v>56.78</v>
      </c>
    </row>
    <row r="1843" spans="1:3">
      <c r="A1843" s="21">
        <v>39133</v>
      </c>
      <c r="B1843" s="18">
        <v>58.32</v>
      </c>
      <c r="C1843" s="18">
        <v>55.91</v>
      </c>
    </row>
    <row r="1844" spans="1:3">
      <c r="A1844" s="21">
        <v>39134</v>
      </c>
      <c r="B1844" s="18">
        <v>59.4</v>
      </c>
      <c r="C1844" s="18">
        <v>57.74</v>
      </c>
    </row>
    <row r="1845" spans="1:3">
      <c r="A1845" s="21">
        <v>39135</v>
      </c>
      <c r="B1845" s="18">
        <v>60.28</v>
      </c>
      <c r="C1845" s="18">
        <v>58.62</v>
      </c>
    </row>
    <row r="1846" spans="1:3">
      <c r="A1846" s="21">
        <v>39136</v>
      </c>
      <c r="B1846" s="18">
        <v>60.28</v>
      </c>
      <c r="C1846" s="18">
        <v>60.38</v>
      </c>
    </row>
    <row r="1847" spans="1:3">
      <c r="A1847" s="21">
        <v>39139</v>
      </c>
      <c r="B1847" s="18">
        <v>61.41</v>
      </c>
      <c r="C1847" s="18">
        <v>60.34</v>
      </c>
    </row>
    <row r="1848" spans="1:3">
      <c r="A1848" s="21">
        <v>39140</v>
      </c>
      <c r="B1848" s="18">
        <v>61.46</v>
      </c>
      <c r="C1848" s="18">
        <v>60.28</v>
      </c>
    </row>
    <row r="1849" spans="1:3">
      <c r="A1849" s="21">
        <v>39141</v>
      </c>
      <c r="B1849" s="18">
        <v>61.78</v>
      </c>
      <c r="C1849" s="18">
        <v>59.39</v>
      </c>
    </row>
    <row r="1850" spans="1:3">
      <c r="A1850" s="21">
        <v>39142</v>
      </c>
      <c r="B1850" s="18">
        <v>61.97</v>
      </c>
      <c r="C1850" s="18">
        <v>61.18</v>
      </c>
    </row>
    <row r="1851" spans="1:3">
      <c r="A1851" s="21">
        <v>39143</v>
      </c>
      <c r="B1851" s="18">
        <v>61.58</v>
      </c>
      <c r="C1851" s="18">
        <v>61.92</v>
      </c>
    </row>
    <row r="1852" spans="1:3">
      <c r="A1852" s="21">
        <v>39146</v>
      </c>
      <c r="B1852" s="18">
        <v>60.05</v>
      </c>
      <c r="C1852" s="18">
        <v>59.78</v>
      </c>
    </row>
    <row r="1853" spans="1:3">
      <c r="A1853" s="21">
        <v>39147</v>
      </c>
      <c r="B1853" s="18">
        <v>60.66</v>
      </c>
      <c r="C1853" s="18">
        <v>59.68</v>
      </c>
    </row>
    <row r="1854" spans="1:3">
      <c r="A1854" s="21">
        <v>39148</v>
      </c>
      <c r="B1854" s="18">
        <v>61.85</v>
      </c>
      <c r="C1854" s="18">
        <v>61.13</v>
      </c>
    </row>
    <row r="1855" spans="1:3">
      <c r="A1855" s="21">
        <v>39149</v>
      </c>
      <c r="B1855" s="18">
        <v>61.63</v>
      </c>
      <c r="C1855" s="18">
        <v>60.9</v>
      </c>
    </row>
    <row r="1856" spans="1:3">
      <c r="A1856" s="21">
        <v>39150</v>
      </c>
      <c r="B1856" s="18">
        <v>60.06</v>
      </c>
      <c r="C1856" s="18">
        <v>60.25</v>
      </c>
    </row>
    <row r="1857" spans="1:3">
      <c r="A1857" s="21">
        <v>39153</v>
      </c>
      <c r="B1857" s="18">
        <v>58.94</v>
      </c>
      <c r="C1857" s="18">
        <v>60.59</v>
      </c>
    </row>
    <row r="1858" spans="1:3">
      <c r="A1858" s="21">
        <v>39154</v>
      </c>
      <c r="B1858" s="18">
        <v>58.03</v>
      </c>
      <c r="C1858" s="18">
        <v>61.52</v>
      </c>
    </row>
    <row r="1859" spans="1:3">
      <c r="A1859" s="21">
        <v>39155</v>
      </c>
      <c r="B1859" s="18">
        <v>58.15</v>
      </c>
      <c r="C1859" s="18">
        <v>60.89</v>
      </c>
    </row>
    <row r="1860" spans="1:3">
      <c r="A1860" s="21">
        <v>39156</v>
      </c>
      <c r="B1860" s="18">
        <v>57.52</v>
      </c>
      <c r="C1860" s="18">
        <v>60.4</v>
      </c>
    </row>
    <row r="1861" spans="1:3">
      <c r="A1861" s="21">
        <v>39157</v>
      </c>
      <c r="B1861" s="18">
        <v>57.06</v>
      </c>
      <c r="C1861" s="18">
        <v>60.93</v>
      </c>
    </row>
    <row r="1862" spans="1:3">
      <c r="A1862" s="21">
        <v>39160</v>
      </c>
      <c r="B1862" s="18">
        <v>56.65</v>
      </c>
      <c r="C1862" s="18">
        <v>60.49</v>
      </c>
    </row>
    <row r="1863" spans="1:3">
      <c r="A1863" s="21">
        <v>39161</v>
      </c>
      <c r="B1863" s="18">
        <v>56.41</v>
      </c>
      <c r="C1863" s="18">
        <v>60.11</v>
      </c>
    </row>
    <row r="1864" spans="1:3">
      <c r="A1864" s="21">
        <v>39162</v>
      </c>
      <c r="B1864" s="18">
        <v>56.98</v>
      </c>
      <c r="C1864" s="18">
        <v>60.18</v>
      </c>
    </row>
    <row r="1865" spans="1:3">
      <c r="A1865" s="21">
        <v>39163</v>
      </c>
      <c r="B1865" s="18">
        <v>60.21</v>
      </c>
      <c r="C1865" s="18">
        <v>61.57</v>
      </c>
    </row>
    <row r="1866" spans="1:3">
      <c r="A1866" s="21">
        <v>39164</v>
      </c>
      <c r="B1866" s="18">
        <v>61.07</v>
      </c>
      <c r="C1866" s="18">
        <v>63.1</v>
      </c>
    </row>
    <row r="1867" spans="1:3">
      <c r="A1867" s="21">
        <v>39167</v>
      </c>
      <c r="B1867" s="18">
        <v>61.77</v>
      </c>
      <c r="C1867" s="18">
        <v>64.430000000000007</v>
      </c>
    </row>
    <row r="1868" spans="1:3">
      <c r="A1868" s="21">
        <v>39168</v>
      </c>
      <c r="B1868" s="18">
        <v>62.98</v>
      </c>
      <c r="C1868" s="18">
        <v>64.25</v>
      </c>
    </row>
    <row r="1869" spans="1:3">
      <c r="A1869" s="21">
        <v>39169</v>
      </c>
      <c r="B1869" s="18">
        <v>64.11</v>
      </c>
      <c r="C1869" s="18">
        <v>66.150000000000006</v>
      </c>
    </row>
    <row r="1870" spans="1:3">
      <c r="A1870" s="21">
        <v>39170</v>
      </c>
      <c r="B1870" s="18">
        <v>66.099999999999994</v>
      </c>
      <c r="C1870" s="18">
        <v>67.19</v>
      </c>
    </row>
    <row r="1871" spans="1:3">
      <c r="A1871" s="21">
        <v>39171</v>
      </c>
      <c r="B1871" s="18">
        <v>65.94</v>
      </c>
      <c r="C1871" s="18">
        <v>68.47</v>
      </c>
    </row>
    <row r="1872" spans="1:3">
      <c r="A1872" s="21">
        <v>39174</v>
      </c>
      <c r="B1872" s="18">
        <v>66.03</v>
      </c>
      <c r="C1872" s="18">
        <v>68.94</v>
      </c>
    </row>
    <row r="1873" spans="1:3">
      <c r="A1873" s="21">
        <v>39175</v>
      </c>
      <c r="B1873" s="18">
        <v>64.59</v>
      </c>
      <c r="C1873" s="18">
        <v>68</v>
      </c>
    </row>
    <row r="1874" spans="1:3">
      <c r="A1874" s="21">
        <v>39176</v>
      </c>
      <c r="B1874" s="18">
        <v>64.400000000000006</v>
      </c>
      <c r="C1874" s="18">
        <v>68.09</v>
      </c>
    </row>
    <row r="1875" spans="1:3">
      <c r="A1875" s="21">
        <v>39177</v>
      </c>
      <c r="B1875" s="18">
        <v>64.260000000000005</v>
      </c>
      <c r="C1875" s="18">
        <v>69.150000000000006</v>
      </c>
    </row>
    <row r="1876" spans="1:3">
      <c r="A1876" s="21">
        <v>39181</v>
      </c>
      <c r="B1876" s="18">
        <v>61.51</v>
      </c>
      <c r="C1876" s="18"/>
    </row>
    <row r="1877" spans="1:3">
      <c r="A1877" s="21">
        <v>39182</v>
      </c>
      <c r="B1877" s="18">
        <v>61.92</v>
      </c>
      <c r="C1877" s="18">
        <v>67.64</v>
      </c>
    </row>
    <row r="1878" spans="1:3">
      <c r="A1878" s="21">
        <v>39183</v>
      </c>
      <c r="B1878" s="18">
        <v>61.98</v>
      </c>
      <c r="C1878" s="18">
        <v>68.599999999999994</v>
      </c>
    </row>
    <row r="1879" spans="1:3">
      <c r="A1879" s="21">
        <v>39184</v>
      </c>
      <c r="B1879" s="18">
        <v>63.87</v>
      </c>
      <c r="C1879" s="18">
        <v>67.790000000000006</v>
      </c>
    </row>
    <row r="1880" spans="1:3">
      <c r="A1880" s="21">
        <v>39185</v>
      </c>
      <c r="B1880" s="18">
        <v>63.63</v>
      </c>
      <c r="C1880" s="18">
        <v>68.78</v>
      </c>
    </row>
    <row r="1881" spans="1:3">
      <c r="A1881" s="21">
        <v>39188</v>
      </c>
      <c r="B1881" s="18">
        <v>63.63</v>
      </c>
      <c r="C1881" s="18">
        <v>67.099999999999994</v>
      </c>
    </row>
    <row r="1882" spans="1:3">
      <c r="A1882" s="21">
        <v>39189</v>
      </c>
      <c r="B1882" s="18">
        <v>63.14</v>
      </c>
      <c r="C1882" s="18">
        <v>66.34</v>
      </c>
    </row>
    <row r="1883" spans="1:3">
      <c r="A1883" s="21">
        <v>39190</v>
      </c>
      <c r="B1883" s="18">
        <v>63.14</v>
      </c>
      <c r="C1883" s="18">
        <v>65.09</v>
      </c>
    </row>
    <row r="1884" spans="1:3">
      <c r="A1884" s="21">
        <v>39191</v>
      </c>
      <c r="B1884" s="18">
        <v>61.81</v>
      </c>
      <c r="C1884" s="18">
        <v>66.17</v>
      </c>
    </row>
    <row r="1885" spans="1:3">
      <c r="A1885" s="21">
        <v>39192</v>
      </c>
      <c r="B1885" s="18">
        <v>63.56</v>
      </c>
      <c r="C1885" s="18">
        <v>66.34</v>
      </c>
    </row>
    <row r="1886" spans="1:3">
      <c r="A1886" s="21">
        <v>39195</v>
      </c>
      <c r="B1886" s="18">
        <v>65.33</v>
      </c>
      <c r="C1886" s="18">
        <v>66.8</v>
      </c>
    </row>
    <row r="1887" spans="1:3">
      <c r="A1887" s="21">
        <v>39196</v>
      </c>
      <c r="B1887" s="18">
        <v>64.099999999999994</v>
      </c>
      <c r="C1887" s="18">
        <v>67.94</v>
      </c>
    </row>
    <row r="1888" spans="1:3">
      <c r="A1888" s="21">
        <v>39197</v>
      </c>
      <c r="B1888" s="18">
        <v>65.33</v>
      </c>
      <c r="C1888" s="18">
        <v>67.44</v>
      </c>
    </row>
    <row r="1889" spans="1:3">
      <c r="A1889" s="21">
        <v>39198</v>
      </c>
      <c r="B1889" s="18">
        <v>65.08</v>
      </c>
      <c r="C1889" s="18">
        <v>67.510000000000005</v>
      </c>
    </row>
    <row r="1890" spans="1:3">
      <c r="A1890" s="21">
        <v>39199</v>
      </c>
      <c r="B1890" s="18">
        <v>66.45</v>
      </c>
      <c r="C1890" s="18">
        <v>67.28</v>
      </c>
    </row>
    <row r="1891" spans="1:3">
      <c r="A1891" s="21">
        <v>39202</v>
      </c>
      <c r="B1891" s="18">
        <v>65.78</v>
      </c>
      <c r="C1891" s="18">
        <v>67.23</v>
      </c>
    </row>
    <row r="1892" spans="1:3">
      <c r="A1892" s="21">
        <v>39203</v>
      </c>
      <c r="B1892" s="18">
        <v>64.430000000000007</v>
      </c>
      <c r="C1892" s="18">
        <v>67.400000000000006</v>
      </c>
    </row>
    <row r="1893" spans="1:3">
      <c r="A1893" s="21">
        <v>39204</v>
      </c>
      <c r="B1893" s="18">
        <v>63.78</v>
      </c>
      <c r="C1893" s="18">
        <v>65.569999999999993</v>
      </c>
    </row>
    <row r="1894" spans="1:3">
      <c r="A1894" s="21">
        <v>39205</v>
      </c>
      <c r="B1894" s="18">
        <v>63.23</v>
      </c>
      <c r="C1894" s="18">
        <v>64.849999999999994</v>
      </c>
    </row>
    <row r="1895" spans="1:3">
      <c r="A1895" s="21">
        <v>39206</v>
      </c>
      <c r="B1895" s="18">
        <v>61.89</v>
      </c>
      <c r="C1895" s="18">
        <v>65.14</v>
      </c>
    </row>
    <row r="1896" spans="1:3">
      <c r="A1896" s="21">
        <v>39209</v>
      </c>
      <c r="B1896" s="18">
        <v>61.48</v>
      </c>
      <c r="C1896" s="18">
        <v>62.7</v>
      </c>
    </row>
    <row r="1897" spans="1:3">
      <c r="A1897" s="21">
        <v>39210</v>
      </c>
      <c r="B1897" s="18">
        <v>62.26</v>
      </c>
      <c r="C1897" s="18">
        <v>63.55</v>
      </c>
    </row>
    <row r="1898" spans="1:3">
      <c r="A1898" s="21">
        <v>39211</v>
      </c>
      <c r="B1898" s="18">
        <v>61.54</v>
      </c>
      <c r="C1898" s="18">
        <v>63.5</v>
      </c>
    </row>
    <row r="1899" spans="1:3">
      <c r="A1899" s="21">
        <v>39212</v>
      </c>
      <c r="B1899" s="18">
        <v>61.85</v>
      </c>
      <c r="C1899" s="18">
        <v>64.63</v>
      </c>
    </row>
    <row r="1900" spans="1:3">
      <c r="A1900" s="21">
        <v>39213</v>
      </c>
      <c r="B1900" s="18">
        <v>62.35</v>
      </c>
      <c r="C1900" s="18">
        <v>65.180000000000007</v>
      </c>
    </row>
    <row r="1901" spans="1:3">
      <c r="A1901" s="21">
        <v>39216</v>
      </c>
      <c r="B1901" s="18">
        <v>62.55</v>
      </c>
      <c r="C1901" s="18">
        <v>65.86</v>
      </c>
    </row>
    <row r="1902" spans="1:3">
      <c r="A1902" s="21">
        <v>39217</v>
      </c>
      <c r="B1902" s="18">
        <v>63.16</v>
      </c>
      <c r="C1902" s="18">
        <v>66.739999999999995</v>
      </c>
    </row>
    <row r="1903" spans="1:3">
      <c r="A1903" s="21">
        <v>39218</v>
      </c>
      <c r="B1903" s="18">
        <v>62.57</v>
      </c>
      <c r="C1903" s="18">
        <v>66.83</v>
      </c>
    </row>
    <row r="1904" spans="1:3">
      <c r="A1904" s="21">
        <v>39219</v>
      </c>
      <c r="B1904" s="18">
        <v>64.83</v>
      </c>
      <c r="C1904" s="18">
        <v>69.08</v>
      </c>
    </row>
    <row r="1905" spans="1:3">
      <c r="A1905" s="21">
        <v>39220</v>
      </c>
      <c r="B1905" s="18">
        <v>64.930000000000007</v>
      </c>
      <c r="C1905" s="18">
        <v>69.260000000000005</v>
      </c>
    </row>
    <row r="1906" spans="1:3">
      <c r="A1906" s="21">
        <v>39223</v>
      </c>
      <c r="B1906" s="18">
        <v>66.25</v>
      </c>
      <c r="C1906" s="18">
        <v>69.510000000000005</v>
      </c>
    </row>
    <row r="1907" spans="1:3">
      <c r="A1907" s="21">
        <v>39224</v>
      </c>
      <c r="B1907" s="18">
        <v>64.91</v>
      </c>
      <c r="C1907" s="18">
        <v>70.05</v>
      </c>
    </row>
    <row r="1908" spans="1:3">
      <c r="A1908" s="21">
        <v>39225</v>
      </c>
      <c r="B1908" s="18">
        <v>65.099999999999994</v>
      </c>
      <c r="C1908" s="18">
        <v>71.010000000000005</v>
      </c>
    </row>
    <row r="1909" spans="1:3">
      <c r="A1909" s="21">
        <v>39226</v>
      </c>
      <c r="B1909" s="18">
        <v>63.62</v>
      </c>
      <c r="C1909" s="18">
        <v>71.959999999999994</v>
      </c>
    </row>
    <row r="1910" spans="1:3">
      <c r="A1910" s="21">
        <v>39227</v>
      </c>
      <c r="B1910" s="18">
        <v>64.59</v>
      </c>
      <c r="C1910" s="18">
        <v>70.72</v>
      </c>
    </row>
    <row r="1911" spans="1:3">
      <c r="A1911" s="21">
        <v>39231</v>
      </c>
      <c r="B1911" s="18">
        <v>63.19</v>
      </c>
      <c r="C1911" s="18">
        <v>69.31</v>
      </c>
    </row>
    <row r="1912" spans="1:3">
      <c r="A1912" s="21">
        <v>39232</v>
      </c>
      <c r="B1912" s="18">
        <v>63.47</v>
      </c>
      <c r="C1912" s="18">
        <v>67.64</v>
      </c>
    </row>
    <row r="1913" spans="1:3">
      <c r="A1913" s="21">
        <v>39233</v>
      </c>
      <c r="B1913" s="18">
        <v>64.02</v>
      </c>
      <c r="C1913" s="18">
        <v>68.180000000000007</v>
      </c>
    </row>
    <row r="1914" spans="1:3">
      <c r="A1914" s="21">
        <v>39234</v>
      </c>
      <c r="B1914" s="18">
        <v>65.09</v>
      </c>
      <c r="C1914" s="18">
        <v>68.650000000000006</v>
      </c>
    </row>
    <row r="1915" spans="1:3">
      <c r="A1915" s="21">
        <v>39237</v>
      </c>
      <c r="B1915" s="18">
        <v>66.17</v>
      </c>
      <c r="C1915" s="18">
        <v>70.900000000000006</v>
      </c>
    </row>
    <row r="1916" spans="1:3">
      <c r="A1916" s="21">
        <v>39238</v>
      </c>
      <c r="B1916" s="18">
        <v>65.63</v>
      </c>
      <c r="C1916" s="18">
        <v>71.36</v>
      </c>
    </row>
    <row r="1917" spans="1:3">
      <c r="A1917" s="21">
        <v>39239</v>
      </c>
      <c r="B1917" s="18">
        <v>65.97</v>
      </c>
      <c r="C1917" s="18">
        <v>71.5</v>
      </c>
    </row>
    <row r="1918" spans="1:3">
      <c r="A1918" s="21">
        <v>39240</v>
      </c>
      <c r="B1918" s="18">
        <v>66.930000000000007</v>
      </c>
      <c r="C1918" s="18">
        <v>72.36</v>
      </c>
    </row>
    <row r="1919" spans="1:3">
      <c r="A1919" s="21">
        <v>39241</v>
      </c>
      <c r="B1919" s="18">
        <v>64.78</v>
      </c>
      <c r="C1919" s="18">
        <v>70.040000000000006</v>
      </c>
    </row>
    <row r="1920" spans="1:3">
      <c r="A1920" s="21">
        <v>39244</v>
      </c>
      <c r="B1920" s="18">
        <v>65.930000000000007</v>
      </c>
      <c r="C1920" s="18">
        <v>68.849999999999994</v>
      </c>
    </row>
    <row r="1921" spans="1:3">
      <c r="A1921" s="21">
        <v>39245</v>
      </c>
      <c r="B1921" s="18">
        <v>65.36</v>
      </c>
      <c r="C1921" s="18">
        <v>68.56</v>
      </c>
    </row>
    <row r="1922" spans="1:3">
      <c r="A1922" s="21">
        <v>39246</v>
      </c>
      <c r="B1922" s="18">
        <v>66.17</v>
      </c>
      <c r="C1922" s="18">
        <v>69.239999999999995</v>
      </c>
    </row>
    <row r="1923" spans="1:3">
      <c r="A1923" s="21">
        <v>39247</v>
      </c>
      <c r="B1923" s="18">
        <v>67.62</v>
      </c>
      <c r="C1923" s="18">
        <v>71.180000000000007</v>
      </c>
    </row>
    <row r="1924" spans="1:3">
      <c r="A1924" s="21">
        <v>39248</v>
      </c>
      <c r="B1924" s="18">
        <v>68.040000000000006</v>
      </c>
      <c r="C1924" s="18">
        <v>71.63</v>
      </c>
    </row>
    <row r="1925" spans="1:3">
      <c r="A1925" s="21">
        <v>39251</v>
      </c>
      <c r="B1925" s="18">
        <v>69.06</v>
      </c>
      <c r="C1925" s="18">
        <v>72.33</v>
      </c>
    </row>
    <row r="1926" spans="1:3">
      <c r="A1926" s="21">
        <v>39252</v>
      </c>
      <c r="B1926" s="18">
        <v>69.150000000000006</v>
      </c>
      <c r="C1926" s="18">
        <v>72.17</v>
      </c>
    </row>
    <row r="1927" spans="1:3">
      <c r="A1927" s="21">
        <v>39253</v>
      </c>
      <c r="B1927" s="18">
        <v>68.5</v>
      </c>
      <c r="C1927" s="18">
        <v>70.55</v>
      </c>
    </row>
    <row r="1928" spans="1:3">
      <c r="A1928" s="21">
        <v>39254</v>
      </c>
      <c r="B1928" s="18">
        <v>68.349999999999994</v>
      </c>
      <c r="C1928" s="18">
        <v>71.81</v>
      </c>
    </row>
    <row r="1929" spans="1:3">
      <c r="A1929" s="21">
        <v>39255</v>
      </c>
      <c r="B1929" s="18">
        <v>68.849999999999994</v>
      </c>
      <c r="C1929" s="18">
        <v>72.040000000000006</v>
      </c>
    </row>
    <row r="1930" spans="1:3">
      <c r="A1930" s="21">
        <v>39258</v>
      </c>
      <c r="B1930" s="18">
        <v>68.83</v>
      </c>
      <c r="C1930" s="18">
        <v>71.36</v>
      </c>
    </row>
    <row r="1931" spans="1:3">
      <c r="A1931" s="21">
        <v>39259</v>
      </c>
      <c r="B1931" s="18">
        <v>67.78</v>
      </c>
      <c r="C1931" s="18">
        <v>71.41</v>
      </c>
    </row>
    <row r="1932" spans="1:3">
      <c r="A1932" s="21">
        <v>39260</v>
      </c>
      <c r="B1932" s="18">
        <v>68.98</v>
      </c>
      <c r="C1932" s="18">
        <v>71.84</v>
      </c>
    </row>
    <row r="1933" spans="1:3">
      <c r="A1933" s="21">
        <v>39261</v>
      </c>
      <c r="B1933" s="18">
        <v>69.61</v>
      </c>
      <c r="C1933" s="18">
        <v>71.959999999999994</v>
      </c>
    </row>
    <row r="1934" spans="1:3">
      <c r="A1934" s="21">
        <v>39262</v>
      </c>
      <c r="B1934" s="18">
        <v>70.47</v>
      </c>
      <c r="C1934" s="18">
        <v>72.22</v>
      </c>
    </row>
    <row r="1935" spans="1:3">
      <c r="A1935" s="21">
        <v>39265</v>
      </c>
      <c r="B1935" s="18">
        <v>71.11</v>
      </c>
      <c r="C1935" s="18">
        <v>72.900000000000006</v>
      </c>
    </row>
    <row r="1936" spans="1:3">
      <c r="A1936" s="21">
        <v>39266</v>
      </c>
      <c r="B1936" s="18">
        <v>71.41</v>
      </c>
      <c r="C1936" s="18">
        <v>74.260000000000005</v>
      </c>
    </row>
    <row r="1937" spans="1:3">
      <c r="A1937" s="21">
        <v>39268</v>
      </c>
      <c r="B1937" s="18">
        <v>71.81</v>
      </c>
      <c r="C1937" s="18">
        <v>75.400000000000006</v>
      </c>
    </row>
    <row r="1938" spans="1:3">
      <c r="A1938" s="21">
        <v>39269</v>
      </c>
      <c r="B1938" s="18">
        <v>72.8</v>
      </c>
      <c r="C1938" s="18">
        <v>76.58</v>
      </c>
    </row>
    <row r="1939" spans="1:3">
      <c r="A1939" s="21">
        <v>39272</v>
      </c>
      <c r="B1939" s="18">
        <v>72.14</v>
      </c>
      <c r="C1939" s="18">
        <v>77.099999999999994</v>
      </c>
    </row>
    <row r="1940" spans="1:3">
      <c r="A1940" s="21">
        <v>39273</v>
      </c>
      <c r="B1940" s="18">
        <v>72.8</v>
      </c>
      <c r="C1940" s="18">
        <v>77.88</v>
      </c>
    </row>
    <row r="1941" spans="1:3">
      <c r="A1941" s="21">
        <v>39274</v>
      </c>
      <c r="B1941" s="18">
        <v>72.58</v>
      </c>
      <c r="C1941" s="18">
        <v>77.44</v>
      </c>
    </row>
    <row r="1942" spans="1:3">
      <c r="A1942" s="21">
        <v>39275</v>
      </c>
      <c r="B1942" s="18">
        <v>72.55</v>
      </c>
      <c r="C1942" s="18">
        <v>78.239999999999995</v>
      </c>
    </row>
    <row r="1943" spans="1:3">
      <c r="A1943" s="21">
        <v>39276</v>
      </c>
      <c r="B1943" s="18">
        <v>73.89</v>
      </c>
      <c r="C1943" s="18">
        <v>78.12</v>
      </c>
    </row>
    <row r="1944" spans="1:3">
      <c r="A1944" s="21">
        <v>39279</v>
      </c>
      <c r="B1944" s="18">
        <v>74.11</v>
      </c>
      <c r="C1944" s="18">
        <v>78.17</v>
      </c>
    </row>
    <row r="1945" spans="1:3">
      <c r="A1945" s="21">
        <v>39280</v>
      </c>
      <c r="B1945" s="18">
        <v>74.03</v>
      </c>
      <c r="C1945" s="18">
        <v>77.59</v>
      </c>
    </row>
    <row r="1946" spans="1:3">
      <c r="A1946" s="21">
        <v>39281</v>
      </c>
      <c r="B1946" s="18">
        <v>75.03</v>
      </c>
      <c r="C1946" s="18">
        <v>78</v>
      </c>
    </row>
    <row r="1947" spans="1:3">
      <c r="A1947" s="21">
        <v>39282</v>
      </c>
      <c r="B1947" s="18">
        <v>75.900000000000006</v>
      </c>
      <c r="C1947" s="18">
        <v>78.37</v>
      </c>
    </row>
    <row r="1948" spans="1:3">
      <c r="A1948" s="21">
        <v>39283</v>
      </c>
      <c r="B1948" s="18">
        <v>75.53</v>
      </c>
      <c r="C1948" s="18">
        <v>79.09</v>
      </c>
    </row>
    <row r="1949" spans="1:3">
      <c r="A1949" s="21">
        <v>39286</v>
      </c>
      <c r="B1949" s="18">
        <v>74.650000000000006</v>
      </c>
      <c r="C1949" s="18">
        <v>78.36</v>
      </c>
    </row>
    <row r="1950" spans="1:3">
      <c r="A1950" s="21">
        <v>39287</v>
      </c>
      <c r="B1950" s="18">
        <v>73.38</v>
      </c>
      <c r="C1950" s="18">
        <v>75.88</v>
      </c>
    </row>
    <row r="1951" spans="1:3">
      <c r="A1951" s="21">
        <v>39288</v>
      </c>
      <c r="B1951" s="18">
        <v>75.739999999999995</v>
      </c>
      <c r="C1951" s="18">
        <v>75.209999999999994</v>
      </c>
    </row>
    <row r="1952" spans="1:3">
      <c r="A1952" s="21">
        <v>39289</v>
      </c>
      <c r="B1952" s="18">
        <v>74.959999999999994</v>
      </c>
      <c r="C1952" s="18">
        <v>77.28</v>
      </c>
    </row>
    <row r="1953" spans="1:3">
      <c r="A1953" s="21">
        <v>39290</v>
      </c>
      <c r="B1953" s="18">
        <v>77.03</v>
      </c>
      <c r="C1953" s="18">
        <v>76.58</v>
      </c>
    </row>
    <row r="1954" spans="1:3">
      <c r="A1954" s="21">
        <v>39293</v>
      </c>
      <c r="B1954" s="18">
        <v>76.819999999999993</v>
      </c>
      <c r="C1954" s="18">
        <v>76.069999999999993</v>
      </c>
    </row>
    <row r="1955" spans="1:3">
      <c r="A1955" s="21">
        <v>39294</v>
      </c>
      <c r="B1955" s="18">
        <v>78.2</v>
      </c>
      <c r="C1955" s="18">
        <v>77.010000000000005</v>
      </c>
    </row>
    <row r="1956" spans="1:3">
      <c r="A1956" s="21">
        <v>39295</v>
      </c>
      <c r="B1956" s="18">
        <v>76.489999999999995</v>
      </c>
      <c r="C1956" s="18">
        <v>77.11</v>
      </c>
    </row>
    <row r="1957" spans="1:3">
      <c r="A1957" s="21">
        <v>39296</v>
      </c>
      <c r="B1957" s="18">
        <v>76.84</v>
      </c>
      <c r="C1957" s="18">
        <v>76.14</v>
      </c>
    </row>
    <row r="1958" spans="1:3">
      <c r="A1958" s="21">
        <v>39297</v>
      </c>
      <c r="B1958" s="18">
        <v>75.41</v>
      </c>
      <c r="C1958" s="18">
        <v>75.36</v>
      </c>
    </row>
    <row r="1959" spans="1:3">
      <c r="A1959" s="21">
        <v>39300</v>
      </c>
      <c r="B1959" s="18">
        <v>72.03</v>
      </c>
      <c r="C1959" s="18">
        <v>72.69</v>
      </c>
    </row>
    <row r="1960" spans="1:3">
      <c r="A1960" s="21">
        <v>39301</v>
      </c>
      <c r="B1960" s="18">
        <v>72.25</v>
      </c>
      <c r="C1960" s="18">
        <v>70.42</v>
      </c>
    </row>
    <row r="1961" spans="1:3">
      <c r="A1961" s="21">
        <v>39302</v>
      </c>
      <c r="B1961" s="18">
        <v>72.23</v>
      </c>
      <c r="C1961" s="18">
        <v>70.73</v>
      </c>
    </row>
    <row r="1962" spans="1:3">
      <c r="A1962" s="21">
        <v>39303</v>
      </c>
      <c r="B1962" s="18">
        <v>71.62</v>
      </c>
      <c r="C1962" s="18">
        <v>70.08</v>
      </c>
    </row>
    <row r="1963" spans="1:3">
      <c r="A1963" s="21">
        <v>39304</v>
      </c>
      <c r="B1963" s="18">
        <v>71.489999999999995</v>
      </c>
      <c r="C1963" s="18">
        <v>69.569999999999993</v>
      </c>
    </row>
    <row r="1964" spans="1:3">
      <c r="A1964" s="21">
        <v>39307</v>
      </c>
      <c r="B1964" s="18">
        <v>71.599999999999994</v>
      </c>
      <c r="C1964" s="18">
        <v>71.3</v>
      </c>
    </row>
    <row r="1965" spans="1:3">
      <c r="A1965" s="21">
        <v>39308</v>
      </c>
      <c r="B1965" s="18">
        <v>72.400000000000006</v>
      </c>
      <c r="C1965" s="18">
        <v>69.290000000000006</v>
      </c>
    </row>
    <row r="1966" spans="1:3">
      <c r="A1966" s="21">
        <v>39309</v>
      </c>
      <c r="B1966" s="18">
        <v>73.36</v>
      </c>
      <c r="C1966" s="18">
        <v>71.3</v>
      </c>
    </row>
    <row r="1967" spans="1:3">
      <c r="A1967" s="21">
        <v>39310</v>
      </c>
      <c r="B1967" s="18">
        <v>70.989999999999995</v>
      </c>
      <c r="C1967" s="18">
        <v>68.77</v>
      </c>
    </row>
    <row r="1968" spans="1:3">
      <c r="A1968" s="21">
        <v>39311</v>
      </c>
      <c r="B1968" s="18">
        <v>71.900000000000006</v>
      </c>
      <c r="C1968" s="18">
        <v>69.8</v>
      </c>
    </row>
    <row r="1969" spans="1:3">
      <c r="A1969" s="21">
        <v>39314</v>
      </c>
      <c r="B1969" s="18">
        <v>71.12</v>
      </c>
      <c r="C1969" s="18">
        <v>68.37</v>
      </c>
    </row>
    <row r="1970" spans="1:3">
      <c r="A1970" s="21">
        <v>39315</v>
      </c>
      <c r="B1970" s="18">
        <v>69.489999999999995</v>
      </c>
      <c r="C1970" s="18">
        <v>67.88</v>
      </c>
    </row>
    <row r="1971" spans="1:3">
      <c r="A1971" s="21">
        <v>39316</v>
      </c>
      <c r="B1971" s="18">
        <v>69.3</v>
      </c>
      <c r="C1971" s="18">
        <v>67.73</v>
      </c>
    </row>
    <row r="1972" spans="1:3">
      <c r="A1972" s="21">
        <v>39317</v>
      </c>
      <c r="B1972" s="18">
        <v>69.86</v>
      </c>
      <c r="C1972" s="18">
        <v>68.73</v>
      </c>
    </row>
    <row r="1973" spans="1:3">
      <c r="A1973" s="21">
        <v>39318</v>
      </c>
      <c r="B1973" s="18">
        <v>71.17</v>
      </c>
      <c r="C1973" s="18">
        <v>69.489999999999995</v>
      </c>
    </row>
    <row r="1974" spans="1:3">
      <c r="A1974" s="21">
        <v>39321</v>
      </c>
      <c r="B1974" s="18">
        <v>71.98</v>
      </c>
      <c r="C1974" s="18">
        <v>68.849999999999994</v>
      </c>
    </row>
    <row r="1975" spans="1:3">
      <c r="A1975" s="21">
        <v>39322</v>
      </c>
      <c r="B1975" s="18">
        <v>71.790000000000006</v>
      </c>
      <c r="C1975" s="18">
        <v>69.66</v>
      </c>
    </row>
    <row r="1976" spans="1:3">
      <c r="A1976" s="21">
        <v>39323</v>
      </c>
      <c r="B1976" s="18">
        <v>73.52</v>
      </c>
      <c r="C1976" s="18">
        <v>70.48</v>
      </c>
    </row>
    <row r="1977" spans="1:3">
      <c r="A1977" s="21">
        <v>39324</v>
      </c>
      <c r="B1977" s="18">
        <v>73.37</v>
      </c>
      <c r="C1977" s="18">
        <v>71.459999999999994</v>
      </c>
    </row>
    <row r="1978" spans="1:3">
      <c r="A1978" s="21">
        <v>39325</v>
      </c>
      <c r="B1978" s="18">
        <v>73.98</v>
      </c>
      <c r="C1978" s="18">
        <v>72.290000000000006</v>
      </c>
    </row>
    <row r="1979" spans="1:3">
      <c r="A1979" s="21">
        <v>39329</v>
      </c>
      <c r="B1979" s="18">
        <v>75.069999999999993</v>
      </c>
      <c r="C1979" s="18">
        <v>74.22</v>
      </c>
    </row>
    <row r="1980" spans="1:3">
      <c r="A1980" s="21">
        <v>39330</v>
      </c>
      <c r="B1980" s="18">
        <v>75.739999999999995</v>
      </c>
      <c r="C1980" s="18">
        <v>74.72</v>
      </c>
    </row>
    <row r="1981" spans="1:3">
      <c r="A1981" s="21">
        <v>39331</v>
      </c>
      <c r="B1981" s="18">
        <v>76.34</v>
      </c>
      <c r="C1981" s="18">
        <v>76.209999999999994</v>
      </c>
    </row>
    <row r="1982" spans="1:3">
      <c r="A1982" s="21">
        <v>39332</v>
      </c>
      <c r="B1982" s="18">
        <v>76.7</v>
      </c>
      <c r="C1982" s="18">
        <v>75.08</v>
      </c>
    </row>
    <row r="1983" spans="1:3">
      <c r="A1983" s="21">
        <v>39335</v>
      </c>
      <c r="B1983" s="18">
        <v>77.53</v>
      </c>
      <c r="C1983" s="18">
        <v>74.97</v>
      </c>
    </row>
    <row r="1984" spans="1:3">
      <c r="A1984" s="21">
        <v>39336</v>
      </c>
      <c r="B1984" s="18">
        <v>78.16</v>
      </c>
      <c r="C1984" s="18">
        <v>76.23</v>
      </c>
    </row>
    <row r="1985" spans="1:3">
      <c r="A1985" s="21">
        <v>39337</v>
      </c>
      <c r="B1985" s="18">
        <v>79.849999999999994</v>
      </c>
      <c r="C1985" s="18">
        <v>77.150000000000006</v>
      </c>
    </row>
    <row r="1986" spans="1:3">
      <c r="A1986" s="21">
        <v>39338</v>
      </c>
      <c r="B1986" s="18">
        <v>80.05</v>
      </c>
      <c r="C1986" s="18">
        <v>77.84</v>
      </c>
    </row>
    <row r="1987" spans="1:3">
      <c r="A1987" s="21">
        <v>39339</v>
      </c>
      <c r="B1987" s="18">
        <v>79.14</v>
      </c>
      <c r="C1987" s="18">
        <v>78.27</v>
      </c>
    </row>
    <row r="1988" spans="1:3">
      <c r="A1988" s="21">
        <v>39342</v>
      </c>
      <c r="B1988" s="18">
        <v>80.55</v>
      </c>
      <c r="C1988" s="18">
        <v>77.989999999999995</v>
      </c>
    </row>
    <row r="1989" spans="1:3">
      <c r="A1989" s="21">
        <v>39343</v>
      </c>
      <c r="B1989" s="18">
        <v>81.510000000000005</v>
      </c>
      <c r="C1989" s="18">
        <v>77</v>
      </c>
    </row>
    <row r="1990" spans="1:3">
      <c r="A1990" s="21">
        <v>39344</v>
      </c>
      <c r="B1990" s="18">
        <v>81.99</v>
      </c>
      <c r="C1990" s="18">
        <v>78.47</v>
      </c>
    </row>
    <row r="1991" spans="1:3">
      <c r="A1991" s="21">
        <v>39345</v>
      </c>
      <c r="B1991" s="18">
        <v>83.85</v>
      </c>
      <c r="C1991" s="18">
        <v>78.48</v>
      </c>
    </row>
    <row r="1992" spans="1:3">
      <c r="A1992" s="21">
        <v>39346</v>
      </c>
      <c r="B1992" s="18">
        <v>83.38</v>
      </c>
      <c r="C1992" s="18">
        <v>78.91</v>
      </c>
    </row>
    <row r="1993" spans="1:3">
      <c r="A1993" s="21">
        <v>39349</v>
      </c>
      <c r="B1993" s="18">
        <v>82.51</v>
      </c>
      <c r="C1993" s="18">
        <v>77.87</v>
      </c>
    </row>
    <row r="1994" spans="1:3">
      <c r="A1994" s="21">
        <v>39350</v>
      </c>
      <c r="B1994" s="18">
        <v>81.2</v>
      </c>
      <c r="C1994" s="18">
        <v>76.819999999999993</v>
      </c>
    </row>
    <row r="1995" spans="1:3">
      <c r="A1995" s="21">
        <v>39351</v>
      </c>
      <c r="B1995" s="18">
        <v>80.31</v>
      </c>
      <c r="C1995" s="18">
        <v>76.209999999999994</v>
      </c>
    </row>
    <row r="1996" spans="1:3">
      <c r="A1996" s="21">
        <v>39352</v>
      </c>
      <c r="B1996" s="18">
        <v>82.86</v>
      </c>
      <c r="C1996" s="18">
        <v>78.88</v>
      </c>
    </row>
    <row r="1997" spans="1:3">
      <c r="A1997" s="21">
        <v>39353</v>
      </c>
      <c r="B1997" s="18">
        <v>81.64</v>
      </c>
      <c r="C1997" s="18">
        <v>80.97</v>
      </c>
    </row>
    <row r="1998" spans="1:3">
      <c r="A1998" s="21">
        <v>39356</v>
      </c>
      <c r="B1998" s="18">
        <v>80.31</v>
      </c>
      <c r="C1998" s="18">
        <v>78.33</v>
      </c>
    </row>
    <row r="1999" spans="1:3">
      <c r="A1999" s="21">
        <v>39357</v>
      </c>
      <c r="B1999" s="18">
        <v>80</v>
      </c>
      <c r="C1999" s="18">
        <v>76.87</v>
      </c>
    </row>
    <row r="2000" spans="1:3">
      <c r="A2000" s="21">
        <v>39358</v>
      </c>
      <c r="B2000" s="18">
        <v>79.97</v>
      </c>
      <c r="C2000" s="18">
        <v>77.8</v>
      </c>
    </row>
    <row r="2001" spans="1:3">
      <c r="A2001" s="21">
        <v>39359</v>
      </c>
      <c r="B2001" s="18">
        <v>81.48</v>
      </c>
      <c r="C2001" s="18">
        <v>77.84</v>
      </c>
    </row>
    <row r="2002" spans="1:3">
      <c r="A2002" s="21">
        <v>39360</v>
      </c>
      <c r="B2002" s="18">
        <v>81.2</v>
      </c>
      <c r="C2002" s="18">
        <v>79.05</v>
      </c>
    </row>
    <row r="2003" spans="1:3">
      <c r="A2003" s="21">
        <v>39363</v>
      </c>
      <c r="B2003" s="18">
        <v>78.97</v>
      </c>
      <c r="C2003" s="18">
        <v>76.94</v>
      </c>
    </row>
    <row r="2004" spans="1:3">
      <c r="A2004" s="21">
        <v>39364</v>
      </c>
      <c r="B2004" s="18">
        <v>80.23</v>
      </c>
      <c r="C2004" s="18">
        <v>77.819999999999993</v>
      </c>
    </row>
    <row r="2005" spans="1:3">
      <c r="A2005" s="21">
        <v>39365</v>
      </c>
      <c r="B2005" s="18">
        <v>81.3</v>
      </c>
      <c r="C2005" s="18">
        <v>77.849999999999994</v>
      </c>
    </row>
    <row r="2006" spans="1:3">
      <c r="A2006" s="21">
        <v>39366</v>
      </c>
      <c r="B2006" s="18">
        <v>83.05</v>
      </c>
      <c r="C2006" s="18">
        <v>80.83</v>
      </c>
    </row>
    <row r="2007" spans="1:3">
      <c r="A2007" s="21">
        <v>39367</v>
      </c>
      <c r="B2007" s="18">
        <v>83.73</v>
      </c>
      <c r="C2007" s="18">
        <v>80.819999999999993</v>
      </c>
    </row>
    <row r="2008" spans="1:3">
      <c r="A2008" s="21">
        <v>39370</v>
      </c>
      <c r="B2008" s="18">
        <v>86.19</v>
      </c>
      <c r="C2008" s="18">
        <v>82.5</v>
      </c>
    </row>
    <row r="2009" spans="1:3">
      <c r="A2009" s="21">
        <v>39371</v>
      </c>
      <c r="B2009" s="18">
        <v>87.58</v>
      </c>
      <c r="C2009" s="18">
        <v>84.43</v>
      </c>
    </row>
    <row r="2010" spans="1:3">
      <c r="A2010" s="21">
        <v>39372</v>
      </c>
      <c r="B2010" s="18">
        <v>87.19</v>
      </c>
      <c r="C2010" s="18">
        <v>85.24</v>
      </c>
    </row>
    <row r="2011" spans="1:3">
      <c r="A2011" s="21">
        <v>39373</v>
      </c>
      <c r="B2011" s="18">
        <v>89.48</v>
      </c>
      <c r="C2011" s="18">
        <v>85.03</v>
      </c>
    </row>
    <row r="2012" spans="1:3">
      <c r="A2012" s="21">
        <v>39374</v>
      </c>
      <c r="B2012" s="18">
        <v>88.58</v>
      </c>
      <c r="C2012" s="18">
        <v>84.25</v>
      </c>
    </row>
    <row r="2013" spans="1:3">
      <c r="A2013" s="21">
        <v>39377</v>
      </c>
      <c r="B2013" s="18">
        <v>87.6</v>
      </c>
      <c r="C2013" s="18">
        <v>82.72</v>
      </c>
    </row>
    <row r="2014" spans="1:3">
      <c r="A2014" s="21">
        <v>39378</v>
      </c>
      <c r="B2014" s="18">
        <v>86.45</v>
      </c>
      <c r="C2014" s="18">
        <v>82.31</v>
      </c>
    </row>
    <row r="2015" spans="1:3">
      <c r="A2015" s="21">
        <v>39379</v>
      </c>
      <c r="B2015" s="18">
        <v>88.3</v>
      </c>
      <c r="C2015" s="18">
        <v>83.47</v>
      </c>
    </row>
    <row r="2016" spans="1:3">
      <c r="A2016" s="21">
        <v>39380</v>
      </c>
      <c r="B2016" s="18">
        <v>92.09</v>
      </c>
      <c r="C2016" s="18">
        <v>85.4</v>
      </c>
    </row>
    <row r="2017" spans="1:3">
      <c r="A2017" s="21">
        <v>39381</v>
      </c>
      <c r="B2017" s="18">
        <v>91.73</v>
      </c>
      <c r="C2017" s="18">
        <v>84.71</v>
      </c>
    </row>
    <row r="2018" spans="1:3">
      <c r="A2018" s="21">
        <v>39384</v>
      </c>
      <c r="B2018" s="18">
        <v>93.45</v>
      </c>
      <c r="C2018" s="18">
        <v>89.87</v>
      </c>
    </row>
    <row r="2019" spans="1:3">
      <c r="A2019" s="21">
        <v>39385</v>
      </c>
      <c r="B2019" s="18">
        <v>90.33</v>
      </c>
      <c r="C2019" s="18">
        <v>89.87</v>
      </c>
    </row>
    <row r="2020" spans="1:3">
      <c r="A2020" s="21">
        <v>39386</v>
      </c>
      <c r="B2020" s="18">
        <v>94.16</v>
      </c>
      <c r="C2020" s="18">
        <v>89.87</v>
      </c>
    </row>
    <row r="2021" spans="1:3">
      <c r="A2021" s="21">
        <v>39387</v>
      </c>
      <c r="B2021" s="18">
        <v>93.53</v>
      </c>
      <c r="C2021" s="18">
        <v>90.36</v>
      </c>
    </row>
    <row r="2022" spans="1:3">
      <c r="A2022" s="21">
        <v>39388</v>
      </c>
      <c r="B2022" s="18">
        <v>95.81</v>
      </c>
      <c r="C2022" s="18">
        <v>92.11</v>
      </c>
    </row>
    <row r="2023" spans="1:3">
      <c r="A2023" s="21">
        <v>39391</v>
      </c>
      <c r="B2023" s="18">
        <v>94.06</v>
      </c>
      <c r="C2023" s="18">
        <v>92.16</v>
      </c>
    </row>
    <row r="2024" spans="1:3">
      <c r="A2024" s="21">
        <v>39392</v>
      </c>
      <c r="B2024" s="18">
        <v>96.65</v>
      </c>
      <c r="C2024" s="18">
        <v>93.99</v>
      </c>
    </row>
    <row r="2025" spans="1:3">
      <c r="A2025" s="21">
        <v>39393</v>
      </c>
      <c r="B2025" s="18">
        <v>96.46</v>
      </c>
      <c r="C2025" s="18">
        <v>94.85</v>
      </c>
    </row>
    <row r="2026" spans="1:3">
      <c r="A2026" s="21">
        <v>39394</v>
      </c>
      <c r="B2026" s="18">
        <v>95.51</v>
      </c>
      <c r="C2026" s="18">
        <v>94.4</v>
      </c>
    </row>
    <row r="2027" spans="1:3">
      <c r="A2027" s="21">
        <v>39395</v>
      </c>
      <c r="B2027" s="18">
        <v>96.36</v>
      </c>
      <c r="C2027" s="18">
        <v>92.32</v>
      </c>
    </row>
    <row r="2028" spans="1:3">
      <c r="A2028" s="21">
        <v>39398</v>
      </c>
      <c r="B2028" s="18">
        <v>94.4</v>
      </c>
      <c r="C2028" s="18">
        <v>91.56</v>
      </c>
    </row>
    <row r="2029" spans="1:3">
      <c r="A2029" s="21">
        <v>39399</v>
      </c>
      <c r="B2029" s="18">
        <v>91.18</v>
      </c>
      <c r="C2029" s="18">
        <v>89.09</v>
      </c>
    </row>
    <row r="2030" spans="1:3">
      <c r="A2030" s="21">
        <v>39400</v>
      </c>
      <c r="B2030" s="18">
        <v>94.02</v>
      </c>
      <c r="C2030" s="18">
        <v>90.73</v>
      </c>
    </row>
    <row r="2031" spans="1:3">
      <c r="A2031" s="21">
        <v>39401</v>
      </c>
      <c r="B2031" s="18">
        <v>93.37</v>
      </c>
      <c r="C2031" s="18">
        <v>90.32</v>
      </c>
    </row>
    <row r="2032" spans="1:3">
      <c r="A2032" s="21">
        <v>39402</v>
      </c>
      <c r="B2032" s="18">
        <v>94.81</v>
      </c>
      <c r="C2032" s="18">
        <v>91.99</v>
      </c>
    </row>
    <row r="2033" spans="1:3">
      <c r="A2033" s="21">
        <v>39405</v>
      </c>
      <c r="B2033" s="18">
        <v>95.75</v>
      </c>
      <c r="C2033" s="18">
        <v>91.59</v>
      </c>
    </row>
    <row r="2034" spans="1:3">
      <c r="A2034" s="21">
        <v>39406</v>
      </c>
      <c r="B2034" s="18">
        <v>99.16</v>
      </c>
      <c r="C2034" s="18">
        <v>94.13</v>
      </c>
    </row>
    <row r="2035" spans="1:3">
      <c r="A2035" s="21">
        <v>39407</v>
      </c>
      <c r="B2035" s="18">
        <v>98.57</v>
      </c>
      <c r="C2035" s="18">
        <v>94.97</v>
      </c>
    </row>
    <row r="2036" spans="1:3">
      <c r="A2036" s="21">
        <v>39409</v>
      </c>
      <c r="B2036" s="18">
        <v>98.24</v>
      </c>
      <c r="C2036" s="18">
        <v>95.33</v>
      </c>
    </row>
    <row r="2037" spans="1:3">
      <c r="A2037" s="21">
        <v>39412</v>
      </c>
      <c r="B2037" s="18">
        <v>97.66</v>
      </c>
      <c r="C2037" s="18">
        <v>94.88</v>
      </c>
    </row>
    <row r="2038" spans="1:3">
      <c r="A2038" s="21">
        <v>39413</v>
      </c>
      <c r="B2038" s="18">
        <v>94.39</v>
      </c>
      <c r="C2038" s="18">
        <v>93.23</v>
      </c>
    </row>
    <row r="2039" spans="1:3">
      <c r="A2039" s="21">
        <v>39414</v>
      </c>
      <c r="B2039" s="18">
        <v>90.71</v>
      </c>
      <c r="C2039" s="18">
        <v>91.64</v>
      </c>
    </row>
    <row r="2040" spans="1:3">
      <c r="A2040" s="21">
        <v>39415</v>
      </c>
      <c r="B2040" s="18">
        <v>90.98</v>
      </c>
      <c r="C2040" s="18">
        <v>92.34</v>
      </c>
    </row>
    <row r="2041" spans="1:3">
      <c r="A2041" s="21">
        <v>39416</v>
      </c>
      <c r="B2041" s="18">
        <v>88.6</v>
      </c>
      <c r="C2041" s="18">
        <v>88.71</v>
      </c>
    </row>
    <row r="2042" spans="1:3">
      <c r="A2042" s="21">
        <v>39419</v>
      </c>
      <c r="B2042" s="18">
        <v>89.29</v>
      </c>
      <c r="C2042" s="18">
        <v>87.85</v>
      </c>
    </row>
    <row r="2043" spans="1:3">
      <c r="A2043" s="21">
        <v>39420</v>
      </c>
      <c r="B2043" s="18">
        <v>88.31</v>
      </c>
      <c r="C2043" s="18">
        <v>89.97</v>
      </c>
    </row>
    <row r="2044" spans="1:3">
      <c r="A2044" s="21">
        <v>39421</v>
      </c>
      <c r="B2044" s="18">
        <v>87.45</v>
      </c>
      <c r="C2044" s="18">
        <v>90.7</v>
      </c>
    </row>
    <row r="2045" spans="1:3">
      <c r="A2045" s="21">
        <v>39422</v>
      </c>
      <c r="B2045" s="18">
        <v>90.25</v>
      </c>
      <c r="C2045" s="18">
        <v>88.46</v>
      </c>
    </row>
    <row r="2046" spans="1:3">
      <c r="A2046" s="21">
        <v>39423</v>
      </c>
      <c r="B2046" s="18">
        <v>88.23</v>
      </c>
      <c r="C2046" s="18">
        <v>88.46</v>
      </c>
    </row>
    <row r="2047" spans="1:3">
      <c r="A2047" s="21">
        <v>39426</v>
      </c>
      <c r="B2047" s="18">
        <v>87.72</v>
      </c>
      <c r="C2047" s="18">
        <v>87.33</v>
      </c>
    </row>
    <row r="2048" spans="1:3">
      <c r="A2048" s="21">
        <v>39427</v>
      </c>
      <c r="B2048" s="18">
        <v>90.12</v>
      </c>
      <c r="C2048" s="18">
        <v>87.77</v>
      </c>
    </row>
    <row r="2049" spans="1:3">
      <c r="A2049" s="21">
        <v>39428</v>
      </c>
      <c r="B2049" s="18">
        <v>94.41</v>
      </c>
      <c r="C2049" s="18">
        <v>91.69</v>
      </c>
    </row>
    <row r="2050" spans="1:3">
      <c r="A2050" s="21">
        <v>39429</v>
      </c>
      <c r="B2050" s="18">
        <v>92.35</v>
      </c>
      <c r="C2050" s="18">
        <v>92.57</v>
      </c>
    </row>
    <row r="2051" spans="1:3">
      <c r="A2051" s="21">
        <v>39430</v>
      </c>
      <c r="B2051" s="18">
        <v>91.31</v>
      </c>
      <c r="C2051" s="18">
        <v>91.86</v>
      </c>
    </row>
    <row r="2052" spans="1:3">
      <c r="A2052" s="21">
        <v>39433</v>
      </c>
      <c r="B2052" s="18">
        <v>90.69</v>
      </c>
      <c r="C2052" s="18">
        <v>90.32</v>
      </c>
    </row>
    <row r="2053" spans="1:3">
      <c r="A2053" s="21">
        <v>39434</v>
      </c>
      <c r="B2053" s="18">
        <v>89.93</v>
      </c>
      <c r="C2053" s="18">
        <v>90.71</v>
      </c>
    </row>
    <row r="2054" spans="1:3">
      <c r="A2054" s="21">
        <v>39435</v>
      </c>
      <c r="B2054" s="18">
        <v>91.11</v>
      </c>
      <c r="C2054" s="18">
        <v>90.98</v>
      </c>
    </row>
    <row r="2055" spans="1:3">
      <c r="A2055" s="21">
        <v>39436</v>
      </c>
      <c r="B2055" s="18">
        <v>90.88</v>
      </c>
      <c r="C2055" s="18">
        <v>91.06</v>
      </c>
    </row>
    <row r="2056" spans="1:3">
      <c r="A2056" s="21">
        <v>39437</v>
      </c>
      <c r="B2056" s="18">
        <v>93.19</v>
      </c>
      <c r="C2056" s="18">
        <v>91.03</v>
      </c>
    </row>
    <row r="2057" spans="1:3">
      <c r="A2057" s="21">
        <v>39440</v>
      </c>
      <c r="B2057" s="18">
        <v>94</v>
      </c>
      <c r="C2057" s="18">
        <v>91.59</v>
      </c>
    </row>
    <row r="2058" spans="1:3">
      <c r="A2058" s="21">
        <v>39442</v>
      </c>
      <c r="B2058" s="18">
        <v>95.89</v>
      </c>
      <c r="C2058" s="18"/>
    </row>
    <row r="2059" spans="1:3">
      <c r="A2059" s="21">
        <v>39443</v>
      </c>
      <c r="B2059" s="18">
        <v>96.63</v>
      </c>
      <c r="C2059" s="18">
        <v>95.66</v>
      </c>
    </row>
    <row r="2060" spans="1:3">
      <c r="A2060" s="21">
        <v>39444</v>
      </c>
      <c r="B2060" s="18">
        <v>96.03</v>
      </c>
      <c r="C2060" s="18">
        <v>95.92</v>
      </c>
    </row>
    <row r="2061" spans="1:3">
      <c r="A2061" s="21">
        <v>39447</v>
      </c>
      <c r="B2061" s="18">
        <v>95.95</v>
      </c>
      <c r="C2061" s="18">
        <v>93.68</v>
      </c>
    </row>
    <row r="2062" spans="1:3">
      <c r="A2062" s="21">
        <v>39449</v>
      </c>
      <c r="B2062" s="18">
        <v>99.64</v>
      </c>
      <c r="C2062" s="18">
        <v>97.01</v>
      </c>
    </row>
    <row r="2063" spans="1:3">
      <c r="A2063" s="21">
        <v>39450</v>
      </c>
      <c r="B2063" s="18">
        <v>99.17</v>
      </c>
      <c r="C2063" s="18">
        <v>98.45</v>
      </c>
    </row>
    <row r="2064" spans="1:3">
      <c r="A2064" s="21">
        <v>39451</v>
      </c>
      <c r="B2064" s="18">
        <v>97.9</v>
      </c>
      <c r="C2064" s="18">
        <v>96.87</v>
      </c>
    </row>
    <row r="2065" spans="1:3">
      <c r="A2065" s="21">
        <v>39454</v>
      </c>
      <c r="B2065" s="18">
        <v>95.08</v>
      </c>
      <c r="C2065" s="18">
        <v>94.19</v>
      </c>
    </row>
    <row r="2066" spans="1:3">
      <c r="A2066" s="21">
        <v>39455</v>
      </c>
      <c r="B2066" s="18">
        <v>96.43</v>
      </c>
      <c r="C2066" s="18">
        <v>96.37</v>
      </c>
    </row>
    <row r="2067" spans="1:3">
      <c r="A2067" s="21">
        <v>39456</v>
      </c>
      <c r="B2067" s="18">
        <v>95.64</v>
      </c>
      <c r="C2067" s="18">
        <v>96.76</v>
      </c>
    </row>
    <row r="2068" spans="1:3">
      <c r="A2068" s="21">
        <v>39457</v>
      </c>
      <c r="B2068" s="18">
        <v>93.92</v>
      </c>
      <c r="C2068" s="18">
        <v>92.8</v>
      </c>
    </row>
    <row r="2069" spans="1:3">
      <c r="A2069" s="21">
        <v>39458</v>
      </c>
      <c r="B2069" s="18">
        <v>92.74</v>
      </c>
      <c r="C2069" s="18">
        <v>91.86</v>
      </c>
    </row>
    <row r="2070" spans="1:3">
      <c r="A2070" s="21">
        <v>39461</v>
      </c>
      <c r="B2070" s="18">
        <v>94.23</v>
      </c>
      <c r="C2070" s="18">
        <v>92.58</v>
      </c>
    </row>
    <row r="2071" spans="1:3">
      <c r="A2071" s="21">
        <v>39462</v>
      </c>
      <c r="B2071" s="18">
        <v>91.87</v>
      </c>
      <c r="C2071" s="18">
        <v>90.87</v>
      </c>
    </row>
    <row r="2072" spans="1:3">
      <c r="A2072" s="21">
        <v>39463</v>
      </c>
      <c r="B2072" s="18">
        <v>90.8</v>
      </c>
      <c r="C2072" s="18">
        <v>88.1</v>
      </c>
    </row>
    <row r="2073" spans="1:3">
      <c r="A2073" s="21">
        <v>39464</v>
      </c>
      <c r="B2073" s="18">
        <v>90.11</v>
      </c>
      <c r="C2073" s="18">
        <v>88.96</v>
      </c>
    </row>
    <row r="2074" spans="1:3">
      <c r="A2074" s="21">
        <v>39465</v>
      </c>
      <c r="B2074" s="18">
        <v>90.55</v>
      </c>
      <c r="C2074" s="18">
        <v>89.66</v>
      </c>
    </row>
    <row r="2075" spans="1:3">
      <c r="A2075" s="21">
        <v>39469</v>
      </c>
      <c r="B2075" s="18">
        <v>89.64</v>
      </c>
      <c r="C2075" s="18">
        <v>88.11</v>
      </c>
    </row>
    <row r="2076" spans="1:3">
      <c r="A2076" s="21">
        <v>39470</v>
      </c>
      <c r="B2076" s="18">
        <v>87.65</v>
      </c>
      <c r="C2076" s="18">
        <v>87.06</v>
      </c>
    </row>
    <row r="2077" spans="1:3">
      <c r="A2077" s="21">
        <v>39471</v>
      </c>
      <c r="B2077" s="18">
        <v>89.98</v>
      </c>
      <c r="C2077" s="18">
        <v>87.69</v>
      </c>
    </row>
    <row r="2078" spans="1:3">
      <c r="A2078" s="21">
        <v>39472</v>
      </c>
      <c r="B2078" s="18">
        <v>90.37</v>
      </c>
      <c r="C2078" s="18">
        <v>90.96</v>
      </c>
    </row>
    <row r="2079" spans="1:3">
      <c r="A2079" s="21">
        <v>39475</v>
      </c>
      <c r="B2079" s="18">
        <v>90.99</v>
      </c>
      <c r="C2079" s="18">
        <v>90.91</v>
      </c>
    </row>
    <row r="2080" spans="1:3">
      <c r="A2080" s="21">
        <v>39476</v>
      </c>
      <c r="B2080" s="18">
        <v>91.66</v>
      </c>
      <c r="C2080" s="18">
        <v>92.49</v>
      </c>
    </row>
    <row r="2081" spans="1:3">
      <c r="A2081" s="21">
        <v>39477</v>
      </c>
      <c r="B2081" s="18">
        <v>92.34</v>
      </c>
      <c r="C2081" s="18">
        <v>92.46</v>
      </c>
    </row>
    <row r="2082" spans="1:3">
      <c r="A2082" s="21">
        <v>39478</v>
      </c>
      <c r="B2082" s="18">
        <v>91.67</v>
      </c>
      <c r="C2082" s="18">
        <v>91.58</v>
      </c>
    </row>
    <row r="2083" spans="1:3">
      <c r="A2083" s="21">
        <v>39479</v>
      </c>
      <c r="B2083" s="18">
        <v>89.03</v>
      </c>
      <c r="C2083" s="18">
        <v>91.41</v>
      </c>
    </row>
    <row r="2084" spans="1:3">
      <c r="A2084" s="21">
        <v>39482</v>
      </c>
      <c r="B2084" s="18">
        <v>90.07</v>
      </c>
      <c r="C2084" s="18">
        <v>91.09</v>
      </c>
    </row>
    <row r="2085" spans="1:3">
      <c r="A2085" s="21">
        <v>39483</v>
      </c>
      <c r="B2085" s="18">
        <v>88.32</v>
      </c>
      <c r="C2085" s="18">
        <v>89.6</v>
      </c>
    </row>
    <row r="2086" spans="1:3">
      <c r="A2086" s="21">
        <v>39484</v>
      </c>
      <c r="B2086" s="18">
        <v>87.16</v>
      </c>
      <c r="C2086" s="18">
        <v>88.73</v>
      </c>
    </row>
    <row r="2087" spans="1:3">
      <c r="A2087" s="21">
        <v>39485</v>
      </c>
      <c r="B2087" s="18">
        <v>88.07</v>
      </c>
      <c r="C2087" s="18">
        <v>88.55</v>
      </c>
    </row>
    <row r="2088" spans="1:3">
      <c r="A2088" s="21">
        <v>39486</v>
      </c>
      <c r="B2088" s="18">
        <v>91.77</v>
      </c>
      <c r="C2088" s="18">
        <v>91.45</v>
      </c>
    </row>
    <row r="2089" spans="1:3">
      <c r="A2089" s="21">
        <v>39489</v>
      </c>
      <c r="B2089" s="18">
        <v>93.56</v>
      </c>
      <c r="C2089" s="18">
        <v>93.93</v>
      </c>
    </row>
    <row r="2090" spans="1:3">
      <c r="A2090" s="21">
        <v>39490</v>
      </c>
      <c r="B2090" s="18">
        <v>92.82</v>
      </c>
      <c r="C2090" s="18">
        <v>94.28</v>
      </c>
    </row>
    <row r="2091" spans="1:3">
      <c r="A2091" s="21">
        <v>39491</v>
      </c>
      <c r="B2091" s="18">
        <v>93.28</v>
      </c>
      <c r="C2091" s="18">
        <v>93.82</v>
      </c>
    </row>
    <row r="2092" spans="1:3">
      <c r="A2092" s="21">
        <v>39492</v>
      </c>
      <c r="B2092" s="18">
        <v>95.42</v>
      </c>
      <c r="C2092" s="18">
        <v>95.92</v>
      </c>
    </row>
    <row r="2093" spans="1:3">
      <c r="A2093" s="21">
        <v>39493</v>
      </c>
      <c r="B2093" s="18">
        <v>95.57</v>
      </c>
      <c r="C2093" s="18">
        <v>96.96</v>
      </c>
    </row>
    <row r="2094" spans="1:3">
      <c r="A2094" s="21">
        <v>39497</v>
      </c>
      <c r="B2094" s="18">
        <v>99.99</v>
      </c>
      <c r="C2094" s="18">
        <v>97.03</v>
      </c>
    </row>
    <row r="2095" spans="1:3">
      <c r="A2095" s="21">
        <v>39498</v>
      </c>
      <c r="B2095" s="18">
        <v>100.86</v>
      </c>
      <c r="C2095" s="18">
        <v>97.88</v>
      </c>
    </row>
    <row r="2096" spans="1:3">
      <c r="A2096" s="21">
        <v>39499</v>
      </c>
      <c r="B2096" s="18">
        <v>98.57</v>
      </c>
      <c r="C2096" s="18">
        <v>97.52</v>
      </c>
    </row>
    <row r="2097" spans="1:3">
      <c r="A2097" s="21">
        <v>39500</v>
      </c>
      <c r="B2097" s="18">
        <v>99.03</v>
      </c>
      <c r="C2097" s="18">
        <v>96.07</v>
      </c>
    </row>
    <row r="2098" spans="1:3">
      <c r="A2098" s="21">
        <v>39503</v>
      </c>
      <c r="B2098" s="18">
        <v>99.4</v>
      </c>
      <c r="C2098" s="18">
        <v>97.43</v>
      </c>
    </row>
    <row r="2099" spans="1:3">
      <c r="A2099" s="21">
        <v>39504</v>
      </c>
      <c r="B2099" s="18">
        <v>100.83</v>
      </c>
      <c r="C2099" s="18">
        <v>99.05</v>
      </c>
    </row>
    <row r="2100" spans="1:3">
      <c r="A2100" s="21">
        <v>39505</v>
      </c>
      <c r="B2100" s="18">
        <v>99.59</v>
      </c>
      <c r="C2100" s="18">
        <v>98.28</v>
      </c>
    </row>
    <row r="2101" spans="1:3">
      <c r="A2101" s="21">
        <v>39506</v>
      </c>
      <c r="B2101" s="18">
        <v>102.6</v>
      </c>
      <c r="C2101" s="18">
        <v>99.83</v>
      </c>
    </row>
    <row r="2102" spans="1:3">
      <c r="A2102" s="21">
        <v>39507</v>
      </c>
      <c r="B2102" s="18">
        <v>101.78</v>
      </c>
      <c r="C2102" s="18">
        <v>100.9</v>
      </c>
    </row>
    <row r="2103" spans="1:3">
      <c r="A2103" s="21">
        <v>39510</v>
      </c>
      <c r="B2103" s="18">
        <v>102.42</v>
      </c>
      <c r="C2103" s="18">
        <v>101.83</v>
      </c>
    </row>
    <row r="2104" spans="1:3">
      <c r="A2104" s="21">
        <v>39511</v>
      </c>
      <c r="B2104" s="18">
        <v>99.72</v>
      </c>
      <c r="C2104" s="18">
        <v>98.6</v>
      </c>
    </row>
    <row r="2105" spans="1:3">
      <c r="A2105" s="21">
        <v>39512</v>
      </c>
      <c r="B2105" s="18">
        <v>104.45</v>
      </c>
      <c r="C2105" s="18">
        <v>100.95</v>
      </c>
    </row>
    <row r="2106" spans="1:3">
      <c r="A2106" s="21">
        <v>39513</v>
      </c>
      <c r="B2106" s="18">
        <v>105.51</v>
      </c>
      <c r="C2106" s="18">
        <v>103.47</v>
      </c>
    </row>
    <row r="2107" spans="1:3">
      <c r="A2107" s="21">
        <v>39514</v>
      </c>
      <c r="B2107" s="18">
        <v>105.12</v>
      </c>
      <c r="C2107" s="18">
        <v>104.66</v>
      </c>
    </row>
    <row r="2108" spans="1:3">
      <c r="A2108" s="21">
        <v>39517</v>
      </c>
      <c r="B2108" s="18">
        <v>107.9</v>
      </c>
      <c r="C2108" s="18">
        <v>105.33</v>
      </c>
    </row>
    <row r="2109" spans="1:3">
      <c r="A2109" s="21">
        <v>39518</v>
      </c>
      <c r="B2109" s="18">
        <v>108.73</v>
      </c>
      <c r="C2109" s="18">
        <v>106.78</v>
      </c>
    </row>
    <row r="2110" spans="1:3">
      <c r="A2110" s="21">
        <v>39519</v>
      </c>
      <c r="B2110" s="18">
        <v>109.86</v>
      </c>
      <c r="C2110" s="18">
        <v>107.99</v>
      </c>
    </row>
    <row r="2111" spans="1:3">
      <c r="A2111" s="21">
        <v>39520</v>
      </c>
      <c r="B2111" s="18">
        <v>110.21</v>
      </c>
      <c r="C2111" s="18">
        <v>109.18</v>
      </c>
    </row>
    <row r="2112" spans="1:3">
      <c r="A2112" s="21">
        <v>39521</v>
      </c>
      <c r="B2112" s="18">
        <v>110.03</v>
      </c>
      <c r="C2112" s="18">
        <v>109.16</v>
      </c>
    </row>
    <row r="2113" spans="1:3">
      <c r="A2113" s="21">
        <v>39524</v>
      </c>
      <c r="B2113" s="18">
        <v>105.74</v>
      </c>
      <c r="C2113" s="18">
        <v>104.41</v>
      </c>
    </row>
    <row r="2114" spans="1:3">
      <c r="A2114" s="21">
        <v>39525</v>
      </c>
      <c r="B2114" s="18">
        <v>109.57</v>
      </c>
      <c r="C2114" s="18">
        <v>105.35</v>
      </c>
    </row>
    <row r="2115" spans="1:3">
      <c r="A2115" s="21">
        <v>39526</v>
      </c>
      <c r="B2115" s="18">
        <v>103.25</v>
      </c>
      <c r="C2115" s="18">
        <v>102.65</v>
      </c>
    </row>
    <row r="2116" spans="1:3">
      <c r="A2116" s="21">
        <v>39527</v>
      </c>
      <c r="B2116" s="18">
        <v>102.57</v>
      </c>
      <c r="C2116" s="18">
        <v>99.78</v>
      </c>
    </row>
    <row r="2117" spans="1:3">
      <c r="A2117" s="21">
        <v>39531</v>
      </c>
      <c r="B2117" s="18">
        <v>101.7</v>
      </c>
      <c r="C2117" s="18">
        <v>100.93</v>
      </c>
    </row>
    <row r="2118" spans="1:3">
      <c r="A2118" s="21">
        <v>39532</v>
      </c>
      <c r="B2118" s="18">
        <v>101.78</v>
      </c>
      <c r="C2118" s="18">
        <v>99.91</v>
      </c>
    </row>
    <row r="2119" spans="1:3">
      <c r="A2119" s="21">
        <v>39533</v>
      </c>
      <c r="B2119" s="18">
        <v>105.83</v>
      </c>
      <c r="C2119" s="18">
        <v>102.83</v>
      </c>
    </row>
    <row r="2120" spans="1:3">
      <c r="A2120" s="21">
        <v>39534</v>
      </c>
      <c r="B2120" s="18">
        <v>107.56</v>
      </c>
      <c r="C2120" s="18">
        <v>103.89</v>
      </c>
    </row>
    <row r="2121" spans="1:3">
      <c r="A2121" s="21">
        <v>39535</v>
      </c>
      <c r="B2121" s="18">
        <v>105.59</v>
      </c>
      <c r="C2121" s="18">
        <v>102.68</v>
      </c>
    </row>
    <row r="2122" spans="1:3">
      <c r="A2122" s="21">
        <v>39538</v>
      </c>
      <c r="B2122" s="18">
        <v>101.54</v>
      </c>
      <c r="C2122" s="18">
        <v>102.33</v>
      </c>
    </row>
    <row r="2123" spans="1:3">
      <c r="A2123" s="21">
        <v>39539</v>
      </c>
      <c r="B2123" s="18">
        <v>100.92</v>
      </c>
      <c r="C2123" s="18">
        <v>98.69</v>
      </c>
    </row>
    <row r="2124" spans="1:3">
      <c r="A2124" s="21">
        <v>39540</v>
      </c>
      <c r="B2124" s="18">
        <v>104.83</v>
      </c>
      <c r="C2124" s="18">
        <v>98.85</v>
      </c>
    </row>
    <row r="2125" spans="1:3">
      <c r="A2125" s="21">
        <v>39541</v>
      </c>
      <c r="B2125" s="18">
        <v>103.92</v>
      </c>
      <c r="C2125" s="18">
        <v>102.31</v>
      </c>
    </row>
    <row r="2126" spans="1:3">
      <c r="A2126" s="21">
        <v>39542</v>
      </c>
      <c r="B2126" s="18">
        <v>106.09</v>
      </c>
      <c r="C2126" s="18">
        <v>102.21</v>
      </c>
    </row>
    <row r="2127" spans="1:3">
      <c r="A2127" s="21">
        <v>39545</v>
      </c>
      <c r="B2127" s="18">
        <v>108.91</v>
      </c>
      <c r="C2127" s="18">
        <v>105.98</v>
      </c>
    </row>
    <row r="2128" spans="1:3">
      <c r="A2128" s="21">
        <v>39546</v>
      </c>
      <c r="B2128" s="18">
        <v>108.54</v>
      </c>
      <c r="C2128" s="18">
        <v>105.05</v>
      </c>
    </row>
    <row r="2129" spans="1:3">
      <c r="A2129" s="21">
        <v>39547</v>
      </c>
      <c r="B2129" s="18">
        <v>110.89</v>
      </c>
      <c r="C2129" s="18">
        <v>107.46</v>
      </c>
    </row>
    <row r="2130" spans="1:3">
      <c r="A2130" s="21">
        <v>39548</v>
      </c>
      <c r="B2130" s="18">
        <v>110.07</v>
      </c>
      <c r="C2130" s="18">
        <v>107.37</v>
      </c>
    </row>
    <row r="2131" spans="1:3">
      <c r="A2131" s="21">
        <v>39549</v>
      </c>
      <c r="B2131" s="18">
        <v>110.14</v>
      </c>
      <c r="C2131" s="18">
        <v>107.15</v>
      </c>
    </row>
    <row r="2132" spans="1:3">
      <c r="A2132" s="21">
        <v>39552</v>
      </c>
      <c r="B2132" s="18">
        <v>111.71</v>
      </c>
      <c r="C2132" s="18">
        <v>108.32</v>
      </c>
    </row>
    <row r="2133" spans="1:3">
      <c r="A2133" s="21">
        <v>39553</v>
      </c>
      <c r="B2133" s="18">
        <v>113.77</v>
      </c>
      <c r="C2133" s="18">
        <v>110.84</v>
      </c>
    </row>
    <row r="2134" spans="1:3">
      <c r="A2134" s="21">
        <v>39554</v>
      </c>
      <c r="B2134" s="18">
        <v>114.8</v>
      </c>
      <c r="C2134" s="18">
        <v>110.95</v>
      </c>
    </row>
    <row r="2135" spans="1:3">
      <c r="A2135" s="21">
        <v>39555</v>
      </c>
      <c r="B2135" s="18">
        <v>114.8</v>
      </c>
      <c r="C2135" s="18">
        <v>111.34</v>
      </c>
    </row>
    <row r="2136" spans="1:3">
      <c r="A2136" s="21">
        <v>39556</v>
      </c>
      <c r="B2136" s="18">
        <v>116.56</v>
      </c>
      <c r="C2136" s="18">
        <v>110.67</v>
      </c>
    </row>
    <row r="2137" spans="1:3">
      <c r="A2137" s="21">
        <v>39559</v>
      </c>
      <c r="B2137" s="18">
        <v>117.48</v>
      </c>
      <c r="C2137" s="18">
        <v>111.35</v>
      </c>
    </row>
    <row r="2138" spans="1:3">
      <c r="A2138" s="21">
        <v>39560</v>
      </c>
      <c r="B2138" s="18">
        <v>119.17</v>
      </c>
      <c r="C2138" s="18">
        <v>113.54</v>
      </c>
    </row>
    <row r="2139" spans="1:3">
      <c r="A2139" s="21">
        <v>39561</v>
      </c>
      <c r="B2139" s="18">
        <v>119.28</v>
      </c>
      <c r="C2139" s="18">
        <v>115.34</v>
      </c>
    </row>
    <row r="2140" spans="1:3">
      <c r="A2140" s="21">
        <v>39562</v>
      </c>
      <c r="B2140" s="18">
        <v>117.1</v>
      </c>
      <c r="C2140" s="18">
        <v>114.85</v>
      </c>
    </row>
    <row r="2141" spans="1:3">
      <c r="A2141" s="21">
        <v>39563</v>
      </c>
      <c r="B2141" s="18">
        <v>119.64</v>
      </c>
      <c r="C2141" s="18">
        <v>116.62</v>
      </c>
    </row>
    <row r="2142" spans="1:3">
      <c r="A2142" s="21">
        <v>39566</v>
      </c>
      <c r="B2142" s="18">
        <v>118.78</v>
      </c>
      <c r="C2142" s="18">
        <v>115.7</v>
      </c>
    </row>
    <row r="2143" spans="1:3">
      <c r="A2143" s="21">
        <v>39567</v>
      </c>
      <c r="B2143" s="18">
        <v>115.67</v>
      </c>
      <c r="C2143" s="18">
        <v>113.86</v>
      </c>
    </row>
    <row r="2144" spans="1:3">
      <c r="A2144" s="21">
        <v>39568</v>
      </c>
      <c r="B2144" s="18">
        <v>113.7</v>
      </c>
      <c r="C2144" s="18">
        <v>111.12</v>
      </c>
    </row>
    <row r="2145" spans="1:3">
      <c r="A2145" s="21">
        <v>39569</v>
      </c>
      <c r="B2145" s="18">
        <v>112.6</v>
      </c>
      <c r="C2145" s="18">
        <v>107.3</v>
      </c>
    </row>
    <row r="2146" spans="1:3">
      <c r="A2146" s="21">
        <v>39570</v>
      </c>
      <c r="B2146" s="18">
        <v>116.36</v>
      </c>
      <c r="C2146" s="18">
        <v>111.92</v>
      </c>
    </row>
    <row r="2147" spans="1:3">
      <c r="A2147" s="21">
        <v>39573</v>
      </c>
      <c r="B2147" s="18">
        <v>119.94</v>
      </c>
      <c r="C2147" s="18">
        <v>115.68</v>
      </c>
    </row>
    <row r="2148" spans="1:3">
      <c r="A2148" s="21">
        <v>39574</v>
      </c>
      <c r="B2148" s="18">
        <v>121.82</v>
      </c>
      <c r="C2148" s="18">
        <v>119.88</v>
      </c>
    </row>
    <row r="2149" spans="1:3">
      <c r="A2149" s="21">
        <v>39575</v>
      </c>
      <c r="B2149" s="18">
        <v>123.56</v>
      </c>
      <c r="C2149" s="18">
        <v>120.27</v>
      </c>
    </row>
    <row r="2150" spans="1:3">
      <c r="A2150" s="21">
        <v>39576</v>
      </c>
      <c r="B2150" s="18">
        <v>123.77</v>
      </c>
      <c r="C2150" s="18">
        <v>119.85</v>
      </c>
    </row>
    <row r="2151" spans="1:3">
      <c r="A2151" s="21">
        <v>39577</v>
      </c>
      <c r="B2151" s="18">
        <v>125.94</v>
      </c>
      <c r="C2151" s="18">
        <v>123.54</v>
      </c>
    </row>
    <row r="2152" spans="1:3">
      <c r="A2152" s="21">
        <v>39580</v>
      </c>
      <c r="B2152" s="18">
        <v>124.02</v>
      </c>
      <c r="C2152" s="18">
        <v>122.89</v>
      </c>
    </row>
    <row r="2153" spans="1:3">
      <c r="A2153" s="21">
        <v>39581</v>
      </c>
      <c r="B2153" s="18">
        <v>125.83</v>
      </c>
      <c r="C2153" s="18">
        <v>123.11</v>
      </c>
    </row>
    <row r="2154" spans="1:3">
      <c r="A2154" s="21">
        <v>39582</v>
      </c>
      <c r="B2154" s="18">
        <v>124.21</v>
      </c>
      <c r="C2154" s="18">
        <v>121.18</v>
      </c>
    </row>
    <row r="2155" spans="1:3">
      <c r="A2155" s="21">
        <v>39583</v>
      </c>
      <c r="B2155" s="18">
        <v>124.25</v>
      </c>
      <c r="C2155" s="18">
        <v>122.76</v>
      </c>
    </row>
    <row r="2156" spans="1:3">
      <c r="A2156" s="21">
        <v>39584</v>
      </c>
      <c r="B2156" s="18">
        <v>126.5</v>
      </c>
      <c r="C2156" s="18">
        <v>122.98</v>
      </c>
    </row>
    <row r="2157" spans="1:3">
      <c r="A2157" s="21">
        <v>39587</v>
      </c>
      <c r="B2157" s="18">
        <v>127.15</v>
      </c>
      <c r="C2157" s="18">
        <v>122.19</v>
      </c>
    </row>
    <row r="2158" spans="1:3">
      <c r="A2158" s="21">
        <v>39588</v>
      </c>
      <c r="B2158" s="18">
        <v>128.93</v>
      </c>
      <c r="C2158" s="18">
        <v>124.12</v>
      </c>
    </row>
    <row r="2159" spans="1:3">
      <c r="A2159" s="21">
        <v>39589</v>
      </c>
      <c r="B2159" s="18">
        <v>132.99</v>
      </c>
      <c r="C2159" s="18">
        <v>127.28</v>
      </c>
    </row>
    <row r="2160" spans="1:3">
      <c r="A2160" s="21">
        <v>39590</v>
      </c>
      <c r="B2160" s="18">
        <v>130.04</v>
      </c>
      <c r="C2160" s="18">
        <v>129.04</v>
      </c>
    </row>
    <row r="2161" spans="1:3">
      <c r="A2161" s="21">
        <v>39591</v>
      </c>
      <c r="B2161" s="18">
        <v>131.58000000000001</v>
      </c>
      <c r="C2161" s="18">
        <v>129.72</v>
      </c>
    </row>
    <row r="2162" spans="1:3">
      <c r="A2162" s="21">
        <v>39595</v>
      </c>
      <c r="B2162" s="18">
        <v>128.81</v>
      </c>
      <c r="C2162" s="18">
        <v>128.91999999999999</v>
      </c>
    </row>
    <row r="2163" spans="1:3">
      <c r="A2163" s="21">
        <v>39596</v>
      </c>
      <c r="B2163" s="18">
        <v>131</v>
      </c>
      <c r="C2163" s="18">
        <v>128.93</v>
      </c>
    </row>
    <row r="2164" spans="1:3">
      <c r="A2164" s="21">
        <v>39597</v>
      </c>
      <c r="B2164" s="18">
        <v>126.7</v>
      </c>
      <c r="C2164" s="18">
        <v>129.33000000000001</v>
      </c>
    </row>
    <row r="2165" spans="1:3">
      <c r="A2165" s="21">
        <v>39598</v>
      </c>
      <c r="B2165" s="18">
        <v>127.35</v>
      </c>
      <c r="C2165" s="18">
        <v>127.85</v>
      </c>
    </row>
    <row r="2166" spans="1:3">
      <c r="A2166" s="21">
        <v>39601</v>
      </c>
      <c r="B2166" s="18">
        <v>127.75</v>
      </c>
      <c r="C2166" s="18">
        <v>128.5</v>
      </c>
    </row>
    <row r="2167" spans="1:3">
      <c r="A2167" s="21">
        <v>39602</v>
      </c>
      <c r="B2167" s="18">
        <v>124.33</v>
      </c>
      <c r="C2167" s="18">
        <v>126.28</v>
      </c>
    </row>
    <row r="2168" spans="1:3">
      <c r="A2168" s="21">
        <v>39603</v>
      </c>
      <c r="B2168" s="18">
        <v>122.3</v>
      </c>
      <c r="C2168" s="18">
        <v>121.72</v>
      </c>
    </row>
    <row r="2169" spans="1:3">
      <c r="A2169" s="21">
        <v>39604</v>
      </c>
      <c r="B2169" s="18">
        <v>127.93</v>
      </c>
      <c r="C2169" s="18">
        <v>122.36</v>
      </c>
    </row>
    <row r="2170" spans="1:3">
      <c r="A2170" s="21">
        <v>39605</v>
      </c>
      <c r="B2170" s="18">
        <v>138.51</v>
      </c>
      <c r="C2170" s="18">
        <v>132.81</v>
      </c>
    </row>
    <row r="2171" spans="1:3">
      <c r="A2171" s="21">
        <v>39608</v>
      </c>
      <c r="B2171" s="18">
        <v>134.44</v>
      </c>
      <c r="C2171" s="18">
        <v>134.43</v>
      </c>
    </row>
    <row r="2172" spans="1:3">
      <c r="A2172" s="21">
        <v>39609</v>
      </c>
      <c r="B2172" s="18">
        <v>131.38</v>
      </c>
      <c r="C2172" s="18">
        <v>135.24</v>
      </c>
    </row>
    <row r="2173" spans="1:3">
      <c r="A2173" s="21">
        <v>39610</v>
      </c>
      <c r="B2173" s="18">
        <v>136.43</v>
      </c>
      <c r="C2173" s="18">
        <v>134.52000000000001</v>
      </c>
    </row>
    <row r="2174" spans="1:3">
      <c r="A2174" s="21">
        <v>39611</v>
      </c>
      <c r="B2174" s="18">
        <v>136.91</v>
      </c>
      <c r="C2174" s="18">
        <v>132.11000000000001</v>
      </c>
    </row>
    <row r="2175" spans="1:3">
      <c r="A2175" s="21">
        <v>39612</v>
      </c>
      <c r="B2175" s="18">
        <v>134.84</v>
      </c>
      <c r="C2175" s="18">
        <v>134.29</v>
      </c>
    </row>
    <row r="2176" spans="1:3">
      <c r="A2176" s="21">
        <v>39615</v>
      </c>
      <c r="B2176" s="18">
        <v>134.52000000000001</v>
      </c>
      <c r="C2176" s="18">
        <v>133.9</v>
      </c>
    </row>
    <row r="2177" spans="1:3">
      <c r="A2177" s="21">
        <v>39616</v>
      </c>
      <c r="B2177" s="18">
        <v>133.99</v>
      </c>
      <c r="C2177" s="18">
        <v>131.27000000000001</v>
      </c>
    </row>
    <row r="2178" spans="1:3">
      <c r="A2178" s="21">
        <v>39617</v>
      </c>
      <c r="B2178" s="18">
        <v>136.54</v>
      </c>
      <c r="C2178" s="18">
        <v>129.12</v>
      </c>
    </row>
    <row r="2179" spans="1:3">
      <c r="A2179" s="21">
        <v>39618</v>
      </c>
      <c r="B2179" s="18">
        <v>131.88</v>
      </c>
      <c r="C2179" s="18">
        <v>131.84</v>
      </c>
    </row>
    <row r="2180" spans="1:3">
      <c r="A2180" s="21">
        <v>39619</v>
      </c>
      <c r="B2180" s="18">
        <v>134.78</v>
      </c>
      <c r="C2180" s="18">
        <v>134.28</v>
      </c>
    </row>
    <row r="2181" spans="1:3">
      <c r="A2181" s="21">
        <v>39622</v>
      </c>
      <c r="B2181" s="18">
        <v>135.97999999999999</v>
      </c>
      <c r="C2181" s="18">
        <v>134.54</v>
      </c>
    </row>
    <row r="2182" spans="1:3">
      <c r="A2182" s="21">
        <v>39623</v>
      </c>
      <c r="B2182" s="18">
        <v>136.49</v>
      </c>
      <c r="C2182" s="18">
        <v>135.37</v>
      </c>
    </row>
    <row r="2183" spans="1:3">
      <c r="A2183" s="21">
        <v>39624</v>
      </c>
      <c r="B2183" s="18">
        <v>133.91999999999999</v>
      </c>
      <c r="C2183" s="18">
        <v>131.59</v>
      </c>
    </row>
    <row r="2184" spans="1:3">
      <c r="A2184" s="21">
        <v>39625</v>
      </c>
      <c r="B2184" s="18">
        <v>138.91</v>
      </c>
      <c r="C2184" s="18">
        <v>136.82</v>
      </c>
    </row>
    <row r="2185" spans="1:3">
      <c r="A2185" s="21">
        <v>39626</v>
      </c>
      <c r="B2185" s="18">
        <v>139.69</v>
      </c>
      <c r="C2185" s="18">
        <v>139.38</v>
      </c>
    </row>
    <row r="2186" spans="1:3">
      <c r="A2186" s="21">
        <v>39629</v>
      </c>
      <c r="B2186" s="18">
        <v>139.96</v>
      </c>
      <c r="C2186" s="18">
        <v>138.4</v>
      </c>
    </row>
    <row r="2187" spans="1:3">
      <c r="A2187" s="21">
        <v>39630</v>
      </c>
      <c r="B2187" s="18">
        <v>141.06</v>
      </c>
      <c r="C2187" s="18">
        <v>140.66999999999999</v>
      </c>
    </row>
    <row r="2188" spans="1:3">
      <c r="A2188" s="21">
        <v>39631</v>
      </c>
      <c r="B2188" s="18">
        <v>143.74</v>
      </c>
      <c r="C2188" s="18">
        <v>141.24</v>
      </c>
    </row>
    <row r="2189" spans="1:3">
      <c r="A2189" s="21">
        <v>39632</v>
      </c>
      <c r="B2189" s="18">
        <v>145.31</v>
      </c>
      <c r="C2189" s="18">
        <v>143.94999999999999</v>
      </c>
    </row>
    <row r="2190" spans="1:3">
      <c r="A2190" s="21">
        <v>39636</v>
      </c>
      <c r="B2190" s="18">
        <v>141.38</v>
      </c>
      <c r="C2190" s="18">
        <v>139.62</v>
      </c>
    </row>
    <row r="2191" spans="1:3">
      <c r="A2191" s="21">
        <v>39637</v>
      </c>
      <c r="B2191" s="18">
        <v>136.06</v>
      </c>
      <c r="C2191" s="18">
        <v>134.15</v>
      </c>
    </row>
    <row r="2192" spans="1:3">
      <c r="A2192" s="21">
        <v>39638</v>
      </c>
      <c r="B2192" s="18">
        <v>135.88</v>
      </c>
      <c r="C2192" s="18">
        <v>133.91</v>
      </c>
    </row>
    <row r="2193" spans="1:3">
      <c r="A2193" s="21">
        <v>39639</v>
      </c>
      <c r="B2193" s="18">
        <v>141.47</v>
      </c>
      <c r="C2193" s="18">
        <v>135.81</v>
      </c>
    </row>
    <row r="2194" spans="1:3">
      <c r="A2194" s="21">
        <v>39640</v>
      </c>
      <c r="B2194" s="18">
        <v>144.96</v>
      </c>
      <c r="C2194" s="18">
        <v>143.68</v>
      </c>
    </row>
    <row r="2195" spans="1:3">
      <c r="A2195" s="21">
        <v>39643</v>
      </c>
      <c r="B2195" s="18">
        <v>145.16</v>
      </c>
      <c r="C2195" s="18">
        <v>142.43</v>
      </c>
    </row>
    <row r="2196" spans="1:3">
      <c r="A2196" s="21">
        <v>39644</v>
      </c>
      <c r="B2196" s="18">
        <v>138.68</v>
      </c>
      <c r="C2196" s="18">
        <v>136.02000000000001</v>
      </c>
    </row>
    <row r="2197" spans="1:3">
      <c r="A2197" s="21">
        <v>39645</v>
      </c>
      <c r="B2197" s="18">
        <v>134.63</v>
      </c>
      <c r="C2197" s="18">
        <v>133.31</v>
      </c>
    </row>
    <row r="2198" spans="1:3">
      <c r="A2198" s="21">
        <v>39646</v>
      </c>
      <c r="B2198" s="18">
        <v>129.43</v>
      </c>
      <c r="C2198" s="18">
        <v>134.16</v>
      </c>
    </row>
    <row r="2199" spans="1:3">
      <c r="A2199" s="21">
        <v>39647</v>
      </c>
      <c r="B2199" s="18">
        <v>128.94</v>
      </c>
      <c r="C2199" s="18">
        <v>129.34</v>
      </c>
    </row>
    <row r="2200" spans="1:3">
      <c r="A2200" s="21">
        <v>39650</v>
      </c>
      <c r="B2200" s="18">
        <v>131.43</v>
      </c>
      <c r="C2200" s="18">
        <v>129.34</v>
      </c>
    </row>
    <row r="2201" spans="1:3">
      <c r="A2201" s="21">
        <v>39651</v>
      </c>
      <c r="B2201" s="18">
        <v>127.25</v>
      </c>
      <c r="C2201" s="18">
        <v>127.18</v>
      </c>
    </row>
    <row r="2202" spans="1:3">
      <c r="A2202" s="21">
        <v>39652</v>
      </c>
      <c r="B2202" s="18">
        <v>123.73</v>
      </c>
      <c r="C2202" s="18">
        <v>126.86</v>
      </c>
    </row>
    <row r="2203" spans="1:3">
      <c r="A2203" s="21">
        <v>39653</v>
      </c>
      <c r="B2203" s="18">
        <v>124.62</v>
      </c>
      <c r="C2203" s="18">
        <v>125.43</v>
      </c>
    </row>
    <row r="2204" spans="1:3">
      <c r="A2204" s="21">
        <v>39654</v>
      </c>
      <c r="B2204" s="18">
        <v>122.59</v>
      </c>
      <c r="C2204" s="18">
        <v>124.7</v>
      </c>
    </row>
    <row r="2205" spans="1:3">
      <c r="A2205" s="21">
        <v>39657</v>
      </c>
      <c r="B2205" s="18">
        <v>124.72</v>
      </c>
      <c r="C2205" s="18">
        <v>125.67</v>
      </c>
    </row>
    <row r="2206" spans="1:3">
      <c r="A2206" s="21">
        <v>39658</v>
      </c>
      <c r="B2206" s="18">
        <v>122.21</v>
      </c>
      <c r="C2206" s="18">
        <v>125.77</v>
      </c>
    </row>
    <row r="2207" spans="1:3">
      <c r="A2207" s="21">
        <v>39659</v>
      </c>
      <c r="B2207" s="18">
        <v>126.74</v>
      </c>
      <c r="C2207" s="18">
        <v>122.46</v>
      </c>
    </row>
    <row r="2208" spans="1:3">
      <c r="A2208" s="21">
        <v>39660</v>
      </c>
      <c r="B2208" s="18">
        <v>124.17</v>
      </c>
      <c r="C2208" s="18">
        <v>124.1</v>
      </c>
    </row>
    <row r="2209" spans="1:3">
      <c r="A2209" s="21">
        <v>39661</v>
      </c>
      <c r="B2209" s="18">
        <v>125.03</v>
      </c>
      <c r="C2209" s="18">
        <v>124.16</v>
      </c>
    </row>
    <row r="2210" spans="1:3">
      <c r="A2210" s="21">
        <v>39664</v>
      </c>
      <c r="B2210" s="18">
        <v>121.45</v>
      </c>
      <c r="C2210" s="18">
        <v>121.87</v>
      </c>
    </row>
    <row r="2211" spans="1:3">
      <c r="A2211" s="21">
        <v>39665</v>
      </c>
      <c r="B2211" s="18">
        <v>118.71</v>
      </c>
      <c r="C2211" s="18">
        <v>116.5</v>
      </c>
    </row>
    <row r="2212" spans="1:3">
      <c r="A2212" s="21">
        <v>39666</v>
      </c>
      <c r="B2212" s="18">
        <v>118.57</v>
      </c>
      <c r="C2212" s="18">
        <v>114.47</v>
      </c>
    </row>
    <row r="2213" spans="1:3">
      <c r="A2213" s="21">
        <v>39667</v>
      </c>
      <c r="B2213" s="18">
        <v>119.84</v>
      </c>
      <c r="C2213" s="18">
        <v>116.94</v>
      </c>
    </row>
    <row r="2214" spans="1:3">
      <c r="A2214" s="21">
        <v>39668</v>
      </c>
      <c r="B2214" s="18">
        <v>115.42</v>
      </c>
      <c r="C2214" s="18">
        <v>113.03</v>
      </c>
    </row>
    <row r="2215" spans="1:3">
      <c r="A2215" s="21">
        <v>39671</v>
      </c>
      <c r="B2215" s="18">
        <v>114.44</v>
      </c>
      <c r="C2215" s="18">
        <v>110.54</v>
      </c>
    </row>
    <row r="2216" spans="1:3">
      <c r="A2216" s="21">
        <v>39672</v>
      </c>
      <c r="B2216" s="18">
        <v>113.1</v>
      </c>
      <c r="C2216" s="18">
        <v>108.98</v>
      </c>
    </row>
    <row r="2217" spans="1:3">
      <c r="A2217" s="21">
        <v>39673</v>
      </c>
      <c r="B2217" s="18">
        <v>115.96</v>
      </c>
      <c r="C2217" s="18">
        <v>110.68</v>
      </c>
    </row>
    <row r="2218" spans="1:3">
      <c r="A2218" s="21">
        <v>39674</v>
      </c>
      <c r="B2218" s="18">
        <v>115.05</v>
      </c>
      <c r="C2218" s="18">
        <v>111.82</v>
      </c>
    </row>
    <row r="2219" spans="1:3">
      <c r="A2219" s="21">
        <v>39675</v>
      </c>
      <c r="B2219" s="18">
        <v>113.46</v>
      </c>
      <c r="C2219" s="18">
        <v>108.8</v>
      </c>
    </row>
    <row r="2220" spans="1:3">
      <c r="A2220" s="21">
        <v>39678</v>
      </c>
      <c r="B2220" s="18">
        <v>112.92</v>
      </c>
      <c r="C2220" s="18">
        <v>109.33</v>
      </c>
    </row>
    <row r="2221" spans="1:3">
      <c r="A2221" s="21">
        <v>39679</v>
      </c>
      <c r="B2221" s="18">
        <v>114.39</v>
      </c>
      <c r="C2221" s="18">
        <v>109.02</v>
      </c>
    </row>
    <row r="2222" spans="1:3">
      <c r="A2222" s="21">
        <v>39680</v>
      </c>
      <c r="B2222" s="18">
        <v>115.48</v>
      </c>
      <c r="C2222" s="18">
        <v>108.72</v>
      </c>
    </row>
    <row r="2223" spans="1:3">
      <c r="A2223" s="21">
        <v>39681</v>
      </c>
      <c r="B2223" s="18">
        <v>121.23</v>
      </c>
      <c r="C2223" s="18">
        <v>117.24</v>
      </c>
    </row>
    <row r="2224" spans="1:3">
      <c r="A2224" s="21">
        <v>39682</v>
      </c>
      <c r="B2224" s="18">
        <v>114.48</v>
      </c>
      <c r="C2224" s="18">
        <v>113.99</v>
      </c>
    </row>
    <row r="2225" spans="1:3">
      <c r="A2225" s="21">
        <v>39685</v>
      </c>
      <c r="B2225" s="18">
        <v>114.85</v>
      </c>
      <c r="C2225" s="18">
        <v>109.74</v>
      </c>
    </row>
    <row r="2226" spans="1:3">
      <c r="A2226" s="21">
        <v>39686</v>
      </c>
      <c r="B2226" s="18">
        <v>116.31</v>
      </c>
      <c r="C2226" s="18">
        <v>112.2</v>
      </c>
    </row>
    <row r="2227" spans="1:3">
      <c r="A2227" s="21">
        <v>39687</v>
      </c>
      <c r="B2227" s="18">
        <v>118.17</v>
      </c>
      <c r="C2227" s="18">
        <v>113.05</v>
      </c>
    </row>
    <row r="2228" spans="1:3">
      <c r="A2228" s="21">
        <v>39688</v>
      </c>
      <c r="B2228" s="18">
        <v>115.58</v>
      </c>
      <c r="C2228" s="18">
        <v>113.54</v>
      </c>
    </row>
    <row r="2229" spans="1:3">
      <c r="A2229" s="21">
        <v>39689</v>
      </c>
      <c r="B2229" s="18">
        <v>115.55</v>
      </c>
      <c r="C2229" s="18">
        <v>113.49</v>
      </c>
    </row>
    <row r="2230" spans="1:3">
      <c r="A2230" s="21">
        <v>39693</v>
      </c>
      <c r="B2230" s="18">
        <v>109.63</v>
      </c>
      <c r="C2230" s="18">
        <v>104.94</v>
      </c>
    </row>
    <row r="2231" spans="1:3">
      <c r="A2231" s="21">
        <v>39694</v>
      </c>
      <c r="B2231" s="18">
        <v>109.38</v>
      </c>
      <c r="C2231" s="18">
        <v>103.88</v>
      </c>
    </row>
    <row r="2232" spans="1:3">
      <c r="A2232" s="21">
        <v>39695</v>
      </c>
      <c r="B2232" s="18">
        <v>107.99</v>
      </c>
      <c r="C2232" s="18">
        <v>103.41</v>
      </c>
    </row>
    <row r="2233" spans="1:3">
      <c r="A2233" s="21">
        <v>39696</v>
      </c>
      <c r="B2233" s="18">
        <v>106.47</v>
      </c>
      <c r="C2233" s="18">
        <v>102.51</v>
      </c>
    </row>
    <row r="2234" spans="1:3">
      <c r="A2234" s="21">
        <v>39699</v>
      </c>
      <c r="B2234" s="18">
        <v>106.35</v>
      </c>
      <c r="C2234" s="18">
        <v>101.08</v>
      </c>
    </row>
    <row r="2235" spans="1:3">
      <c r="A2235" s="21">
        <v>39700</v>
      </c>
      <c r="B2235" s="18">
        <v>103.23</v>
      </c>
      <c r="C2235" s="18">
        <v>98.94</v>
      </c>
    </row>
    <row r="2236" spans="1:3">
      <c r="A2236" s="21">
        <v>39701</v>
      </c>
      <c r="B2236" s="18">
        <v>102.66</v>
      </c>
      <c r="C2236" s="18">
        <v>96</v>
      </c>
    </row>
    <row r="2237" spans="1:3">
      <c r="A2237" s="21">
        <v>39702</v>
      </c>
      <c r="B2237" s="18">
        <v>100.95</v>
      </c>
      <c r="C2237" s="18">
        <v>96.01</v>
      </c>
    </row>
    <row r="2238" spans="1:3">
      <c r="A2238" s="21">
        <v>39703</v>
      </c>
      <c r="B2238" s="18">
        <v>101.19</v>
      </c>
      <c r="C2238" s="18">
        <v>94.37</v>
      </c>
    </row>
    <row r="2239" spans="1:3">
      <c r="A2239" s="21">
        <v>39706</v>
      </c>
      <c r="B2239" s="18">
        <v>95.52</v>
      </c>
      <c r="C2239" s="18">
        <v>90.45</v>
      </c>
    </row>
    <row r="2240" spans="1:3">
      <c r="A2240" s="21">
        <v>39707</v>
      </c>
      <c r="B2240" s="18">
        <v>91.49</v>
      </c>
      <c r="C2240" s="18">
        <v>85.85</v>
      </c>
    </row>
    <row r="2241" spans="1:3">
      <c r="A2241" s="21">
        <v>39708</v>
      </c>
      <c r="B2241" s="18">
        <v>97.39</v>
      </c>
      <c r="C2241" s="18">
        <v>86.09</v>
      </c>
    </row>
    <row r="2242" spans="1:3">
      <c r="A2242" s="21">
        <v>39709</v>
      </c>
      <c r="B2242" s="18">
        <v>97.5</v>
      </c>
      <c r="C2242" s="18">
        <v>90.89</v>
      </c>
    </row>
    <row r="2243" spans="1:3">
      <c r="A2243" s="21">
        <v>39710</v>
      </c>
      <c r="B2243" s="18">
        <v>104.05</v>
      </c>
      <c r="C2243" s="18">
        <v>93.46</v>
      </c>
    </row>
    <row r="2244" spans="1:3">
      <c r="A2244" s="21">
        <v>39713</v>
      </c>
      <c r="B2244" s="18">
        <v>122.61</v>
      </c>
      <c r="C2244" s="18">
        <v>100.43</v>
      </c>
    </row>
    <row r="2245" spans="1:3">
      <c r="A2245" s="21">
        <v>39714</v>
      </c>
      <c r="B2245" s="18">
        <v>107.85</v>
      </c>
      <c r="C2245" s="18">
        <v>100.72</v>
      </c>
    </row>
    <row r="2246" spans="1:3">
      <c r="A2246" s="21">
        <v>39715</v>
      </c>
      <c r="B2246" s="18">
        <v>106.84</v>
      </c>
      <c r="C2246" s="18">
        <v>102.09</v>
      </c>
    </row>
    <row r="2247" spans="1:3">
      <c r="A2247" s="21">
        <v>39716</v>
      </c>
      <c r="B2247" s="18">
        <v>111.54</v>
      </c>
      <c r="C2247" s="18">
        <v>100.45</v>
      </c>
    </row>
    <row r="2248" spans="1:3">
      <c r="A2248" s="21">
        <v>39717</v>
      </c>
      <c r="B2248" s="18">
        <v>106.77</v>
      </c>
      <c r="C2248" s="18">
        <v>100.88</v>
      </c>
    </row>
    <row r="2249" spans="1:3">
      <c r="A2249" s="21">
        <v>39720</v>
      </c>
      <c r="B2249" s="18">
        <v>96.29</v>
      </c>
      <c r="C2249" s="18">
        <v>95.96</v>
      </c>
    </row>
    <row r="2250" spans="1:3">
      <c r="A2250" s="21">
        <v>39721</v>
      </c>
      <c r="B2250" s="18">
        <v>100.7</v>
      </c>
      <c r="C2250" s="18">
        <v>93.52</v>
      </c>
    </row>
    <row r="2251" spans="1:3">
      <c r="A2251" s="21">
        <v>39722</v>
      </c>
      <c r="B2251" s="18">
        <v>98.23</v>
      </c>
      <c r="C2251" s="18">
        <v>92.19</v>
      </c>
    </row>
    <row r="2252" spans="1:3">
      <c r="A2252" s="21">
        <v>39723</v>
      </c>
      <c r="B2252" s="18">
        <v>93.84</v>
      </c>
      <c r="C2252" s="18">
        <v>88.88</v>
      </c>
    </row>
    <row r="2253" spans="1:3">
      <c r="A2253" s="21">
        <v>39724</v>
      </c>
      <c r="B2253" s="18">
        <v>93.91</v>
      </c>
      <c r="C2253" s="18">
        <v>88.95</v>
      </c>
    </row>
    <row r="2254" spans="1:3">
      <c r="A2254" s="21">
        <v>39727</v>
      </c>
      <c r="B2254" s="18">
        <v>88.15</v>
      </c>
      <c r="C2254" s="18">
        <v>84.71</v>
      </c>
    </row>
    <row r="2255" spans="1:3">
      <c r="A2255" s="21">
        <v>39728</v>
      </c>
      <c r="B2255" s="18">
        <v>90.18</v>
      </c>
      <c r="C2255" s="18">
        <v>83.17</v>
      </c>
    </row>
    <row r="2256" spans="1:3">
      <c r="A2256" s="21">
        <v>39729</v>
      </c>
      <c r="B2256" s="18">
        <v>88.94</v>
      </c>
      <c r="C2256" s="18">
        <v>80.77</v>
      </c>
    </row>
    <row r="2257" spans="1:3">
      <c r="A2257" s="21">
        <v>39730</v>
      </c>
      <c r="B2257" s="18">
        <v>86.5</v>
      </c>
      <c r="C2257" s="18">
        <v>81.650000000000006</v>
      </c>
    </row>
    <row r="2258" spans="1:3">
      <c r="A2258" s="21">
        <v>39731</v>
      </c>
      <c r="B2258" s="18">
        <v>77.44</v>
      </c>
      <c r="C2258" s="18">
        <v>74.58</v>
      </c>
    </row>
    <row r="2259" spans="1:3">
      <c r="A2259" s="21">
        <v>39734</v>
      </c>
      <c r="B2259" s="18">
        <v>81.17</v>
      </c>
      <c r="C2259" s="18">
        <v>74.37</v>
      </c>
    </row>
    <row r="2260" spans="1:3">
      <c r="A2260" s="21">
        <v>39735</v>
      </c>
      <c r="B2260" s="18">
        <v>78.69</v>
      </c>
      <c r="C2260" s="18">
        <v>74.98</v>
      </c>
    </row>
    <row r="2261" spans="1:3">
      <c r="A2261" s="21">
        <v>39736</v>
      </c>
      <c r="B2261" s="18">
        <v>74.38</v>
      </c>
      <c r="C2261" s="18">
        <v>66.86</v>
      </c>
    </row>
    <row r="2262" spans="1:3">
      <c r="A2262" s="21">
        <v>39737</v>
      </c>
      <c r="B2262" s="18">
        <v>69.81</v>
      </c>
      <c r="C2262" s="18">
        <v>64.14</v>
      </c>
    </row>
    <row r="2263" spans="1:3">
      <c r="A2263" s="21">
        <v>39738</v>
      </c>
      <c r="B2263" s="18">
        <v>71.900000000000006</v>
      </c>
      <c r="C2263" s="18">
        <v>66.05</v>
      </c>
    </row>
    <row r="2264" spans="1:3">
      <c r="A2264" s="21">
        <v>39741</v>
      </c>
      <c r="B2264" s="18">
        <v>74.08</v>
      </c>
      <c r="C2264" s="18">
        <v>67.45</v>
      </c>
    </row>
    <row r="2265" spans="1:3">
      <c r="A2265" s="21">
        <v>39742</v>
      </c>
      <c r="B2265" s="18">
        <v>71.290000000000006</v>
      </c>
      <c r="C2265" s="18">
        <v>65.989999999999995</v>
      </c>
    </row>
    <row r="2266" spans="1:3">
      <c r="A2266" s="21">
        <v>39743</v>
      </c>
      <c r="B2266" s="18">
        <v>66.92</v>
      </c>
      <c r="C2266" s="18">
        <v>62.95</v>
      </c>
    </row>
    <row r="2267" spans="1:3">
      <c r="A2267" s="21">
        <v>39744</v>
      </c>
      <c r="B2267" s="18">
        <v>67.17</v>
      </c>
      <c r="C2267" s="18">
        <v>65.06</v>
      </c>
    </row>
    <row r="2268" spans="1:3">
      <c r="A2268" s="21">
        <v>39745</v>
      </c>
      <c r="B2268" s="18">
        <v>63.34</v>
      </c>
      <c r="C2268" s="18">
        <v>60.57</v>
      </c>
    </row>
    <row r="2269" spans="1:3">
      <c r="A2269" s="21">
        <v>39748</v>
      </c>
      <c r="B2269" s="18">
        <v>61.92</v>
      </c>
      <c r="C2269" s="18">
        <v>59.34</v>
      </c>
    </row>
    <row r="2270" spans="1:3">
      <c r="A2270" s="21">
        <v>39749</v>
      </c>
      <c r="B2270" s="18">
        <v>62.8</v>
      </c>
      <c r="C2270" s="18">
        <v>58.87</v>
      </c>
    </row>
    <row r="2271" spans="1:3">
      <c r="A2271" s="21">
        <v>39750</v>
      </c>
      <c r="B2271" s="18">
        <v>67.45</v>
      </c>
      <c r="C2271" s="18">
        <v>64</v>
      </c>
    </row>
    <row r="2272" spans="1:3">
      <c r="A2272" s="21">
        <v>39751</v>
      </c>
      <c r="B2272" s="18">
        <v>65.790000000000006</v>
      </c>
      <c r="C2272" s="18">
        <v>60.86</v>
      </c>
    </row>
    <row r="2273" spans="1:3">
      <c r="A2273" s="21">
        <v>39752</v>
      </c>
      <c r="B2273" s="18">
        <v>68.099999999999994</v>
      </c>
      <c r="C2273" s="18">
        <v>60</v>
      </c>
    </row>
    <row r="2274" spans="1:3">
      <c r="A2274" s="21">
        <v>39755</v>
      </c>
      <c r="B2274" s="18">
        <v>63.93</v>
      </c>
      <c r="C2274" s="18">
        <v>60.32</v>
      </c>
    </row>
    <row r="2275" spans="1:3">
      <c r="A2275" s="21">
        <v>39756</v>
      </c>
      <c r="B2275" s="18">
        <v>70.41</v>
      </c>
      <c r="C2275" s="18">
        <v>62.78</v>
      </c>
    </row>
    <row r="2276" spans="1:3">
      <c r="A2276" s="21">
        <v>39757</v>
      </c>
      <c r="B2276" s="18">
        <v>65.41</v>
      </c>
      <c r="C2276" s="18">
        <v>61.09</v>
      </c>
    </row>
    <row r="2277" spans="1:3">
      <c r="A2277" s="21">
        <v>39758</v>
      </c>
      <c r="B2277" s="18">
        <v>60.72</v>
      </c>
      <c r="C2277" s="18">
        <v>56.14</v>
      </c>
    </row>
    <row r="2278" spans="1:3">
      <c r="A2278" s="21">
        <v>39759</v>
      </c>
      <c r="B2278" s="18">
        <v>61.06</v>
      </c>
      <c r="C2278" s="18">
        <v>56.84</v>
      </c>
    </row>
    <row r="2279" spans="1:3">
      <c r="A2279" s="21">
        <v>39762</v>
      </c>
      <c r="B2279" s="18">
        <v>62.19</v>
      </c>
      <c r="C2279" s="18">
        <v>57.08</v>
      </c>
    </row>
    <row r="2280" spans="1:3">
      <c r="A2280" s="21">
        <v>39763</v>
      </c>
      <c r="B2280" s="18">
        <v>59.38</v>
      </c>
      <c r="C2280" s="18">
        <v>54.76</v>
      </c>
    </row>
    <row r="2281" spans="1:3">
      <c r="A2281" s="21">
        <v>39764</v>
      </c>
      <c r="B2281" s="18">
        <v>55.95</v>
      </c>
      <c r="C2281" s="18">
        <v>52.47</v>
      </c>
    </row>
    <row r="2282" spans="1:3">
      <c r="A2282" s="21">
        <v>39765</v>
      </c>
      <c r="B2282" s="18">
        <v>58.31</v>
      </c>
      <c r="C2282" s="18">
        <v>51.32</v>
      </c>
    </row>
    <row r="2283" spans="1:3">
      <c r="A2283" s="21">
        <v>39766</v>
      </c>
      <c r="B2283" s="18">
        <v>57.18</v>
      </c>
      <c r="C2283" s="18">
        <v>50.7</v>
      </c>
    </row>
    <row r="2284" spans="1:3">
      <c r="A2284" s="21">
        <v>39769</v>
      </c>
      <c r="B2284" s="18">
        <v>55.14</v>
      </c>
      <c r="C2284" s="18">
        <v>50.82</v>
      </c>
    </row>
    <row r="2285" spans="1:3">
      <c r="A2285" s="21">
        <v>39770</v>
      </c>
      <c r="B2285" s="18">
        <v>54.42</v>
      </c>
      <c r="C2285" s="18">
        <v>49.1</v>
      </c>
    </row>
    <row r="2286" spans="1:3">
      <c r="A2286" s="21">
        <v>39771</v>
      </c>
      <c r="B2286" s="18">
        <v>53.64</v>
      </c>
      <c r="C2286" s="18">
        <v>48.35</v>
      </c>
    </row>
    <row r="2287" spans="1:3">
      <c r="A2287" s="21">
        <v>39772</v>
      </c>
      <c r="B2287" s="18">
        <v>48.86</v>
      </c>
      <c r="C2287" s="18">
        <v>45.79</v>
      </c>
    </row>
    <row r="2288" spans="1:3">
      <c r="A2288" s="21">
        <v>39773</v>
      </c>
      <c r="B2288" s="18">
        <v>49.22</v>
      </c>
      <c r="C2288" s="18">
        <v>44.91</v>
      </c>
    </row>
    <row r="2289" spans="1:3">
      <c r="A2289" s="21">
        <v>39776</v>
      </c>
      <c r="B2289" s="18">
        <v>53.63</v>
      </c>
      <c r="C2289" s="18">
        <v>49.51</v>
      </c>
    </row>
    <row r="2290" spans="1:3">
      <c r="A2290" s="21">
        <v>39777</v>
      </c>
      <c r="B2290" s="18">
        <v>50.02</v>
      </c>
      <c r="C2290" s="18">
        <v>47.51</v>
      </c>
    </row>
    <row r="2291" spans="1:3">
      <c r="A2291" s="21">
        <v>39778</v>
      </c>
      <c r="B2291" s="18">
        <v>54.2</v>
      </c>
      <c r="C2291" s="18">
        <v>49.39</v>
      </c>
    </row>
    <row r="2292" spans="1:3">
      <c r="A2292" s="21">
        <v>39780</v>
      </c>
      <c r="B2292" s="18">
        <v>55.21</v>
      </c>
      <c r="C2292" s="18">
        <v>47.72</v>
      </c>
    </row>
    <row r="2293" spans="1:3">
      <c r="A2293" s="21">
        <v>39783</v>
      </c>
      <c r="B2293" s="18">
        <v>49.34</v>
      </c>
      <c r="C2293" s="18">
        <v>47.58</v>
      </c>
    </row>
    <row r="2294" spans="1:3">
      <c r="A2294" s="21">
        <v>39784</v>
      </c>
      <c r="B2294" s="18">
        <v>47.05</v>
      </c>
      <c r="C2294" s="18">
        <v>45.64</v>
      </c>
    </row>
    <row r="2295" spans="1:3">
      <c r="A2295" s="21">
        <v>39785</v>
      </c>
      <c r="B2295" s="18">
        <v>46.79</v>
      </c>
      <c r="C2295" s="18">
        <v>44.39</v>
      </c>
    </row>
    <row r="2296" spans="1:3">
      <c r="A2296" s="21">
        <v>39786</v>
      </c>
      <c r="B2296" s="18">
        <v>43.8</v>
      </c>
      <c r="C2296" s="18">
        <v>43.83</v>
      </c>
    </row>
    <row r="2297" spans="1:3">
      <c r="A2297" s="21">
        <v>39787</v>
      </c>
      <c r="B2297" s="18">
        <v>41.01</v>
      </c>
      <c r="C2297" s="18">
        <v>37.04</v>
      </c>
    </row>
    <row r="2298" spans="1:3">
      <c r="A2298" s="21">
        <v>39790</v>
      </c>
      <c r="B2298" s="18">
        <v>43.69</v>
      </c>
      <c r="C2298" s="18">
        <v>40.020000000000003</v>
      </c>
    </row>
    <row r="2299" spans="1:3">
      <c r="A2299" s="21">
        <v>39791</v>
      </c>
      <c r="B2299" s="18">
        <v>42</v>
      </c>
      <c r="C2299" s="18">
        <v>39.770000000000003</v>
      </c>
    </row>
    <row r="2300" spans="1:3">
      <c r="A2300" s="21">
        <v>39792</v>
      </c>
      <c r="B2300" s="18">
        <v>43.1</v>
      </c>
      <c r="C2300" s="18">
        <v>39.340000000000003</v>
      </c>
    </row>
    <row r="2301" spans="1:3">
      <c r="A2301" s="21">
        <v>39793</v>
      </c>
      <c r="B2301" s="18">
        <v>47.77</v>
      </c>
      <c r="C2301" s="18">
        <v>43.54</v>
      </c>
    </row>
    <row r="2302" spans="1:3">
      <c r="A2302" s="21">
        <v>39794</v>
      </c>
      <c r="B2302" s="18">
        <v>46.27</v>
      </c>
      <c r="C2302" s="18">
        <v>42.38</v>
      </c>
    </row>
    <row r="2303" spans="1:3">
      <c r="A2303" s="21">
        <v>39797</v>
      </c>
      <c r="B2303" s="18">
        <v>44.61</v>
      </c>
      <c r="C2303" s="18">
        <v>45.02</v>
      </c>
    </row>
    <row r="2304" spans="1:3">
      <c r="A2304" s="21">
        <v>39798</v>
      </c>
      <c r="B2304" s="18">
        <v>43.84</v>
      </c>
      <c r="C2304" s="18">
        <v>42</v>
      </c>
    </row>
    <row r="2305" spans="1:3">
      <c r="A2305" s="21">
        <v>39799</v>
      </c>
      <c r="B2305" s="18">
        <v>40.17</v>
      </c>
      <c r="C2305" s="18">
        <v>41.84</v>
      </c>
    </row>
    <row r="2306" spans="1:3">
      <c r="A2306" s="21">
        <v>39800</v>
      </c>
      <c r="B2306" s="18">
        <v>36.729999999999997</v>
      </c>
      <c r="C2306" s="18">
        <v>40.19</v>
      </c>
    </row>
    <row r="2307" spans="1:3">
      <c r="A2307" s="21">
        <v>39801</v>
      </c>
      <c r="B2307" s="18">
        <v>33.17</v>
      </c>
      <c r="C2307" s="18">
        <v>39.520000000000003</v>
      </c>
    </row>
    <row r="2308" spans="1:3">
      <c r="A2308" s="21">
        <v>39804</v>
      </c>
      <c r="B2308" s="18">
        <v>31.1</v>
      </c>
      <c r="C2308" s="18">
        <v>38.08</v>
      </c>
    </row>
    <row r="2309" spans="1:3">
      <c r="A2309" s="21">
        <v>39805</v>
      </c>
      <c r="B2309" s="18">
        <v>30.28</v>
      </c>
      <c r="C2309" s="18">
        <v>35.270000000000003</v>
      </c>
    </row>
    <row r="2310" spans="1:3">
      <c r="A2310" s="21">
        <v>39806</v>
      </c>
      <c r="B2310" s="18">
        <v>32.94</v>
      </c>
      <c r="C2310" s="18">
        <v>34.450000000000003</v>
      </c>
    </row>
    <row r="2311" spans="1:3">
      <c r="A2311" s="21">
        <v>39808</v>
      </c>
      <c r="B2311" s="18">
        <v>37.58</v>
      </c>
      <c r="C2311" s="18">
        <v>33.729999999999997</v>
      </c>
    </row>
    <row r="2312" spans="1:3">
      <c r="A2312" s="21">
        <v>39811</v>
      </c>
      <c r="B2312" s="18">
        <v>39.89</v>
      </c>
      <c r="C2312" s="18">
        <v>34.159999999999997</v>
      </c>
    </row>
    <row r="2313" spans="1:3">
      <c r="A2313" s="21">
        <v>39812</v>
      </c>
      <c r="B2313" s="18">
        <v>38.950000000000003</v>
      </c>
      <c r="C2313" s="18">
        <v>35.22</v>
      </c>
    </row>
    <row r="2314" spans="1:3">
      <c r="A2314" s="21">
        <v>39813</v>
      </c>
      <c r="B2314" s="18">
        <v>44.6</v>
      </c>
      <c r="C2314" s="18">
        <v>35.82</v>
      </c>
    </row>
    <row r="2315" spans="1:3">
      <c r="A2315" s="21">
        <v>39815</v>
      </c>
      <c r="B2315" s="18">
        <v>46.17</v>
      </c>
      <c r="C2315" s="18">
        <v>42.94</v>
      </c>
    </row>
    <row r="2316" spans="1:3">
      <c r="A2316" s="21">
        <v>39818</v>
      </c>
      <c r="B2316" s="18">
        <v>48.61</v>
      </c>
      <c r="C2316" s="18">
        <v>45.84</v>
      </c>
    </row>
    <row r="2317" spans="1:3">
      <c r="A2317" s="21">
        <v>39819</v>
      </c>
      <c r="B2317" s="18">
        <v>48.56</v>
      </c>
      <c r="C2317" s="18">
        <v>48.89</v>
      </c>
    </row>
    <row r="2318" spans="1:3">
      <c r="A2318" s="21">
        <v>39820</v>
      </c>
      <c r="B2318" s="18">
        <v>42.75</v>
      </c>
      <c r="C2318" s="18">
        <v>46.23</v>
      </c>
    </row>
    <row r="2319" spans="1:3">
      <c r="A2319" s="21">
        <v>39821</v>
      </c>
      <c r="B2319" s="18">
        <v>41.68</v>
      </c>
      <c r="C2319" s="18">
        <v>42.94</v>
      </c>
    </row>
    <row r="2320" spans="1:3">
      <c r="A2320" s="21">
        <v>39822</v>
      </c>
      <c r="B2320" s="18">
        <v>40.69</v>
      </c>
      <c r="C2320" s="18">
        <v>42.34</v>
      </c>
    </row>
    <row r="2321" spans="1:3">
      <c r="A2321" s="21">
        <v>39825</v>
      </c>
      <c r="B2321" s="18">
        <v>37.65</v>
      </c>
      <c r="C2321" s="18">
        <v>40.86</v>
      </c>
    </row>
    <row r="2322" spans="1:3">
      <c r="A2322" s="21">
        <v>39826</v>
      </c>
      <c r="B2322" s="18">
        <v>37.770000000000003</v>
      </c>
      <c r="C2322" s="18">
        <v>43.05</v>
      </c>
    </row>
    <row r="2323" spans="1:3">
      <c r="A2323" s="21">
        <v>39827</v>
      </c>
      <c r="B2323" s="18">
        <v>37.43</v>
      </c>
      <c r="C2323" s="18">
        <v>42.27</v>
      </c>
    </row>
    <row r="2324" spans="1:3">
      <c r="A2324" s="21">
        <v>39828</v>
      </c>
      <c r="B2324" s="18">
        <v>35.409999999999997</v>
      </c>
      <c r="C2324" s="18">
        <v>42.32</v>
      </c>
    </row>
    <row r="2325" spans="1:3">
      <c r="A2325" s="21">
        <v>39829</v>
      </c>
      <c r="B2325" s="18">
        <v>35.380000000000003</v>
      </c>
      <c r="C2325" s="18">
        <v>43.42</v>
      </c>
    </row>
    <row r="2326" spans="1:3">
      <c r="A2326" s="21">
        <v>39833</v>
      </c>
      <c r="B2326" s="18">
        <v>38.57</v>
      </c>
      <c r="C2326" s="18">
        <v>41.22</v>
      </c>
    </row>
    <row r="2327" spans="1:3">
      <c r="A2327" s="21">
        <v>39834</v>
      </c>
      <c r="B2327" s="18">
        <v>42.56</v>
      </c>
      <c r="C2327" s="18">
        <v>39.9</v>
      </c>
    </row>
    <row r="2328" spans="1:3">
      <c r="A2328" s="21">
        <v>39835</v>
      </c>
      <c r="B2328" s="18">
        <v>42.33</v>
      </c>
      <c r="C2328" s="18">
        <v>42.42</v>
      </c>
    </row>
    <row r="2329" spans="1:3">
      <c r="A2329" s="21">
        <v>39836</v>
      </c>
      <c r="B2329" s="18">
        <v>45.12</v>
      </c>
      <c r="C2329" s="18">
        <v>43.13</v>
      </c>
    </row>
    <row r="2330" spans="1:3">
      <c r="A2330" s="21">
        <v>39839</v>
      </c>
      <c r="B2330" s="18">
        <v>46.5</v>
      </c>
      <c r="C2330" s="18">
        <v>48</v>
      </c>
    </row>
    <row r="2331" spans="1:3">
      <c r="A2331" s="21">
        <v>39840</v>
      </c>
      <c r="B2331" s="18">
        <v>41.67</v>
      </c>
      <c r="C2331" s="18">
        <v>42.86</v>
      </c>
    </row>
    <row r="2332" spans="1:3">
      <c r="A2332" s="21">
        <v>39841</v>
      </c>
      <c r="B2332" s="18">
        <v>42.04</v>
      </c>
      <c r="C2332" s="18">
        <v>42.86</v>
      </c>
    </row>
    <row r="2333" spans="1:3">
      <c r="A2333" s="21">
        <v>39842</v>
      </c>
      <c r="B2333" s="18">
        <v>41.58</v>
      </c>
      <c r="C2333" s="18">
        <v>43.13</v>
      </c>
    </row>
    <row r="2334" spans="1:3">
      <c r="A2334" s="21">
        <v>39843</v>
      </c>
      <c r="B2334" s="18">
        <v>41.73</v>
      </c>
      <c r="C2334" s="18">
        <v>44.17</v>
      </c>
    </row>
    <row r="2335" spans="1:3">
      <c r="A2335" s="21">
        <v>39846</v>
      </c>
      <c r="B2335" s="18">
        <v>41.35</v>
      </c>
      <c r="C2335" s="18">
        <v>42.96</v>
      </c>
    </row>
    <row r="2336" spans="1:3">
      <c r="A2336" s="21">
        <v>39847</v>
      </c>
      <c r="B2336" s="18">
        <v>40.869999999999997</v>
      </c>
      <c r="C2336" s="18">
        <v>43.15</v>
      </c>
    </row>
    <row r="2337" spans="1:3">
      <c r="A2337" s="21">
        <v>39848</v>
      </c>
      <c r="B2337" s="18">
        <v>40.270000000000003</v>
      </c>
      <c r="C2337" s="18">
        <v>43.68</v>
      </c>
    </row>
    <row r="2338" spans="1:3">
      <c r="A2338" s="21">
        <v>39849</v>
      </c>
      <c r="B2338" s="18">
        <v>41.15</v>
      </c>
      <c r="C2338" s="18">
        <v>43.92</v>
      </c>
    </row>
    <row r="2339" spans="1:3">
      <c r="A2339" s="21">
        <v>39850</v>
      </c>
      <c r="B2339" s="18">
        <v>40.24</v>
      </c>
      <c r="C2339" s="18">
        <v>44.49</v>
      </c>
    </row>
    <row r="2340" spans="1:3">
      <c r="A2340" s="21">
        <v>39853</v>
      </c>
      <c r="B2340" s="18">
        <v>39.58</v>
      </c>
      <c r="C2340" s="18">
        <v>47.23</v>
      </c>
    </row>
    <row r="2341" spans="1:3">
      <c r="A2341" s="21">
        <v>39854</v>
      </c>
      <c r="B2341" s="18">
        <v>37.54</v>
      </c>
      <c r="C2341" s="18">
        <v>45.88</v>
      </c>
    </row>
    <row r="2342" spans="1:3">
      <c r="A2342" s="21">
        <v>39855</v>
      </c>
      <c r="B2342" s="18">
        <v>35.93</v>
      </c>
      <c r="C2342" s="18">
        <v>44.24</v>
      </c>
    </row>
    <row r="2343" spans="1:3">
      <c r="A2343" s="21">
        <v>39856</v>
      </c>
      <c r="B2343" s="18">
        <v>34.03</v>
      </c>
      <c r="C2343" s="18">
        <v>47.23</v>
      </c>
    </row>
    <row r="2344" spans="1:3">
      <c r="A2344" s="21">
        <v>39857</v>
      </c>
      <c r="B2344" s="18">
        <v>37.630000000000003</v>
      </c>
      <c r="C2344" s="18">
        <v>43.36</v>
      </c>
    </row>
    <row r="2345" spans="1:3">
      <c r="A2345" s="21">
        <v>39861</v>
      </c>
      <c r="B2345" s="18">
        <v>34.96</v>
      </c>
      <c r="C2345" s="18">
        <v>39.69</v>
      </c>
    </row>
    <row r="2346" spans="1:3">
      <c r="A2346" s="21">
        <v>39862</v>
      </c>
      <c r="B2346" s="18">
        <v>34.67</v>
      </c>
      <c r="C2346" s="18">
        <v>39.409999999999997</v>
      </c>
    </row>
    <row r="2347" spans="1:3">
      <c r="A2347" s="21">
        <v>39863</v>
      </c>
      <c r="B2347" s="18">
        <v>39.6</v>
      </c>
      <c r="C2347" s="18">
        <v>42.36</v>
      </c>
    </row>
    <row r="2348" spans="1:3">
      <c r="A2348" s="21">
        <v>39864</v>
      </c>
      <c r="B2348" s="18">
        <v>39.35</v>
      </c>
      <c r="C2348" s="18">
        <v>42.19</v>
      </c>
    </row>
    <row r="2349" spans="1:3">
      <c r="A2349" s="21">
        <v>39867</v>
      </c>
      <c r="B2349" s="18">
        <v>37.659999999999997</v>
      </c>
      <c r="C2349" s="18">
        <v>41.27</v>
      </c>
    </row>
    <row r="2350" spans="1:3">
      <c r="A2350" s="21">
        <v>39868</v>
      </c>
      <c r="B2350" s="18">
        <v>38.86</v>
      </c>
      <c r="C2350" s="18">
        <v>40.18</v>
      </c>
    </row>
    <row r="2351" spans="1:3">
      <c r="A2351" s="21">
        <v>39869</v>
      </c>
      <c r="B2351" s="18">
        <v>41.64</v>
      </c>
      <c r="C2351" s="18">
        <v>42.37</v>
      </c>
    </row>
    <row r="2352" spans="1:3">
      <c r="A2352" s="21">
        <v>39870</v>
      </c>
      <c r="B2352" s="18">
        <v>43.18</v>
      </c>
      <c r="C2352" s="18">
        <v>45.15</v>
      </c>
    </row>
    <row r="2353" spans="1:3">
      <c r="A2353" s="21">
        <v>39871</v>
      </c>
      <c r="B2353" s="18">
        <v>44.15</v>
      </c>
      <c r="C2353" s="18">
        <v>44.41</v>
      </c>
    </row>
    <row r="2354" spans="1:3">
      <c r="A2354" s="21">
        <v>39874</v>
      </c>
      <c r="B2354" s="18">
        <v>40.07</v>
      </c>
      <c r="C2354" s="18">
        <v>42.6</v>
      </c>
    </row>
    <row r="2355" spans="1:3">
      <c r="A2355" s="21">
        <v>39875</v>
      </c>
      <c r="B2355" s="18">
        <v>41.57</v>
      </c>
      <c r="C2355" s="18">
        <v>42.72</v>
      </c>
    </row>
    <row r="2356" spans="1:3">
      <c r="A2356" s="21">
        <v>39876</v>
      </c>
      <c r="B2356" s="18">
        <v>45.28</v>
      </c>
      <c r="C2356" s="18">
        <v>46.07</v>
      </c>
    </row>
    <row r="2357" spans="1:3">
      <c r="A2357" s="21">
        <v>39877</v>
      </c>
      <c r="B2357" s="18">
        <v>43.54</v>
      </c>
      <c r="C2357" s="18">
        <v>44.45</v>
      </c>
    </row>
    <row r="2358" spans="1:3">
      <c r="A2358" s="21">
        <v>39878</v>
      </c>
      <c r="B2358" s="18">
        <v>45.43</v>
      </c>
      <c r="C2358" s="18">
        <v>43.48</v>
      </c>
    </row>
    <row r="2359" spans="1:3">
      <c r="A2359" s="21">
        <v>39881</v>
      </c>
      <c r="B2359" s="18">
        <v>47.01</v>
      </c>
      <c r="C2359" s="18">
        <v>44.55</v>
      </c>
    </row>
    <row r="2360" spans="1:3">
      <c r="A2360" s="21">
        <v>39882</v>
      </c>
      <c r="B2360" s="18">
        <v>45.68</v>
      </c>
      <c r="C2360" s="18">
        <v>44.99</v>
      </c>
    </row>
    <row r="2361" spans="1:3">
      <c r="A2361" s="21">
        <v>39883</v>
      </c>
      <c r="B2361" s="18">
        <v>42.46</v>
      </c>
      <c r="C2361" s="18">
        <v>43.2</v>
      </c>
    </row>
    <row r="2362" spans="1:3">
      <c r="A2362" s="21">
        <v>39884</v>
      </c>
      <c r="B2362" s="18">
        <v>46.91</v>
      </c>
      <c r="C2362" s="18">
        <v>42.19</v>
      </c>
    </row>
    <row r="2363" spans="1:3">
      <c r="A2363" s="21">
        <v>39885</v>
      </c>
      <c r="B2363" s="18">
        <v>46.22</v>
      </c>
      <c r="C2363" s="18">
        <v>44.97</v>
      </c>
    </row>
    <row r="2364" spans="1:3">
      <c r="A2364" s="21">
        <v>39888</v>
      </c>
      <c r="B2364" s="18">
        <v>47.33</v>
      </c>
      <c r="C2364" s="18">
        <v>44.12</v>
      </c>
    </row>
    <row r="2365" spans="1:3">
      <c r="A2365" s="21">
        <v>39889</v>
      </c>
      <c r="B2365" s="18">
        <v>48.97</v>
      </c>
      <c r="C2365" s="18">
        <v>45.53</v>
      </c>
    </row>
    <row r="2366" spans="1:3">
      <c r="A2366" s="21">
        <v>39890</v>
      </c>
      <c r="B2366" s="18">
        <v>48.12</v>
      </c>
      <c r="C2366" s="18">
        <v>45.22</v>
      </c>
    </row>
    <row r="2367" spans="1:3">
      <c r="A2367" s="21">
        <v>39891</v>
      </c>
      <c r="B2367" s="18">
        <v>51.46</v>
      </c>
      <c r="C2367" s="18">
        <v>48.03</v>
      </c>
    </row>
    <row r="2368" spans="1:3">
      <c r="A2368" s="21">
        <v>39892</v>
      </c>
      <c r="B2368" s="18">
        <v>51.55</v>
      </c>
      <c r="C2368" s="18">
        <v>49.27</v>
      </c>
    </row>
    <row r="2369" spans="1:3">
      <c r="A2369" s="21">
        <v>39895</v>
      </c>
      <c r="B2369" s="18">
        <v>53.05</v>
      </c>
      <c r="C2369" s="18">
        <v>51.84</v>
      </c>
    </row>
    <row r="2370" spans="1:3">
      <c r="A2370" s="21">
        <v>39896</v>
      </c>
      <c r="B2370" s="18">
        <v>53.36</v>
      </c>
      <c r="C2370" s="18">
        <v>51.32</v>
      </c>
    </row>
    <row r="2371" spans="1:3">
      <c r="A2371" s="21">
        <v>39897</v>
      </c>
      <c r="B2371" s="18">
        <v>52.24</v>
      </c>
      <c r="C2371" s="18">
        <v>51.46</v>
      </c>
    </row>
    <row r="2372" spans="1:3">
      <c r="A2372" s="21">
        <v>39898</v>
      </c>
      <c r="B2372" s="18">
        <v>53.87</v>
      </c>
      <c r="C2372" s="18">
        <v>51.89</v>
      </c>
    </row>
    <row r="2373" spans="1:3">
      <c r="A2373" s="21">
        <v>39899</v>
      </c>
      <c r="B2373" s="18">
        <v>52.41</v>
      </c>
      <c r="C2373" s="18">
        <v>50.81</v>
      </c>
    </row>
    <row r="2374" spans="1:3">
      <c r="A2374" s="21">
        <v>39902</v>
      </c>
      <c r="B2374" s="18">
        <v>48.49</v>
      </c>
      <c r="C2374" s="18">
        <v>49.05</v>
      </c>
    </row>
    <row r="2375" spans="1:3">
      <c r="A2375" s="21">
        <v>39903</v>
      </c>
      <c r="B2375" s="18">
        <v>49.64</v>
      </c>
      <c r="C2375" s="18">
        <v>46.13</v>
      </c>
    </row>
    <row r="2376" spans="1:3">
      <c r="A2376" s="21">
        <v>39904</v>
      </c>
      <c r="B2376" s="18">
        <v>48.46</v>
      </c>
      <c r="C2376" s="18">
        <v>45.92</v>
      </c>
    </row>
    <row r="2377" spans="1:3">
      <c r="A2377" s="21">
        <v>39905</v>
      </c>
      <c r="B2377" s="18">
        <v>52.61</v>
      </c>
      <c r="C2377" s="18">
        <v>50.89</v>
      </c>
    </row>
    <row r="2378" spans="1:3">
      <c r="A2378" s="21">
        <v>39906</v>
      </c>
      <c r="B2378" s="18">
        <v>52.52</v>
      </c>
      <c r="C2378" s="18">
        <v>50.48</v>
      </c>
    </row>
    <row r="2379" spans="1:3">
      <c r="A2379" s="21">
        <v>39909</v>
      </c>
      <c r="B2379" s="18">
        <v>51.1</v>
      </c>
      <c r="C2379" s="18">
        <v>50.91</v>
      </c>
    </row>
    <row r="2380" spans="1:3">
      <c r="A2380" s="21">
        <v>39910</v>
      </c>
      <c r="B2380" s="18">
        <v>49.13</v>
      </c>
      <c r="C2380" s="18">
        <v>50.62</v>
      </c>
    </row>
    <row r="2381" spans="1:3">
      <c r="A2381" s="21">
        <v>39911</v>
      </c>
      <c r="B2381" s="18">
        <v>49.37</v>
      </c>
      <c r="C2381" s="18">
        <v>52.06</v>
      </c>
    </row>
    <row r="2382" spans="1:3">
      <c r="A2382" s="21">
        <v>39912</v>
      </c>
      <c r="B2382" s="18">
        <v>52.24</v>
      </c>
      <c r="C2382" s="18">
        <v>52.33</v>
      </c>
    </row>
    <row r="2383" spans="1:3">
      <c r="A2383" s="21">
        <v>39916</v>
      </c>
      <c r="B2383" s="18">
        <v>50.22</v>
      </c>
      <c r="C2383" s="18">
        <v>50.73</v>
      </c>
    </row>
    <row r="2384" spans="1:3">
      <c r="A2384" s="21">
        <v>39917</v>
      </c>
      <c r="B2384" s="18">
        <v>49.51</v>
      </c>
      <c r="C2384" s="18">
        <v>52.06</v>
      </c>
    </row>
    <row r="2385" spans="1:3">
      <c r="A2385" s="21">
        <v>39918</v>
      </c>
      <c r="B2385" s="18">
        <v>49.26</v>
      </c>
      <c r="C2385" s="18">
        <v>51.31</v>
      </c>
    </row>
    <row r="2386" spans="1:3">
      <c r="A2386" s="21">
        <v>39919</v>
      </c>
      <c r="B2386" s="18">
        <v>49.97</v>
      </c>
      <c r="C2386" s="18">
        <v>51.83</v>
      </c>
    </row>
    <row r="2387" spans="1:3">
      <c r="A2387" s="21">
        <v>39920</v>
      </c>
      <c r="B2387" s="18">
        <v>50.36</v>
      </c>
      <c r="C2387" s="18">
        <v>52.02</v>
      </c>
    </row>
    <row r="2388" spans="1:3">
      <c r="A2388" s="21">
        <v>39923</v>
      </c>
      <c r="B2388" s="18">
        <v>45.82</v>
      </c>
      <c r="C2388" s="18">
        <v>49.06</v>
      </c>
    </row>
    <row r="2389" spans="1:3">
      <c r="A2389" s="21">
        <v>39924</v>
      </c>
      <c r="B2389" s="18">
        <v>46.65</v>
      </c>
      <c r="C2389" s="18">
        <v>48.69</v>
      </c>
    </row>
    <row r="2390" spans="1:3">
      <c r="A2390" s="21">
        <v>39925</v>
      </c>
      <c r="B2390" s="18">
        <v>47.41</v>
      </c>
      <c r="C2390" s="18">
        <v>48.5</v>
      </c>
    </row>
    <row r="2391" spans="1:3">
      <c r="A2391" s="21">
        <v>39926</v>
      </c>
      <c r="B2391" s="18">
        <v>48.46</v>
      </c>
      <c r="C2391" s="18">
        <v>48.29</v>
      </c>
    </row>
    <row r="2392" spans="1:3">
      <c r="A2392" s="21">
        <v>39927</v>
      </c>
      <c r="B2392" s="18">
        <v>50.65</v>
      </c>
      <c r="C2392" s="18">
        <v>50.29</v>
      </c>
    </row>
    <row r="2393" spans="1:3">
      <c r="A2393" s="21">
        <v>39930</v>
      </c>
      <c r="B2393" s="18">
        <v>49.29</v>
      </c>
      <c r="C2393" s="18">
        <v>48.67</v>
      </c>
    </row>
    <row r="2394" spans="1:3">
      <c r="A2394" s="21">
        <v>39931</v>
      </c>
      <c r="B2394" s="18">
        <v>49.01</v>
      </c>
      <c r="C2394" s="18">
        <v>48.64</v>
      </c>
    </row>
    <row r="2395" spans="1:3">
      <c r="A2395" s="21">
        <v>39932</v>
      </c>
      <c r="B2395" s="18">
        <v>50.19</v>
      </c>
      <c r="C2395" s="18">
        <v>50.22</v>
      </c>
    </row>
    <row r="2396" spans="1:3">
      <c r="A2396" s="21">
        <v>39933</v>
      </c>
      <c r="B2396" s="18">
        <v>50.35</v>
      </c>
      <c r="C2396" s="18">
        <v>50.3</v>
      </c>
    </row>
    <row r="2397" spans="1:3">
      <c r="A2397" s="21">
        <v>39934</v>
      </c>
      <c r="B2397" s="18">
        <v>52.18</v>
      </c>
      <c r="C2397" s="18">
        <v>51.75</v>
      </c>
    </row>
    <row r="2398" spans="1:3">
      <c r="A2398" s="21">
        <v>39937</v>
      </c>
      <c r="B2398" s="18">
        <v>54.45</v>
      </c>
      <c r="C2398" s="18">
        <v>53.26</v>
      </c>
    </row>
    <row r="2399" spans="1:3">
      <c r="A2399" s="21">
        <v>39938</v>
      </c>
      <c r="B2399" s="18">
        <v>53.81</v>
      </c>
      <c r="C2399" s="18">
        <v>53.16</v>
      </c>
    </row>
    <row r="2400" spans="1:3">
      <c r="A2400" s="21">
        <v>39939</v>
      </c>
      <c r="B2400" s="18">
        <v>56.29</v>
      </c>
      <c r="C2400" s="18">
        <v>55.07</v>
      </c>
    </row>
    <row r="2401" spans="1:3">
      <c r="A2401" s="21">
        <v>39940</v>
      </c>
      <c r="B2401" s="18">
        <v>56.67</v>
      </c>
      <c r="C2401" s="18">
        <v>56.63</v>
      </c>
    </row>
    <row r="2402" spans="1:3">
      <c r="A2402" s="21">
        <v>39941</v>
      </c>
      <c r="B2402" s="18">
        <v>58.58</v>
      </c>
      <c r="C2402" s="18">
        <v>56.02</v>
      </c>
    </row>
    <row r="2403" spans="1:3">
      <c r="A2403" s="21">
        <v>39944</v>
      </c>
      <c r="B2403" s="18">
        <v>57.79</v>
      </c>
      <c r="C2403" s="18">
        <v>55.99</v>
      </c>
    </row>
    <row r="2404" spans="1:3">
      <c r="A2404" s="21">
        <v>39945</v>
      </c>
      <c r="B2404" s="18">
        <v>58.81</v>
      </c>
      <c r="C2404" s="18">
        <v>56.52</v>
      </c>
    </row>
    <row r="2405" spans="1:3">
      <c r="A2405" s="21">
        <v>39946</v>
      </c>
      <c r="B2405" s="18">
        <v>58</v>
      </c>
      <c r="C2405" s="18">
        <v>56.84</v>
      </c>
    </row>
    <row r="2406" spans="1:3">
      <c r="A2406" s="21">
        <v>39947</v>
      </c>
      <c r="B2406" s="18">
        <v>58.58</v>
      </c>
      <c r="C2406" s="18">
        <v>56.25</v>
      </c>
    </row>
    <row r="2407" spans="1:3">
      <c r="A2407" s="21">
        <v>39948</v>
      </c>
      <c r="B2407" s="18">
        <v>56.52</v>
      </c>
      <c r="C2407" s="18">
        <v>56.33</v>
      </c>
    </row>
    <row r="2408" spans="1:3">
      <c r="A2408" s="21">
        <v>39951</v>
      </c>
      <c r="B2408" s="18">
        <v>58.99</v>
      </c>
      <c r="C2408" s="18">
        <v>56.51</v>
      </c>
    </row>
    <row r="2409" spans="1:3">
      <c r="A2409" s="21">
        <v>39952</v>
      </c>
      <c r="B2409" s="18">
        <v>59.52</v>
      </c>
      <c r="C2409" s="18">
        <v>57.12</v>
      </c>
    </row>
    <row r="2410" spans="1:3">
      <c r="A2410" s="21">
        <v>39953</v>
      </c>
      <c r="B2410" s="18">
        <v>61.45</v>
      </c>
      <c r="C2410" s="18">
        <v>59.1</v>
      </c>
    </row>
    <row r="2411" spans="1:3">
      <c r="A2411" s="21">
        <v>39954</v>
      </c>
      <c r="B2411" s="18">
        <v>60.49</v>
      </c>
      <c r="C2411" s="18">
        <v>58.02</v>
      </c>
    </row>
    <row r="2412" spans="1:3">
      <c r="A2412" s="21">
        <v>39955</v>
      </c>
      <c r="B2412" s="18">
        <v>61.15</v>
      </c>
      <c r="C2412" s="18">
        <v>58.7</v>
      </c>
    </row>
    <row r="2413" spans="1:3">
      <c r="A2413" s="21">
        <v>39959</v>
      </c>
      <c r="B2413" s="18">
        <v>62.48</v>
      </c>
      <c r="C2413" s="18">
        <v>59.05</v>
      </c>
    </row>
    <row r="2414" spans="1:3">
      <c r="A2414" s="21">
        <v>39960</v>
      </c>
      <c r="B2414" s="18">
        <v>63.41</v>
      </c>
      <c r="C2414" s="18">
        <v>61.28</v>
      </c>
    </row>
    <row r="2415" spans="1:3">
      <c r="A2415" s="21">
        <v>39961</v>
      </c>
      <c r="B2415" s="18">
        <v>65.09</v>
      </c>
      <c r="C2415" s="18">
        <v>63.47</v>
      </c>
    </row>
    <row r="2416" spans="1:3">
      <c r="A2416" s="21">
        <v>39962</v>
      </c>
      <c r="B2416" s="18">
        <v>66.31</v>
      </c>
      <c r="C2416" s="18">
        <v>64.98</v>
      </c>
    </row>
    <row r="2417" spans="1:3">
      <c r="A2417" s="21">
        <v>39965</v>
      </c>
      <c r="B2417" s="18">
        <v>68.59</v>
      </c>
      <c r="C2417" s="18">
        <v>66.599999999999994</v>
      </c>
    </row>
    <row r="2418" spans="1:3">
      <c r="A2418" s="21">
        <v>39966</v>
      </c>
      <c r="B2418" s="18">
        <v>68.58</v>
      </c>
      <c r="C2418" s="18">
        <v>67.67</v>
      </c>
    </row>
    <row r="2419" spans="1:3">
      <c r="A2419" s="21">
        <v>39967</v>
      </c>
      <c r="B2419" s="18">
        <v>66.14</v>
      </c>
      <c r="C2419" s="18">
        <v>66.150000000000006</v>
      </c>
    </row>
    <row r="2420" spans="1:3">
      <c r="A2420" s="21">
        <v>39968</v>
      </c>
      <c r="B2420" s="18">
        <v>68.8</v>
      </c>
      <c r="C2420" s="18">
        <v>67.680000000000007</v>
      </c>
    </row>
    <row r="2421" spans="1:3">
      <c r="A2421" s="21">
        <v>39969</v>
      </c>
      <c r="B2421" s="18">
        <v>68.430000000000007</v>
      </c>
      <c r="C2421" s="18">
        <v>67.77</v>
      </c>
    </row>
    <row r="2422" spans="1:3">
      <c r="A2422" s="21">
        <v>39972</v>
      </c>
      <c r="B2422" s="18">
        <v>68.05</v>
      </c>
      <c r="C2422" s="18">
        <v>67.61</v>
      </c>
    </row>
    <row r="2423" spans="1:3">
      <c r="A2423" s="21">
        <v>39973</v>
      </c>
      <c r="B2423" s="18">
        <v>70.02</v>
      </c>
      <c r="C2423" s="18">
        <v>68.94</v>
      </c>
    </row>
    <row r="2424" spans="1:3">
      <c r="A2424" s="21">
        <v>39974</v>
      </c>
      <c r="B2424" s="18">
        <v>71.38</v>
      </c>
      <c r="C2424" s="18">
        <v>70.52</v>
      </c>
    </row>
    <row r="2425" spans="1:3">
      <c r="A2425" s="21">
        <v>39975</v>
      </c>
      <c r="B2425" s="18">
        <v>72.69</v>
      </c>
      <c r="C2425" s="18">
        <v>71.709999999999994</v>
      </c>
    </row>
    <row r="2426" spans="1:3">
      <c r="A2426" s="21">
        <v>39976</v>
      </c>
      <c r="B2426" s="18">
        <v>72.13</v>
      </c>
      <c r="C2426" s="18">
        <v>70.62</v>
      </c>
    </row>
    <row r="2427" spans="1:3">
      <c r="A2427" s="21">
        <v>39979</v>
      </c>
      <c r="B2427" s="18">
        <v>70.540000000000006</v>
      </c>
      <c r="C2427" s="18">
        <v>68.489999999999995</v>
      </c>
    </row>
    <row r="2428" spans="1:3">
      <c r="A2428" s="21">
        <v>39980</v>
      </c>
      <c r="B2428" s="18">
        <v>70.47</v>
      </c>
      <c r="C2428" s="18">
        <v>70.52</v>
      </c>
    </row>
    <row r="2429" spans="1:3">
      <c r="A2429" s="21">
        <v>39981</v>
      </c>
      <c r="B2429" s="18">
        <v>71.069999999999993</v>
      </c>
      <c r="C2429" s="18">
        <v>68.95</v>
      </c>
    </row>
    <row r="2430" spans="1:3">
      <c r="A2430" s="21">
        <v>39982</v>
      </c>
      <c r="B2430" s="18">
        <v>71.42</v>
      </c>
      <c r="C2430" s="18">
        <v>69.959999999999994</v>
      </c>
    </row>
    <row r="2431" spans="1:3">
      <c r="A2431" s="21">
        <v>39983</v>
      </c>
      <c r="B2431" s="18">
        <v>69.599999999999994</v>
      </c>
      <c r="C2431" s="18">
        <v>70.48</v>
      </c>
    </row>
    <row r="2432" spans="1:3">
      <c r="A2432" s="21">
        <v>39986</v>
      </c>
      <c r="B2432" s="18">
        <v>67.09</v>
      </c>
      <c r="C2432" s="18">
        <v>66.13</v>
      </c>
    </row>
    <row r="2433" spans="1:3">
      <c r="A2433" s="21">
        <v>39987</v>
      </c>
      <c r="B2433" s="18">
        <v>68.81</v>
      </c>
      <c r="C2433" s="18">
        <v>66.36</v>
      </c>
    </row>
    <row r="2434" spans="1:3">
      <c r="A2434" s="21">
        <v>39988</v>
      </c>
      <c r="B2434" s="18">
        <v>68.14</v>
      </c>
      <c r="C2434" s="18">
        <v>68.47</v>
      </c>
    </row>
    <row r="2435" spans="1:3">
      <c r="A2435" s="21">
        <v>39989</v>
      </c>
      <c r="B2435" s="18">
        <v>69.7</v>
      </c>
      <c r="C2435" s="18">
        <v>68.819999999999993</v>
      </c>
    </row>
    <row r="2436" spans="1:3">
      <c r="A2436" s="21">
        <v>39990</v>
      </c>
      <c r="B2436" s="18">
        <v>69.16</v>
      </c>
      <c r="C2436" s="18">
        <v>68.099999999999994</v>
      </c>
    </row>
    <row r="2437" spans="1:3">
      <c r="A2437" s="21">
        <v>39993</v>
      </c>
      <c r="B2437" s="18">
        <v>71.47</v>
      </c>
      <c r="C2437" s="18">
        <v>69.75</v>
      </c>
    </row>
    <row r="2438" spans="1:3">
      <c r="A2438" s="21">
        <v>39994</v>
      </c>
      <c r="B2438" s="18">
        <v>69.819999999999993</v>
      </c>
      <c r="C2438" s="18">
        <v>68.11</v>
      </c>
    </row>
    <row r="2439" spans="1:3">
      <c r="A2439" s="21">
        <v>39995</v>
      </c>
      <c r="B2439" s="18">
        <v>69.319999999999993</v>
      </c>
      <c r="C2439" s="18">
        <v>68.52</v>
      </c>
    </row>
    <row r="2440" spans="1:3">
      <c r="A2440" s="21">
        <v>39996</v>
      </c>
      <c r="B2440" s="18">
        <v>66.680000000000007</v>
      </c>
      <c r="C2440" s="18">
        <v>65.739999999999995</v>
      </c>
    </row>
    <row r="2441" spans="1:3">
      <c r="A2441" s="21">
        <v>40000</v>
      </c>
      <c r="B2441" s="18">
        <v>64.06</v>
      </c>
      <c r="C2441" s="18">
        <v>63.12</v>
      </c>
    </row>
    <row r="2442" spans="1:3">
      <c r="A2442" s="21">
        <v>40001</v>
      </c>
      <c r="B2442" s="18">
        <v>62.88</v>
      </c>
      <c r="C2442" s="18">
        <v>61.54</v>
      </c>
    </row>
    <row r="2443" spans="1:3">
      <c r="A2443" s="21">
        <v>40002</v>
      </c>
      <c r="B2443" s="18">
        <v>60.15</v>
      </c>
      <c r="C2443" s="18">
        <v>59.71</v>
      </c>
    </row>
    <row r="2444" spans="1:3">
      <c r="A2444" s="21">
        <v>40003</v>
      </c>
      <c r="B2444" s="18">
        <v>60.36</v>
      </c>
      <c r="C2444" s="18">
        <v>59.17</v>
      </c>
    </row>
    <row r="2445" spans="1:3">
      <c r="A2445" s="21">
        <v>40004</v>
      </c>
      <c r="B2445" s="18">
        <v>59.93</v>
      </c>
      <c r="C2445" s="18">
        <v>58.43</v>
      </c>
    </row>
    <row r="2446" spans="1:3">
      <c r="A2446" s="21">
        <v>40007</v>
      </c>
      <c r="B2446" s="18">
        <v>59.69</v>
      </c>
      <c r="C2446" s="18">
        <v>58.25</v>
      </c>
    </row>
    <row r="2447" spans="1:3">
      <c r="A2447" s="21">
        <v>40008</v>
      </c>
      <c r="B2447" s="18">
        <v>59.62</v>
      </c>
      <c r="C2447" s="18">
        <v>60.48</v>
      </c>
    </row>
    <row r="2448" spans="1:3">
      <c r="A2448" s="21">
        <v>40009</v>
      </c>
      <c r="B2448" s="18">
        <v>61.49</v>
      </c>
      <c r="C2448" s="18">
        <v>61.25</v>
      </c>
    </row>
    <row r="2449" spans="1:3">
      <c r="A2449" s="21">
        <v>40010</v>
      </c>
      <c r="B2449" s="18">
        <v>62.07</v>
      </c>
      <c r="C2449" s="18">
        <v>62.02</v>
      </c>
    </row>
    <row r="2450" spans="1:3">
      <c r="A2450" s="21">
        <v>40011</v>
      </c>
      <c r="B2450" s="18">
        <v>63.56</v>
      </c>
      <c r="C2450" s="18">
        <v>63.54</v>
      </c>
    </row>
    <row r="2451" spans="1:3">
      <c r="A2451" s="21">
        <v>40014</v>
      </c>
      <c r="B2451" s="18">
        <v>63.93</v>
      </c>
      <c r="C2451" s="18">
        <v>64.64</v>
      </c>
    </row>
    <row r="2452" spans="1:3">
      <c r="A2452" s="21">
        <v>40015</v>
      </c>
      <c r="B2452" s="18">
        <v>64.81</v>
      </c>
      <c r="C2452" s="18">
        <v>65.930000000000007</v>
      </c>
    </row>
    <row r="2453" spans="1:3">
      <c r="A2453" s="21">
        <v>40016</v>
      </c>
      <c r="B2453" s="18">
        <v>64.58</v>
      </c>
      <c r="C2453" s="18">
        <v>65.36</v>
      </c>
    </row>
    <row r="2454" spans="1:3">
      <c r="A2454" s="21">
        <v>40017</v>
      </c>
      <c r="B2454" s="18">
        <v>66.099999999999994</v>
      </c>
      <c r="C2454" s="18">
        <v>68.06</v>
      </c>
    </row>
    <row r="2455" spans="1:3">
      <c r="A2455" s="21">
        <v>40018</v>
      </c>
      <c r="B2455" s="18">
        <v>66.959999999999994</v>
      </c>
      <c r="C2455" s="18">
        <v>68.819999999999993</v>
      </c>
    </row>
    <row r="2456" spans="1:3">
      <c r="A2456" s="21">
        <v>40021</v>
      </c>
      <c r="B2456" s="18">
        <v>68.34</v>
      </c>
      <c r="C2456" s="18">
        <v>69.78</v>
      </c>
    </row>
    <row r="2457" spans="1:3">
      <c r="A2457" s="21">
        <v>40022</v>
      </c>
      <c r="B2457" s="18">
        <v>67.239999999999995</v>
      </c>
      <c r="C2457" s="18">
        <v>68.53</v>
      </c>
    </row>
    <row r="2458" spans="1:3">
      <c r="A2458" s="21">
        <v>40023</v>
      </c>
      <c r="B2458" s="18">
        <v>63.42</v>
      </c>
      <c r="C2458" s="18">
        <v>65.790000000000006</v>
      </c>
    </row>
    <row r="2459" spans="1:3">
      <c r="A2459" s="21">
        <v>40024</v>
      </c>
      <c r="B2459" s="18">
        <v>66.900000000000006</v>
      </c>
      <c r="C2459" s="18">
        <v>68.819999999999993</v>
      </c>
    </row>
    <row r="2460" spans="1:3">
      <c r="A2460" s="21">
        <v>40025</v>
      </c>
      <c r="B2460" s="18">
        <v>69.260000000000005</v>
      </c>
      <c r="C2460" s="18">
        <v>70.08</v>
      </c>
    </row>
    <row r="2461" spans="1:3">
      <c r="A2461" s="21">
        <v>40028</v>
      </c>
      <c r="B2461" s="18">
        <v>71.59</v>
      </c>
      <c r="C2461" s="18">
        <v>72.900000000000006</v>
      </c>
    </row>
    <row r="2462" spans="1:3">
      <c r="A2462" s="21">
        <v>40029</v>
      </c>
      <c r="B2462" s="18">
        <v>71.400000000000006</v>
      </c>
      <c r="C2462" s="18">
        <v>73.819999999999993</v>
      </c>
    </row>
    <row r="2463" spans="1:3">
      <c r="A2463" s="21">
        <v>40030</v>
      </c>
      <c r="B2463" s="18">
        <v>71.97</v>
      </c>
      <c r="C2463" s="18">
        <v>74.39</v>
      </c>
    </row>
    <row r="2464" spans="1:3">
      <c r="A2464" s="21">
        <v>40031</v>
      </c>
      <c r="B2464" s="18">
        <v>71.959999999999994</v>
      </c>
      <c r="C2464" s="18">
        <v>74.61</v>
      </c>
    </row>
    <row r="2465" spans="1:3">
      <c r="A2465" s="21">
        <v>40032</v>
      </c>
      <c r="B2465" s="18">
        <v>70.97</v>
      </c>
      <c r="C2465" s="18">
        <v>74.209999999999994</v>
      </c>
    </row>
    <row r="2466" spans="1:3">
      <c r="A2466" s="21">
        <v>40035</v>
      </c>
      <c r="B2466" s="18">
        <v>70.59</v>
      </c>
      <c r="C2466" s="18">
        <v>73.790000000000006</v>
      </c>
    </row>
    <row r="2467" spans="1:3">
      <c r="A2467" s="21">
        <v>40036</v>
      </c>
      <c r="B2467" s="18">
        <v>69.459999999999994</v>
      </c>
      <c r="C2467" s="18">
        <v>71.58</v>
      </c>
    </row>
    <row r="2468" spans="1:3">
      <c r="A2468" s="21">
        <v>40037</v>
      </c>
      <c r="B2468" s="18">
        <v>70.08</v>
      </c>
      <c r="C2468" s="18">
        <v>74.03</v>
      </c>
    </row>
    <row r="2469" spans="1:3">
      <c r="A2469" s="21">
        <v>40038</v>
      </c>
      <c r="B2469" s="18">
        <v>70.569999999999993</v>
      </c>
      <c r="C2469" s="18">
        <v>73.760000000000005</v>
      </c>
    </row>
    <row r="2470" spans="1:3">
      <c r="A2470" s="21">
        <v>40039</v>
      </c>
      <c r="B2470" s="18">
        <v>67.510000000000005</v>
      </c>
      <c r="C2470" s="18">
        <v>71.33</v>
      </c>
    </row>
    <row r="2471" spans="1:3">
      <c r="A2471" s="21">
        <v>40042</v>
      </c>
      <c r="B2471" s="18">
        <v>66.72</v>
      </c>
      <c r="C2471" s="18">
        <v>68.650000000000006</v>
      </c>
    </row>
    <row r="2472" spans="1:3">
      <c r="A2472" s="21">
        <v>40043</v>
      </c>
      <c r="B2472" s="18">
        <v>69.22</v>
      </c>
      <c r="C2472" s="18">
        <v>68.66</v>
      </c>
    </row>
    <row r="2473" spans="1:3">
      <c r="A2473" s="21">
        <v>40044</v>
      </c>
      <c r="B2473" s="18">
        <v>72.540000000000006</v>
      </c>
      <c r="C2473" s="18">
        <v>72.81</v>
      </c>
    </row>
    <row r="2474" spans="1:3">
      <c r="A2474" s="21">
        <v>40045</v>
      </c>
      <c r="B2474" s="18">
        <v>72.400000000000006</v>
      </c>
      <c r="C2474" s="18">
        <v>73.75</v>
      </c>
    </row>
    <row r="2475" spans="1:3">
      <c r="A2475" s="21">
        <v>40046</v>
      </c>
      <c r="B2475" s="18">
        <v>73.12</v>
      </c>
      <c r="C2475" s="18">
        <v>73.709999999999994</v>
      </c>
    </row>
    <row r="2476" spans="1:3">
      <c r="A2476" s="21">
        <v>40049</v>
      </c>
      <c r="B2476" s="18">
        <v>73.680000000000007</v>
      </c>
      <c r="C2476" s="18">
        <v>74.34</v>
      </c>
    </row>
    <row r="2477" spans="1:3">
      <c r="A2477" s="21">
        <v>40050</v>
      </c>
      <c r="B2477" s="18">
        <v>71.599999999999994</v>
      </c>
      <c r="C2477" s="18">
        <v>73.099999999999994</v>
      </c>
    </row>
    <row r="2478" spans="1:3">
      <c r="A2478" s="21">
        <v>40051</v>
      </c>
      <c r="B2478" s="18">
        <v>71.38</v>
      </c>
      <c r="C2478" s="18">
        <v>70.739999999999995</v>
      </c>
    </row>
    <row r="2479" spans="1:3">
      <c r="A2479" s="21">
        <v>40052</v>
      </c>
      <c r="B2479" s="18">
        <v>72.489999999999995</v>
      </c>
      <c r="C2479" s="18">
        <v>70.680000000000007</v>
      </c>
    </row>
    <row r="2480" spans="1:3">
      <c r="A2480" s="21">
        <v>40053</v>
      </c>
      <c r="B2480" s="18">
        <v>72.72</v>
      </c>
      <c r="C2480" s="18">
        <v>72.8</v>
      </c>
    </row>
    <row r="2481" spans="1:3">
      <c r="A2481" s="21">
        <v>40056</v>
      </c>
      <c r="B2481" s="18">
        <v>69.97</v>
      </c>
      <c r="C2481" s="18">
        <v>69.02</v>
      </c>
    </row>
    <row r="2482" spans="1:3">
      <c r="A2482" s="21">
        <v>40057</v>
      </c>
      <c r="B2482" s="18">
        <v>68.11</v>
      </c>
      <c r="C2482" s="18">
        <v>68.78</v>
      </c>
    </row>
    <row r="2483" spans="1:3">
      <c r="A2483" s="21">
        <v>40058</v>
      </c>
      <c r="B2483" s="18">
        <v>68.03</v>
      </c>
      <c r="C2483" s="18">
        <v>67.599999999999994</v>
      </c>
    </row>
    <row r="2484" spans="1:3">
      <c r="A2484" s="21">
        <v>40059</v>
      </c>
      <c r="B2484" s="18">
        <v>67.900000000000006</v>
      </c>
      <c r="C2484" s="18">
        <v>66.78</v>
      </c>
    </row>
    <row r="2485" spans="1:3">
      <c r="A2485" s="21">
        <v>40060</v>
      </c>
      <c r="B2485" s="18">
        <v>67.95</v>
      </c>
      <c r="C2485" s="18">
        <v>65.84</v>
      </c>
    </row>
    <row r="2486" spans="1:3">
      <c r="A2486" s="21">
        <v>40064</v>
      </c>
      <c r="B2486" s="18">
        <v>71.08</v>
      </c>
      <c r="C2486" s="18">
        <v>69.2</v>
      </c>
    </row>
    <row r="2487" spans="1:3">
      <c r="A2487" s="21">
        <v>40065</v>
      </c>
      <c r="B2487" s="18">
        <v>71.27</v>
      </c>
      <c r="C2487" s="18">
        <v>69.760000000000005</v>
      </c>
    </row>
    <row r="2488" spans="1:3">
      <c r="A2488" s="21">
        <v>40066</v>
      </c>
      <c r="B2488" s="18">
        <v>71.95</v>
      </c>
      <c r="C2488" s="18">
        <v>68.959999999999994</v>
      </c>
    </row>
    <row r="2489" spans="1:3">
      <c r="A2489" s="21">
        <v>40067</v>
      </c>
      <c r="B2489" s="18">
        <v>69.34</v>
      </c>
      <c r="C2489" s="18">
        <v>68.760000000000005</v>
      </c>
    </row>
    <row r="2490" spans="1:3">
      <c r="A2490" s="21">
        <v>40070</v>
      </c>
      <c r="B2490" s="18">
        <v>68.86</v>
      </c>
      <c r="C2490" s="18">
        <v>66.91</v>
      </c>
    </row>
    <row r="2491" spans="1:3">
      <c r="A2491" s="21">
        <v>40071</v>
      </c>
      <c r="B2491" s="18">
        <v>70.81</v>
      </c>
      <c r="C2491" s="18">
        <v>66.53</v>
      </c>
    </row>
    <row r="2492" spans="1:3">
      <c r="A2492" s="21">
        <v>40072</v>
      </c>
      <c r="B2492" s="18">
        <v>72.5</v>
      </c>
      <c r="C2492" s="18">
        <v>68.510000000000005</v>
      </c>
    </row>
    <row r="2493" spans="1:3">
      <c r="A2493" s="21">
        <v>40073</v>
      </c>
      <c r="B2493" s="18">
        <v>72.48</v>
      </c>
      <c r="C2493" s="18">
        <v>71.56</v>
      </c>
    </row>
    <row r="2494" spans="1:3">
      <c r="A2494" s="21">
        <v>40074</v>
      </c>
      <c r="B2494" s="18">
        <v>71.95</v>
      </c>
      <c r="C2494" s="18">
        <v>70.72</v>
      </c>
    </row>
    <row r="2495" spans="1:3">
      <c r="A2495" s="21">
        <v>40077</v>
      </c>
      <c r="B2495" s="18">
        <v>69.739999999999995</v>
      </c>
      <c r="C2495" s="18">
        <v>68.11</v>
      </c>
    </row>
    <row r="2496" spans="1:3">
      <c r="A2496" s="21">
        <v>40078</v>
      </c>
      <c r="B2496" s="18">
        <v>71.5</v>
      </c>
      <c r="C2496" s="18">
        <v>69.650000000000006</v>
      </c>
    </row>
    <row r="2497" spans="1:3">
      <c r="A2497" s="21">
        <v>40079</v>
      </c>
      <c r="B2497" s="18">
        <v>68.739999999999995</v>
      </c>
      <c r="C2497" s="18">
        <v>67.430000000000007</v>
      </c>
    </row>
    <row r="2498" spans="1:3">
      <c r="A2498" s="21">
        <v>40080</v>
      </c>
      <c r="B2498" s="18">
        <v>65.739999999999995</v>
      </c>
      <c r="C2498" s="18">
        <v>64.989999999999995</v>
      </c>
    </row>
    <row r="2499" spans="1:3">
      <c r="A2499" s="21">
        <v>40081</v>
      </c>
      <c r="B2499" s="18">
        <v>65.91</v>
      </c>
      <c r="C2499" s="18">
        <v>64.599999999999994</v>
      </c>
    </row>
    <row r="2500" spans="1:3">
      <c r="A2500" s="21">
        <v>40084</v>
      </c>
      <c r="B2500" s="18">
        <v>66.69</v>
      </c>
      <c r="C2500" s="18">
        <v>65.430000000000007</v>
      </c>
    </row>
    <row r="2501" spans="1:3">
      <c r="A2501" s="21">
        <v>40085</v>
      </c>
      <c r="B2501" s="18">
        <v>66.56</v>
      </c>
      <c r="C2501" s="18">
        <v>64.63</v>
      </c>
    </row>
    <row r="2502" spans="1:3">
      <c r="A2502" s="21">
        <v>40086</v>
      </c>
      <c r="B2502" s="18">
        <v>70.459999999999994</v>
      </c>
      <c r="C2502" s="18">
        <v>65.819999999999993</v>
      </c>
    </row>
    <row r="2503" spans="1:3">
      <c r="A2503" s="21">
        <v>40087</v>
      </c>
      <c r="B2503" s="18">
        <v>70.67</v>
      </c>
      <c r="C2503" s="18">
        <v>67.12</v>
      </c>
    </row>
    <row r="2504" spans="1:3">
      <c r="A2504" s="21">
        <v>40088</v>
      </c>
      <c r="B2504" s="18">
        <v>69.8</v>
      </c>
      <c r="C2504" s="18">
        <v>66.5</v>
      </c>
    </row>
    <row r="2505" spans="1:3">
      <c r="A2505" s="21">
        <v>40091</v>
      </c>
      <c r="B2505" s="18">
        <v>70.260000000000005</v>
      </c>
      <c r="C2505" s="18">
        <v>65.260000000000005</v>
      </c>
    </row>
    <row r="2506" spans="1:3">
      <c r="A2506" s="21">
        <v>40092</v>
      </c>
      <c r="B2506" s="18">
        <v>70.709999999999994</v>
      </c>
      <c r="C2506" s="18">
        <v>68.510000000000005</v>
      </c>
    </row>
    <row r="2507" spans="1:3">
      <c r="A2507" s="21">
        <v>40093</v>
      </c>
      <c r="B2507" s="18">
        <v>69.599999999999994</v>
      </c>
      <c r="C2507" s="18">
        <v>67.650000000000006</v>
      </c>
    </row>
    <row r="2508" spans="1:3">
      <c r="A2508" s="21">
        <v>40094</v>
      </c>
      <c r="B2508" s="18">
        <v>71.69</v>
      </c>
      <c r="C2508" s="18">
        <v>68.47</v>
      </c>
    </row>
    <row r="2509" spans="1:3">
      <c r="A2509" s="21">
        <v>40095</v>
      </c>
      <c r="B2509" s="18">
        <v>71.75</v>
      </c>
      <c r="C2509" s="18">
        <v>69.45</v>
      </c>
    </row>
    <row r="2510" spans="1:3">
      <c r="A2510" s="21">
        <v>40098</v>
      </c>
      <c r="B2510" s="18">
        <v>73.239999999999995</v>
      </c>
      <c r="C2510" s="18">
        <v>70.75</v>
      </c>
    </row>
    <row r="2511" spans="1:3">
      <c r="A2511" s="21">
        <v>40099</v>
      </c>
      <c r="B2511" s="18">
        <v>74.099999999999994</v>
      </c>
      <c r="C2511" s="18">
        <v>70.81</v>
      </c>
    </row>
    <row r="2512" spans="1:3">
      <c r="A2512" s="21">
        <v>40100</v>
      </c>
      <c r="B2512" s="18">
        <v>75.2</v>
      </c>
      <c r="C2512" s="18">
        <v>72.16</v>
      </c>
    </row>
    <row r="2513" spans="1:3">
      <c r="A2513" s="21">
        <v>40101</v>
      </c>
      <c r="B2513" s="18">
        <v>77.55</v>
      </c>
      <c r="C2513" s="18">
        <v>73.14</v>
      </c>
    </row>
    <row r="2514" spans="1:3">
      <c r="A2514" s="21">
        <v>40102</v>
      </c>
      <c r="B2514" s="18">
        <v>78.540000000000006</v>
      </c>
      <c r="C2514" s="18">
        <v>74.58</v>
      </c>
    </row>
    <row r="2515" spans="1:3">
      <c r="A2515" s="21">
        <v>40105</v>
      </c>
      <c r="B2515" s="18">
        <v>79.47</v>
      </c>
      <c r="C2515" s="18">
        <v>75.86</v>
      </c>
    </row>
    <row r="2516" spans="1:3">
      <c r="A2516" s="21">
        <v>40106</v>
      </c>
      <c r="B2516" s="18">
        <v>78.87</v>
      </c>
      <c r="C2516" s="18">
        <v>76.510000000000005</v>
      </c>
    </row>
    <row r="2517" spans="1:3">
      <c r="A2517" s="21">
        <v>40107</v>
      </c>
      <c r="B2517" s="18">
        <v>81.03</v>
      </c>
      <c r="C2517" s="18">
        <v>77.739999999999995</v>
      </c>
    </row>
    <row r="2518" spans="1:3">
      <c r="A2518" s="21">
        <v>40108</v>
      </c>
      <c r="B2518" s="18">
        <v>80.819999999999993</v>
      </c>
      <c r="C2518" s="18">
        <v>78.36</v>
      </c>
    </row>
    <row r="2519" spans="1:3">
      <c r="A2519" s="21">
        <v>40109</v>
      </c>
      <c r="B2519" s="18">
        <v>80.11</v>
      </c>
      <c r="C2519" s="18">
        <v>77.72</v>
      </c>
    </row>
    <row r="2520" spans="1:3">
      <c r="A2520" s="21">
        <v>40112</v>
      </c>
      <c r="B2520" s="18">
        <v>78.61</v>
      </c>
      <c r="C2520" s="18">
        <v>76.45</v>
      </c>
    </row>
    <row r="2521" spans="1:3">
      <c r="A2521" s="21">
        <v>40113</v>
      </c>
      <c r="B2521" s="18">
        <v>79.45</v>
      </c>
      <c r="C2521" s="18">
        <v>76.69</v>
      </c>
    </row>
    <row r="2522" spans="1:3">
      <c r="A2522" s="21">
        <v>40114</v>
      </c>
      <c r="B2522" s="18">
        <v>77.39</v>
      </c>
      <c r="C2522" s="18">
        <v>75.11</v>
      </c>
    </row>
    <row r="2523" spans="1:3">
      <c r="A2523" s="21">
        <v>40115</v>
      </c>
      <c r="B2523" s="18">
        <v>79.84</v>
      </c>
      <c r="C2523" s="18">
        <v>77.180000000000007</v>
      </c>
    </row>
    <row r="2524" spans="1:3">
      <c r="A2524" s="21">
        <v>40116</v>
      </c>
      <c r="B2524" s="18">
        <v>77.040000000000006</v>
      </c>
      <c r="C2524" s="18">
        <v>74.91</v>
      </c>
    </row>
    <row r="2525" spans="1:3">
      <c r="A2525" s="21">
        <v>40119</v>
      </c>
      <c r="B2525" s="18">
        <v>78.08</v>
      </c>
      <c r="C2525" s="18">
        <v>75.56</v>
      </c>
    </row>
    <row r="2526" spans="1:3">
      <c r="A2526" s="21">
        <v>40120</v>
      </c>
      <c r="B2526" s="18">
        <v>79.58</v>
      </c>
      <c r="C2526" s="18">
        <v>75.680000000000007</v>
      </c>
    </row>
    <row r="2527" spans="1:3">
      <c r="A2527" s="21">
        <v>40121</v>
      </c>
      <c r="B2527" s="18">
        <v>80.3</v>
      </c>
      <c r="C2527" s="18">
        <v>78.209999999999994</v>
      </c>
    </row>
    <row r="2528" spans="1:3">
      <c r="A2528" s="21">
        <v>40122</v>
      </c>
      <c r="B2528" s="18">
        <v>79.64</v>
      </c>
      <c r="C2528" s="18">
        <v>78.02</v>
      </c>
    </row>
    <row r="2529" spans="1:3">
      <c r="A2529" s="21">
        <v>40123</v>
      </c>
      <c r="B2529" s="18">
        <v>77.400000000000006</v>
      </c>
      <c r="C2529" s="18">
        <v>75.510000000000005</v>
      </c>
    </row>
    <row r="2530" spans="1:3">
      <c r="A2530" s="21">
        <v>40126</v>
      </c>
      <c r="B2530" s="18">
        <v>79.44</v>
      </c>
      <c r="C2530" s="18">
        <v>77.180000000000007</v>
      </c>
    </row>
    <row r="2531" spans="1:3">
      <c r="A2531" s="21">
        <v>40127</v>
      </c>
      <c r="B2531" s="18">
        <v>79.010000000000005</v>
      </c>
      <c r="C2531" s="18">
        <v>77.069999999999993</v>
      </c>
    </row>
    <row r="2532" spans="1:3">
      <c r="A2532" s="21">
        <v>40128</v>
      </c>
      <c r="B2532" s="18">
        <v>79.16</v>
      </c>
      <c r="C2532" s="18">
        <v>76.989999999999995</v>
      </c>
    </row>
    <row r="2533" spans="1:3">
      <c r="A2533" s="21">
        <v>40129</v>
      </c>
      <c r="B2533" s="18">
        <v>77.25</v>
      </c>
      <c r="C2533" s="18">
        <v>75.180000000000007</v>
      </c>
    </row>
    <row r="2534" spans="1:3">
      <c r="A2534" s="21">
        <v>40130</v>
      </c>
      <c r="B2534" s="18">
        <v>76.34</v>
      </c>
      <c r="C2534" s="18">
        <v>74.81</v>
      </c>
    </row>
    <row r="2535" spans="1:3">
      <c r="A2535" s="21">
        <v>40133</v>
      </c>
      <c r="B2535" s="18">
        <v>78.91</v>
      </c>
      <c r="C2535" s="18">
        <v>77.14</v>
      </c>
    </row>
    <row r="2536" spans="1:3">
      <c r="A2536" s="21">
        <v>40134</v>
      </c>
      <c r="B2536" s="18">
        <v>79.08</v>
      </c>
      <c r="C2536" s="18">
        <v>77.36</v>
      </c>
    </row>
    <row r="2537" spans="1:3">
      <c r="A2537" s="21">
        <v>40135</v>
      </c>
      <c r="B2537" s="18">
        <v>79.55</v>
      </c>
      <c r="C2537" s="18">
        <v>78.64</v>
      </c>
    </row>
    <row r="2538" spans="1:3">
      <c r="A2538" s="21">
        <v>40136</v>
      </c>
      <c r="B2538" s="18">
        <v>77.47</v>
      </c>
      <c r="C2538" s="18">
        <v>76.45</v>
      </c>
    </row>
    <row r="2539" spans="1:3">
      <c r="A2539" s="21">
        <v>40137</v>
      </c>
      <c r="B2539" s="18">
        <v>76.83</v>
      </c>
      <c r="C2539" s="18">
        <v>75.61</v>
      </c>
    </row>
    <row r="2540" spans="1:3">
      <c r="A2540" s="21">
        <v>40140</v>
      </c>
      <c r="B2540" s="18">
        <v>76.489999999999995</v>
      </c>
      <c r="C2540" s="18">
        <v>78.14</v>
      </c>
    </row>
    <row r="2541" spans="1:3">
      <c r="A2541" s="21">
        <v>40141</v>
      </c>
      <c r="B2541" s="18">
        <v>74.88</v>
      </c>
      <c r="C2541" s="18">
        <v>75.349999999999994</v>
      </c>
    </row>
    <row r="2542" spans="1:3">
      <c r="A2542" s="21">
        <v>40142</v>
      </c>
      <c r="B2542" s="18">
        <v>77.25</v>
      </c>
      <c r="C2542" s="18">
        <v>76.569999999999993</v>
      </c>
    </row>
    <row r="2543" spans="1:3">
      <c r="A2543" s="21">
        <v>40144</v>
      </c>
      <c r="B2543" s="18">
        <v>75.95</v>
      </c>
      <c r="C2543" s="18">
        <v>76</v>
      </c>
    </row>
    <row r="2544" spans="1:3">
      <c r="A2544" s="21">
        <v>40147</v>
      </c>
      <c r="B2544" s="18">
        <v>77.19</v>
      </c>
      <c r="C2544" s="18">
        <v>77.77</v>
      </c>
    </row>
    <row r="2545" spans="1:3">
      <c r="A2545" s="21">
        <v>40148</v>
      </c>
      <c r="B2545" s="18">
        <v>78.39</v>
      </c>
      <c r="C2545" s="18">
        <v>78.680000000000007</v>
      </c>
    </row>
    <row r="2546" spans="1:3">
      <c r="A2546" s="21">
        <v>40149</v>
      </c>
      <c r="B2546" s="18">
        <v>76.62</v>
      </c>
      <c r="C2546" s="18">
        <v>76.959999999999994</v>
      </c>
    </row>
    <row r="2547" spans="1:3">
      <c r="A2547" s="21">
        <v>40150</v>
      </c>
      <c r="B2547" s="18">
        <v>76.42</v>
      </c>
      <c r="C2547" s="18">
        <v>77.760000000000005</v>
      </c>
    </row>
    <row r="2548" spans="1:3">
      <c r="A2548" s="21">
        <v>40151</v>
      </c>
      <c r="B2548" s="18">
        <v>75.41</v>
      </c>
      <c r="C2548" s="18">
        <v>77.739999999999995</v>
      </c>
    </row>
    <row r="2549" spans="1:3">
      <c r="A2549" s="21">
        <v>40154</v>
      </c>
      <c r="B2549" s="18">
        <v>73.89</v>
      </c>
      <c r="C2549" s="18">
        <v>76.180000000000007</v>
      </c>
    </row>
    <row r="2550" spans="1:3">
      <c r="A2550" s="21">
        <v>40155</v>
      </c>
      <c r="B2550" s="18">
        <v>72.59</v>
      </c>
      <c r="C2550" s="18">
        <v>74.930000000000007</v>
      </c>
    </row>
    <row r="2551" spans="1:3">
      <c r="A2551" s="21">
        <v>40156</v>
      </c>
      <c r="B2551" s="18">
        <v>70.67</v>
      </c>
      <c r="C2551" s="18">
        <v>73.63</v>
      </c>
    </row>
    <row r="2552" spans="1:3">
      <c r="A2552" s="21">
        <v>40157</v>
      </c>
      <c r="B2552" s="18">
        <v>70.540000000000006</v>
      </c>
      <c r="C2552" s="18">
        <v>70.91</v>
      </c>
    </row>
    <row r="2553" spans="1:3">
      <c r="A2553" s="21">
        <v>40158</v>
      </c>
      <c r="B2553" s="18">
        <v>69.86</v>
      </c>
      <c r="C2553" s="18">
        <v>70.069999999999993</v>
      </c>
    </row>
    <row r="2554" spans="1:3">
      <c r="A2554" s="21">
        <v>40161</v>
      </c>
      <c r="B2554" s="18">
        <v>69.48</v>
      </c>
      <c r="C2554" s="18">
        <v>71.19</v>
      </c>
    </row>
    <row r="2555" spans="1:3">
      <c r="A2555" s="21">
        <v>40162</v>
      </c>
      <c r="B2555" s="18">
        <v>70.62</v>
      </c>
      <c r="C2555" s="18">
        <v>71.33</v>
      </c>
    </row>
    <row r="2556" spans="1:3">
      <c r="A2556" s="21">
        <v>40163</v>
      </c>
      <c r="B2556" s="18">
        <v>72.64</v>
      </c>
      <c r="C2556" s="18">
        <v>73.34</v>
      </c>
    </row>
    <row r="2557" spans="1:3">
      <c r="A2557" s="21">
        <v>40164</v>
      </c>
      <c r="B2557" s="18">
        <v>72.58</v>
      </c>
      <c r="C2557" s="18">
        <v>71.28</v>
      </c>
    </row>
    <row r="2558" spans="1:3">
      <c r="A2558" s="21">
        <v>40165</v>
      </c>
      <c r="B2558" s="18">
        <v>73.3</v>
      </c>
      <c r="C2558" s="18">
        <v>71.87</v>
      </c>
    </row>
    <row r="2559" spans="1:3">
      <c r="A2559" s="21">
        <v>40168</v>
      </c>
      <c r="B2559" s="18">
        <v>72.709999999999994</v>
      </c>
      <c r="C2559" s="18">
        <v>72.739999999999995</v>
      </c>
    </row>
    <row r="2560" spans="1:3">
      <c r="A2560" s="21">
        <v>40169</v>
      </c>
      <c r="B2560" s="18">
        <v>73.48</v>
      </c>
      <c r="C2560" s="18">
        <v>71.64</v>
      </c>
    </row>
    <row r="2561" spans="1:3">
      <c r="A2561" s="21">
        <v>40170</v>
      </c>
      <c r="B2561" s="18">
        <v>76.03</v>
      </c>
      <c r="C2561" s="18">
        <v>73.87</v>
      </c>
    </row>
    <row r="2562" spans="1:3">
      <c r="A2562" s="21">
        <v>40171</v>
      </c>
      <c r="B2562" s="18">
        <v>76.83</v>
      </c>
      <c r="C2562" s="18">
        <v>75.150000000000006</v>
      </c>
    </row>
    <row r="2563" spans="1:3">
      <c r="A2563" s="21">
        <v>40175</v>
      </c>
      <c r="B2563" s="18">
        <v>78.67</v>
      </c>
      <c r="C2563" s="18">
        <v>76.59</v>
      </c>
    </row>
    <row r="2564" spans="1:3">
      <c r="A2564" s="21">
        <v>40176</v>
      </c>
      <c r="B2564" s="18">
        <v>78.87</v>
      </c>
      <c r="C2564" s="18">
        <v>76.650000000000006</v>
      </c>
    </row>
    <row r="2565" spans="1:3">
      <c r="A2565" s="21">
        <v>40177</v>
      </c>
      <c r="B2565" s="18">
        <v>79.349999999999994</v>
      </c>
      <c r="C2565" s="18">
        <v>77.62</v>
      </c>
    </row>
    <row r="2566" spans="1:3">
      <c r="A2566" s="21">
        <v>40178</v>
      </c>
      <c r="B2566" s="18">
        <v>79.39</v>
      </c>
      <c r="C2566" s="18">
        <v>77.91</v>
      </c>
    </row>
    <row r="2567" spans="1:3">
      <c r="A2567" s="21">
        <v>40182</v>
      </c>
      <c r="B2567" s="18">
        <v>81.52</v>
      </c>
      <c r="C2567" s="18">
        <v>79.05</v>
      </c>
    </row>
    <row r="2568" spans="1:3">
      <c r="A2568" s="21">
        <v>40183</v>
      </c>
      <c r="B2568" s="18">
        <v>81.739999999999995</v>
      </c>
      <c r="C2568" s="18">
        <v>79.27</v>
      </c>
    </row>
    <row r="2569" spans="1:3">
      <c r="A2569" s="21">
        <v>40184</v>
      </c>
      <c r="B2569" s="18">
        <v>83.12</v>
      </c>
      <c r="C2569" s="18">
        <v>80.14</v>
      </c>
    </row>
    <row r="2570" spans="1:3">
      <c r="A2570" s="21">
        <v>40185</v>
      </c>
      <c r="B2570" s="18">
        <v>82.6</v>
      </c>
      <c r="C2570" s="18">
        <v>80.569999999999993</v>
      </c>
    </row>
    <row r="2571" spans="1:3">
      <c r="A2571" s="21">
        <v>40186</v>
      </c>
      <c r="B2571" s="18">
        <v>82.74</v>
      </c>
      <c r="C2571" s="18">
        <v>80.06</v>
      </c>
    </row>
    <row r="2572" spans="1:3">
      <c r="A2572" s="21">
        <v>40189</v>
      </c>
      <c r="B2572" s="18">
        <v>82.54</v>
      </c>
      <c r="C2572" s="18">
        <v>80.14</v>
      </c>
    </row>
    <row r="2573" spans="1:3">
      <c r="A2573" s="21">
        <v>40190</v>
      </c>
      <c r="B2573" s="18">
        <v>80.790000000000006</v>
      </c>
      <c r="C2573" s="18">
        <v>79.38</v>
      </c>
    </row>
    <row r="2574" spans="1:3">
      <c r="A2574" s="21">
        <v>40191</v>
      </c>
      <c r="B2574" s="18">
        <v>79.66</v>
      </c>
      <c r="C2574" s="18">
        <v>77.569999999999993</v>
      </c>
    </row>
    <row r="2575" spans="1:3">
      <c r="A2575" s="21">
        <v>40192</v>
      </c>
      <c r="B2575" s="18">
        <v>79.349999999999994</v>
      </c>
      <c r="C2575" s="18">
        <v>77.61</v>
      </c>
    </row>
    <row r="2576" spans="1:3">
      <c r="A2576" s="21">
        <v>40193</v>
      </c>
      <c r="B2576" s="18">
        <v>77.959999999999994</v>
      </c>
      <c r="C2576" s="18">
        <v>76.849999999999994</v>
      </c>
    </row>
    <row r="2577" spans="1:3">
      <c r="A2577" s="21">
        <v>40197</v>
      </c>
      <c r="B2577" s="18">
        <v>78.98</v>
      </c>
      <c r="C2577" s="18">
        <v>75.180000000000007</v>
      </c>
    </row>
    <row r="2578" spans="1:3">
      <c r="A2578" s="21">
        <v>40198</v>
      </c>
      <c r="B2578" s="18">
        <v>77.42</v>
      </c>
      <c r="C2578" s="18">
        <v>75.09</v>
      </c>
    </row>
    <row r="2579" spans="1:3">
      <c r="A2579" s="21">
        <v>40199</v>
      </c>
      <c r="B2579" s="18">
        <v>75.84</v>
      </c>
      <c r="C2579" s="18">
        <v>74.13</v>
      </c>
    </row>
    <row r="2580" spans="1:3">
      <c r="A2580" s="21">
        <v>40200</v>
      </c>
      <c r="B2580" s="18">
        <v>74.25</v>
      </c>
      <c r="C2580" s="18">
        <v>72.73</v>
      </c>
    </row>
    <row r="2581" spans="1:3">
      <c r="A2581" s="21">
        <v>40203</v>
      </c>
      <c r="B2581" s="18">
        <v>74.900000000000006</v>
      </c>
      <c r="C2581" s="18">
        <v>72.180000000000007</v>
      </c>
    </row>
    <row r="2582" spans="1:3">
      <c r="A2582" s="21">
        <v>40204</v>
      </c>
      <c r="B2582" s="18">
        <v>74.67</v>
      </c>
      <c r="C2582" s="18">
        <v>72.63</v>
      </c>
    </row>
    <row r="2583" spans="1:3">
      <c r="A2583" s="21">
        <v>40205</v>
      </c>
      <c r="B2583" s="18">
        <v>73.64</v>
      </c>
      <c r="C2583" s="18">
        <v>72.75</v>
      </c>
    </row>
    <row r="2584" spans="1:3">
      <c r="A2584" s="21">
        <v>40206</v>
      </c>
      <c r="B2584" s="18">
        <v>73.62</v>
      </c>
      <c r="C2584" s="18">
        <v>70.650000000000006</v>
      </c>
    </row>
    <row r="2585" spans="1:3">
      <c r="A2585" s="21">
        <v>40207</v>
      </c>
      <c r="B2585" s="18">
        <v>72.849999999999994</v>
      </c>
      <c r="C2585" s="18">
        <v>71.2</v>
      </c>
    </row>
    <row r="2586" spans="1:3">
      <c r="A2586" s="21">
        <v>40210</v>
      </c>
      <c r="B2586" s="18">
        <v>74.41</v>
      </c>
      <c r="C2586" s="18">
        <v>71.58</v>
      </c>
    </row>
    <row r="2587" spans="1:3">
      <c r="A2587" s="21">
        <v>40211</v>
      </c>
      <c r="B2587" s="18">
        <v>77.209999999999994</v>
      </c>
      <c r="C2587" s="18">
        <v>73.94</v>
      </c>
    </row>
    <row r="2588" spans="1:3">
      <c r="A2588" s="21">
        <v>40212</v>
      </c>
      <c r="B2588" s="18">
        <v>76.959999999999994</v>
      </c>
      <c r="C2588" s="18">
        <v>75.77</v>
      </c>
    </row>
    <row r="2589" spans="1:3">
      <c r="A2589" s="21">
        <v>40213</v>
      </c>
      <c r="B2589" s="18">
        <v>73.13</v>
      </c>
      <c r="C2589" s="18">
        <v>71.3</v>
      </c>
    </row>
    <row r="2590" spans="1:3">
      <c r="A2590" s="21">
        <v>40214</v>
      </c>
      <c r="B2590" s="18">
        <v>71.150000000000006</v>
      </c>
      <c r="C2590" s="18">
        <v>70.11</v>
      </c>
    </row>
    <row r="2591" spans="1:3">
      <c r="A2591" s="21">
        <v>40217</v>
      </c>
      <c r="B2591" s="18">
        <v>71.87</v>
      </c>
      <c r="C2591" s="18">
        <v>69.62</v>
      </c>
    </row>
    <row r="2592" spans="1:3">
      <c r="A2592" s="21">
        <v>40218</v>
      </c>
      <c r="B2592" s="18">
        <v>73.709999999999994</v>
      </c>
      <c r="C2592" s="18">
        <v>70.400000000000006</v>
      </c>
    </row>
    <row r="2593" spans="1:3">
      <c r="A2593" s="21">
        <v>40219</v>
      </c>
      <c r="B2593" s="18">
        <v>74.48</v>
      </c>
      <c r="C2593" s="18">
        <v>70.400000000000006</v>
      </c>
    </row>
    <row r="2594" spans="1:3">
      <c r="A2594" s="21">
        <v>40220</v>
      </c>
      <c r="B2594" s="18">
        <v>75.23</v>
      </c>
      <c r="C2594" s="18">
        <v>72.349999999999994</v>
      </c>
    </row>
    <row r="2595" spans="1:3">
      <c r="A2595" s="21">
        <v>40221</v>
      </c>
      <c r="B2595" s="18">
        <v>74.11</v>
      </c>
      <c r="C2595" s="18">
        <v>71.489999999999995</v>
      </c>
    </row>
    <row r="2596" spans="1:3">
      <c r="A2596" s="21">
        <v>40225</v>
      </c>
      <c r="B2596" s="18">
        <v>76.98</v>
      </c>
      <c r="C2596" s="18">
        <v>74.819999999999993</v>
      </c>
    </row>
    <row r="2597" spans="1:3">
      <c r="A2597" s="21">
        <v>40226</v>
      </c>
      <c r="B2597" s="18">
        <v>77.27</v>
      </c>
      <c r="C2597" s="18">
        <v>74.89</v>
      </c>
    </row>
    <row r="2598" spans="1:3">
      <c r="A2598" s="21">
        <v>40227</v>
      </c>
      <c r="B2598" s="18">
        <v>78.97</v>
      </c>
      <c r="C2598" s="18">
        <v>76.61</v>
      </c>
    </row>
    <row r="2599" spans="1:3">
      <c r="A2599" s="21">
        <v>40228</v>
      </c>
      <c r="B2599" s="18">
        <v>79.77</v>
      </c>
      <c r="C2599" s="18">
        <v>76.88</v>
      </c>
    </row>
    <row r="2600" spans="1:3">
      <c r="A2600" s="21">
        <v>40231</v>
      </c>
      <c r="B2600" s="18">
        <v>80.040000000000006</v>
      </c>
      <c r="C2600" s="18">
        <v>76.95</v>
      </c>
    </row>
    <row r="2601" spans="1:3">
      <c r="A2601" s="21">
        <v>40232</v>
      </c>
      <c r="B2601" s="18">
        <v>78.61</v>
      </c>
      <c r="C2601" s="18">
        <v>76.44</v>
      </c>
    </row>
    <row r="2602" spans="1:3">
      <c r="A2602" s="21">
        <v>40233</v>
      </c>
      <c r="B2602" s="18">
        <v>79.75</v>
      </c>
      <c r="C2602" s="18">
        <v>77</v>
      </c>
    </row>
    <row r="2603" spans="1:3">
      <c r="A2603" s="21">
        <v>40234</v>
      </c>
      <c r="B2603" s="18">
        <v>77.989999999999995</v>
      </c>
      <c r="C2603" s="18">
        <v>74.38</v>
      </c>
    </row>
    <row r="2604" spans="1:3">
      <c r="A2604" s="21">
        <v>40235</v>
      </c>
      <c r="B2604" s="18">
        <v>79.72</v>
      </c>
      <c r="C2604" s="18">
        <v>76.36</v>
      </c>
    </row>
    <row r="2605" spans="1:3">
      <c r="A2605" s="21">
        <v>40238</v>
      </c>
      <c r="B2605" s="18">
        <v>78.709999999999994</v>
      </c>
      <c r="C2605" s="18">
        <v>76.069999999999993</v>
      </c>
    </row>
    <row r="2606" spans="1:3">
      <c r="A2606" s="21">
        <v>40239</v>
      </c>
      <c r="B2606" s="18">
        <v>79.62</v>
      </c>
      <c r="C2606" s="18">
        <v>77.5</v>
      </c>
    </row>
    <row r="2607" spans="1:3">
      <c r="A2607" s="21">
        <v>40240</v>
      </c>
      <c r="B2607" s="18">
        <v>80.91</v>
      </c>
      <c r="C2607" s="18">
        <v>78.66</v>
      </c>
    </row>
    <row r="2608" spans="1:3">
      <c r="A2608" s="21">
        <v>40241</v>
      </c>
      <c r="B2608" s="18">
        <v>80.209999999999994</v>
      </c>
      <c r="C2608" s="18">
        <v>77.88</v>
      </c>
    </row>
    <row r="2609" spans="1:3">
      <c r="A2609" s="21">
        <v>40242</v>
      </c>
      <c r="B2609" s="18">
        <v>81.5</v>
      </c>
      <c r="C2609" s="18">
        <v>79.2</v>
      </c>
    </row>
    <row r="2610" spans="1:3">
      <c r="A2610" s="21">
        <v>40245</v>
      </c>
      <c r="B2610" s="18">
        <v>81.849999999999994</v>
      </c>
      <c r="C2610" s="18">
        <v>78.94</v>
      </c>
    </row>
    <row r="2611" spans="1:3">
      <c r="A2611" s="21">
        <v>40246</v>
      </c>
      <c r="B2611" s="18">
        <v>81.5</v>
      </c>
      <c r="C2611" s="18">
        <v>78.77</v>
      </c>
    </row>
    <row r="2612" spans="1:3">
      <c r="A2612" s="21">
        <v>40247</v>
      </c>
      <c r="B2612" s="18">
        <v>82.07</v>
      </c>
      <c r="C2612" s="18">
        <v>80.290000000000006</v>
      </c>
    </row>
    <row r="2613" spans="1:3">
      <c r="A2613" s="21">
        <v>40248</v>
      </c>
      <c r="B2613" s="18">
        <v>82.1</v>
      </c>
      <c r="C2613" s="18">
        <v>79.44</v>
      </c>
    </row>
    <row r="2614" spans="1:3">
      <c r="A2614" s="21">
        <v>40249</v>
      </c>
      <c r="B2614" s="18">
        <v>81.260000000000005</v>
      </c>
      <c r="C2614" s="18">
        <v>79.38</v>
      </c>
    </row>
    <row r="2615" spans="1:3">
      <c r="A2615" s="21">
        <v>40252</v>
      </c>
      <c r="B2615" s="18">
        <v>79.790000000000006</v>
      </c>
      <c r="C2615" s="18">
        <v>77.08</v>
      </c>
    </row>
    <row r="2616" spans="1:3">
      <c r="A2616" s="21">
        <v>40253</v>
      </c>
      <c r="B2616" s="18">
        <v>81.75</v>
      </c>
      <c r="C2616" s="18">
        <v>79.45</v>
      </c>
    </row>
    <row r="2617" spans="1:3">
      <c r="A2617" s="21">
        <v>40254</v>
      </c>
      <c r="B2617" s="18">
        <v>82.93</v>
      </c>
      <c r="C2617" s="18">
        <v>80.28</v>
      </c>
    </row>
    <row r="2618" spans="1:3">
      <c r="A2618" s="21">
        <v>40255</v>
      </c>
      <c r="B2618" s="18">
        <v>82.16</v>
      </c>
      <c r="C2618" s="18">
        <v>80.09</v>
      </c>
    </row>
    <row r="2619" spans="1:3">
      <c r="A2619" s="21">
        <v>40256</v>
      </c>
      <c r="B2619" s="18">
        <v>80.58</v>
      </c>
      <c r="C2619" s="18">
        <v>78.37</v>
      </c>
    </row>
    <row r="2620" spans="1:3">
      <c r="A2620" s="21">
        <v>40259</v>
      </c>
      <c r="B2620" s="18">
        <v>81.260000000000005</v>
      </c>
      <c r="C2620" s="18">
        <v>78.09</v>
      </c>
    </row>
    <row r="2621" spans="1:3">
      <c r="A2621" s="21">
        <v>40260</v>
      </c>
      <c r="B2621" s="18">
        <v>81.680000000000007</v>
      </c>
      <c r="C2621" s="18">
        <v>79.17</v>
      </c>
    </row>
    <row r="2622" spans="1:3">
      <c r="A2622" s="21">
        <v>40261</v>
      </c>
      <c r="B2622" s="18">
        <v>80.290000000000006</v>
      </c>
      <c r="C2622" s="18">
        <v>78.03</v>
      </c>
    </row>
    <row r="2623" spans="1:3">
      <c r="A2623" s="21">
        <v>40262</v>
      </c>
      <c r="B2623" s="18">
        <v>80.25</v>
      </c>
      <c r="C2623" s="18">
        <v>78.64</v>
      </c>
    </row>
    <row r="2624" spans="1:3">
      <c r="A2624" s="21">
        <v>40263</v>
      </c>
      <c r="B2624" s="18">
        <v>79.75</v>
      </c>
      <c r="C2624" s="18">
        <v>77.98</v>
      </c>
    </row>
    <row r="2625" spans="1:3">
      <c r="A2625" s="21">
        <v>40266</v>
      </c>
      <c r="B2625" s="18">
        <v>81.92</v>
      </c>
      <c r="C2625" s="18">
        <v>79.89</v>
      </c>
    </row>
    <row r="2626" spans="1:3">
      <c r="A2626" s="21">
        <v>40267</v>
      </c>
      <c r="B2626" s="18">
        <v>82.14</v>
      </c>
      <c r="C2626" s="18">
        <v>79.459999999999994</v>
      </c>
    </row>
    <row r="2627" spans="1:3">
      <c r="A2627" s="21">
        <v>40268</v>
      </c>
      <c r="B2627" s="18">
        <v>83.45</v>
      </c>
      <c r="C2627" s="18">
        <v>80.37</v>
      </c>
    </row>
    <row r="2628" spans="1:3">
      <c r="A2628" s="21">
        <v>40269</v>
      </c>
      <c r="B2628" s="18">
        <v>84.53</v>
      </c>
      <c r="C2628" s="18">
        <v>82.63</v>
      </c>
    </row>
    <row r="2629" spans="1:3">
      <c r="A2629" s="21">
        <v>40273</v>
      </c>
      <c r="B2629" s="18">
        <v>86.36</v>
      </c>
      <c r="C2629" s="18">
        <v>84.48</v>
      </c>
    </row>
    <row r="2630" spans="1:3">
      <c r="A2630" s="21">
        <v>40274</v>
      </c>
      <c r="B2630" s="18">
        <v>86.54</v>
      </c>
      <c r="C2630" s="18">
        <v>85.05</v>
      </c>
    </row>
    <row r="2631" spans="1:3">
      <c r="A2631" s="21">
        <v>40275</v>
      </c>
      <c r="B2631" s="18">
        <v>85.64</v>
      </c>
      <c r="C2631" s="18">
        <v>84.49</v>
      </c>
    </row>
    <row r="2632" spans="1:3">
      <c r="A2632" s="21">
        <v>40276</v>
      </c>
      <c r="B2632" s="18">
        <v>85.17</v>
      </c>
      <c r="C2632" s="18">
        <v>82.63</v>
      </c>
    </row>
    <row r="2633" spans="1:3">
      <c r="A2633" s="21">
        <v>40277</v>
      </c>
      <c r="B2633" s="18">
        <v>84.6</v>
      </c>
      <c r="C2633" s="18">
        <v>82.77</v>
      </c>
    </row>
    <row r="2634" spans="1:3">
      <c r="A2634" s="21">
        <v>40280</v>
      </c>
      <c r="B2634" s="18">
        <v>84.07</v>
      </c>
      <c r="C2634" s="18">
        <v>85.21</v>
      </c>
    </row>
    <row r="2635" spans="1:3">
      <c r="A2635" s="21">
        <v>40281</v>
      </c>
      <c r="B2635" s="18">
        <v>83.8</v>
      </c>
      <c r="C2635" s="18">
        <v>83.44</v>
      </c>
    </row>
    <row r="2636" spans="1:3">
      <c r="A2636" s="21">
        <v>40282</v>
      </c>
      <c r="B2636" s="18">
        <v>85.62</v>
      </c>
      <c r="C2636" s="18">
        <v>85.81</v>
      </c>
    </row>
    <row r="2637" spans="1:3">
      <c r="A2637" s="21">
        <v>40283</v>
      </c>
      <c r="B2637" s="18">
        <v>85.25</v>
      </c>
      <c r="C2637" s="18">
        <v>86.9</v>
      </c>
    </row>
    <row r="2638" spans="1:3">
      <c r="A2638" s="21">
        <v>40284</v>
      </c>
      <c r="B2638" s="18">
        <v>82.97</v>
      </c>
      <c r="C2638" s="18">
        <v>84.81</v>
      </c>
    </row>
    <row r="2639" spans="1:3">
      <c r="A2639" s="21">
        <v>40287</v>
      </c>
      <c r="B2639" s="18">
        <v>81.52</v>
      </c>
      <c r="C2639" s="18">
        <v>83.09</v>
      </c>
    </row>
    <row r="2640" spans="1:3">
      <c r="A2640" s="21">
        <v>40288</v>
      </c>
      <c r="B2640" s="18">
        <v>82.98</v>
      </c>
      <c r="C2640" s="18">
        <v>84.73</v>
      </c>
    </row>
    <row r="2641" spans="1:3">
      <c r="A2641" s="21">
        <v>40289</v>
      </c>
      <c r="B2641" s="18">
        <v>82.78</v>
      </c>
      <c r="C2641" s="18">
        <v>84.55</v>
      </c>
    </row>
    <row r="2642" spans="1:3">
      <c r="A2642" s="21">
        <v>40290</v>
      </c>
      <c r="B2642" s="18">
        <v>82.89</v>
      </c>
      <c r="C2642" s="18">
        <v>84.58</v>
      </c>
    </row>
    <row r="2643" spans="1:3">
      <c r="A2643" s="21">
        <v>40291</v>
      </c>
      <c r="B2643" s="18">
        <v>84.34</v>
      </c>
      <c r="C2643" s="18">
        <v>86.09</v>
      </c>
    </row>
    <row r="2644" spans="1:3">
      <c r="A2644" s="21">
        <v>40294</v>
      </c>
      <c r="B2644" s="18">
        <v>84.2</v>
      </c>
      <c r="C2644" s="18">
        <v>86.72</v>
      </c>
    </row>
    <row r="2645" spans="1:3">
      <c r="A2645" s="21">
        <v>40295</v>
      </c>
      <c r="B2645" s="18">
        <v>82.43</v>
      </c>
      <c r="C2645" s="18">
        <v>85.59</v>
      </c>
    </row>
    <row r="2646" spans="1:3">
      <c r="A2646" s="21">
        <v>40296</v>
      </c>
      <c r="B2646" s="18">
        <v>83.22</v>
      </c>
      <c r="C2646" s="18">
        <v>84.59</v>
      </c>
    </row>
    <row r="2647" spans="1:3">
      <c r="A2647" s="21">
        <v>40297</v>
      </c>
      <c r="B2647" s="18">
        <v>85.17</v>
      </c>
      <c r="C2647" s="18">
        <v>86.82</v>
      </c>
    </row>
    <row r="2648" spans="1:3">
      <c r="A2648" s="21">
        <v>40298</v>
      </c>
      <c r="B2648" s="18">
        <v>86.07</v>
      </c>
      <c r="C2648" s="18">
        <v>86.19</v>
      </c>
    </row>
    <row r="2649" spans="1:3">
      <c r="A2649" s="21">
        <v>40301</v>
      </c>
      <c r="B2649" s="18">
        <v>86.19</v>
      </c>
      <c r="C2649" s="18">
        <v>88.09</v>
      </c>
    </row>
    <row r="2650" spans="1:3">
      <c r="A2650" s="21">
        <v>40302</v>
      </c>
      <c r="B2650" s="18">
        <v>82.73</v>
      </c>
      <c r="C2650" s="18">
        <v>85.39</v>
      </c>
    </row>
    <row r="2651" spans="1:3">
      <c r="A2651" s="21">
        <v>40303</v>
      </c>
      <c r="B2651" s="18">
        <v>80</v>
      </c>
      <c r="C2651" s="18">
        <v>82.31</v>
      </c>
    </row>
    <row r="2652" spans="1:3">
      <c r="A2652" s="21">
        <v>40304</v>
      </c>
      <c r="B2652" s="18">
        <v>77.180000000000007</v>
      </c>
      <c r="C2652" s="18">
        <v>80.209999999999994</v>
      </c>
    </row>
    <row r="2653" spans="1:3">
      <c r="A2653" s="21">
        <v>40305</v>
      </c>
      <c r="B2653" s="18">
        <v>75.099999999999994</v>
      </c>
      <c r="C2653" s="18">
        <v>76.48</v>
      </c>
    </row>
    <row r="2654" spans="1:3">
      <c r="A2654" s="21">
        <v>40308</v>
      </c>
      <c r="B2654" s="18">
        <v>76.89</v>
      </c>
      <c r="C2654" s="18">
        <v>78.08</v>
      </c>
    </row>
    <row r="2655" spans="1:3">
      <c r="A2655" s="21">
        <v>40309</v>
      </c>
      <c r="B2655" s="18">
        <v>76.37</v>
      </c>
      <c r="C2655" s="18">
        <v>79</v>
      </c>
    </row>
    <row r="2656" spans="1:3">
      <c r="A2656" s="21">
        <v>40310</v>
      </c>
      <c r="B2656" s="18">
        <v>75.650000000000006</v>
      </c>
      <c r="C2656" s="18">
        <v>78.7</v>
      </c>
    </row>
    <row r="2657" spans="1:3">
      <c r="A2657" s="21">
        <v>40311</v>
      </c>
      <c r="B2657" s="18">
        <v>74.38</v>
      </c>
      <c r="C2657" s="18">
        <v>79.41</v>
      </c>
    </row>
    <row r="2658" spans="1:3">
      <c r="A2658" s="21">
        <v>40312</v>
      </c>
      <c r="B2658" s="18">
        <v>71.61</v>
      </c>
      <c r="C2658" s="18">
        <v>76.430000000000007</v>
      </c>
    </row>
    <row r="2659" spans="1:3">
      <c r="A2659" s="21">
        <v>40315</v>
      </c>
      <c r="B2659" s="18">
        <v>70.08</v>
      </c>
      <c r="C2659" s="18">
        <v>73.87</v>
      </c>
    </row>
    <row r="2660" spans="1:3">
      <c r="A2660" s="21">
        <v>40316</v>
      </c>
      <c r="B2660" s="18">
        <v>69.38</v>
      </c>
      <c r="C2660" s="18">
        <v>75.12</v>
      </c>
    </row>
    <row r="2661" spans="1:3">
      <c r="A2661" s="21">
        <v>40317</v>
      </c>
      <c r="B2661" s="18">
        <v>69.91</v>
      </c>
      <c r="C2661" s="18">
        <v>71.86</v>
      </c>
    </row>
    <row r="2662" spans="1:3">
      <c r="A2662" s="21">
        <v>40318</v>
      </c>
      <c r="B2662" s="18">
        <v>68.28</v>
      </c>
      <c r="C2662" s="18">
        <v>69.56</v>
      </c>
    </row>
    <row r="2663" spans="1:3">
      <c r="A2663" s="21">
        <v>40319</v>
      </c>
      <c r="B2663" s="18">
        <v>68.03</v>
      </c>
      <c r="C2663" s="18">
        <v>70.45</v>
      </c>
    </row>
    <row r="2664" spans="1:3">
      <c r="A2664" s="21">
        <v>40322</v>
      </c>
      <c r="B2664" s="18">
        <v>68.23</v>
      </c>
      <c r="C2664" s="18">
        <v>69.62</v>
      </c>
    </row>
    <row r="2665" spans="1:3">
      <c r="A2665" s="21">
        <v>40323</v>
      </c>
      <c r="B2665" s="18">
        <v>64.78</v>
      </c>
      <c r="C2665" s="18">
        <v>67.180000000000007</v>
      </c>
    </row>
    <row r="2666" spans="1:3">
      <c r="A2666" s="21">
        <v>40324</v>
      </c>
      <c r="B2666" s="18">
        <v>71.52</v>
      </c>
      <c r="C2666" s="18">
        <v>70.59</v>
      </c>
    </row>
    <row r="2667" spans="1:3">
      <c r="A2667" s="21">
        <v>40325</v>
      </c>
      <c r="B2667" s="18">
        <v>74.56</v>
      </c>
      <c r="C2667" s="18">
        <v>73.56</v>
      </c>
    </row>
    <row r="2668" spans="1:3">
      <c r="A2668" s="21">
        <v>40326</v>
      </c>
      <c r="B2668" s="18">
        <v>74</v>
      </c>
      <c r="C2668" s="18">
        <v>73</v>
      </c>
    </row>
    <row r="2669" spans="1:3">
      <c r="A2669" s="21">
        <v>40330</v>
      </c>
      <c r="B2669" s="18">
        <v>72.7</v>
      </c>
      <c r="C2669" s="18">
        <v>73.08</v>
      </c>
    </row>
    <row r="2670" spans="1:3">
      <c r="A2670" s="21">
        <v>40331</v>
      </c>
      <c r="B2670" s="18">
        <v>72.88</v>
      </c>
      <c r="C2670" s="18">
        <v>72.78</v>
      </c>
    </row>
    <row r="2671" spans="1:3">
      <c r="A2671" s="21">
        <v>40332</v>
      </c>
      <c r="B2671" s="18">
        <v>74.62</v>
      </c>
      <c r="C2671" s="18">
        <v>73.12</v>
      </c>
    </row>
    <row r="2672" spans="1:3">
      <c r="A2672" s="21">
        <v>40333</v>
      </c>
      <c r="B2672" s="18">
        <v>71.430000000000007</v>
      </c>
      <c r="C2672" s="18">
        <v>71.84</v>
      </c>
    </row>
    <row r="2673" spans="1:3">
      <c r="A2673" s="21">
        <v>40336</v>
      </c>
      <c r="B2673" s="18">
        <v>71.55</v>
      </c>
      <c r="C2673" s="18">
        <v>71.09</v>
      </c>
    </row>
    <row r="2674" spans="1:3">
      <c r="A2674" s="21">
        <v>40337</v>
      </c>
      <c r="B2674" s="18">
        <v>71.88</v>
      </c>
      <c r="C2674" s="18">
        <v>71.430000000000007</v>
      </c>
    </row>
    <row r="2675" spans="1:3">
      <c r="A2675" s="21">
        <v>40338</v>
      </c>
      <c r="B2675" s="18">
        <v>74.38</v>
      </c>
      <c r="C2675" s="18">
        <v>73.680000000000007</v>
      </c>
    </row>
    <row r="2676" spans="1:3">
      <c r="A2676" s="21">
        <v>40339</v>
      </c>
      <c r="B2676" s="18">
        <v>75.48</v>
      </c>
      <c r="C2676" s="18">
        <v>74.33</v>
      </c>
    </row>
    <row r="2677" spans="1:3">
      <c r="A2677" s="21">
        <v>40340</v>
      </c>
      <c r="B2677" s="18">
        <v>73.89</v>
      </c>
      <c r="C2677" s="18">
        <v>73.28</v>
      </c>
    </row>
    <row r="2678" spans="1:3">
      <c r="A2678" s="21">
        <v>40343</v>
      </c>
      <c r="B2678" s="18">
        <v>74.989999999999995</v>
      </c>
      <c r="C2678" s="18">
        <v>75.11</v>
      </c>
    </row>
    <row r="2679" spans="1:3">
      <c r="A2679" s="21">
        <v>40344</v>
      </c>
      <c r="B2679" s="18">
        <v>76.84</v>
      </c>
      <c r="C2679" s="18">
        <v>75.290000000000006</v>
      </c>
    </row>
    <row r="2680" spans="1:3">
      <c r="A2680" s="21">
        <v>40345</v>
      </c>
      <c r="B2680" s="18">
        <v>77.67</v>
      </c>
      <c r="C2680" s="18">
        <v>76.12</v>
      </c>
    </row>
    <row r="2681" spans="1:3">
      <c r="A2681" s="21">
        <v>40346</v>
      </c>
      <c r="B2681" s="18">
        <v>76.819999999999993</v>
      </c>
      <c r="C2681" s="18">
        <v>77.52</v>
      </c>
    </row>
    <row r="2682" spans="1:3">
      <c r="A2682" s="21">
        <v>40347</v>
      </c>
      <c r="B2682" s="18">
        <v>77.180000000000007</v>
      </c>
      <c r="C2682" s="18">
        <v>77.05</v>
      </c>
    </row>
    <row r="2683" spans="1:3">
      <c r="A2683" s="21">
        <v>40350</v>
      </c>
      <c r="B2683" s="18">
        <v>77.84</v>
      </c>
      <c r="C2683" s="18">
        <v>78.53</v>
      </c>
    </row>
    <row r="2684" spans="1:3">
      <c r="A2684" s="21">
        <v>40351</v>
      </c>
      <c r="B2684" s="18">
        <v>77.150000000000006</v>
      </c>
      <c r="C2684" s="18">
        <v>78.08</v>
      </c>
    </row>
    <row r="2685" spans="1:3">
      <c r="A2685" s="21">
        <v>40352</v>
      </c>
      <c r="B2685" s="18">
        <v>75.900000000000006</v>
      </c>
      <c r="C2685" s="18">
        <v>75.22</v>
      </c>
    </row>
    <row r="2686" spans="1:3">
      <c r="A2686" s="21">
        <v>40353</v>
      </c>
      <c r="B2686" s="18">
        <v>75.959999999999994</v>
      </c>
      <c r="C2686" s="18">
        <v>75.17</v>
      </c>
    </row>
    <row r="2687" spans="1:3">
      <c r="A2687" s="21">
        <v>40354</v>
      </c>
      <c r="B2687" s="18">
        <v>78.45</v>
      </c>
      <c r="C2687" s="18">
        <v>76.209999999999994</v>
      </c>
    </row>
    <row r="2688" spans="1:3">
      <c r="A2688" s="21">
        <v>40357</v>
      </c>
      <c r="B2688" s="18">
        <v>78.260000000000005</v>
      </c>
      <c r="C2688" s="18">
        <v>76.66</v>
      </c>
    </row>
    <row r="2689" spans="1:3">
      <c r="A2689" s="21">
        <v>40358</v>
      </c>
      <c r="B2689" s="18">
        <v>75.930000000000007</v>
      </c>
      <c r="C2689" s="18">
        <v>74.209999999999994</v>
      </c>
    </row>
    <row r="2690" spans="1:3">
      <c r="A2690" s="21">
        <v>40359</v>
      </c>
      <c r="B2690" s="18">
        <v>75.59</v>
      </c>
      <c r="C2690" s="18">
        <v>74.94</v>
      </c>
    </row>
    <row r="2691" spans="1:3">
      <c r="A2691" s="21">
        <v>40360</v>
      </c>
      <c r="B2691" s="18">
        <v>72.95</v>
      </c>
      <c r="C2691" s="18">
        <v>71.73</v>
      </c>
    </row>
    <row r="2692" spans="1:3">
      <c r="A2692" s="21">
        <v>40361</v>
      </c>
      <c r="B2692" s="18">
        <v>72.06</v>
      </c>
      <c r="C2692" s="18">
        <v>71.75</v>
      </c>
    </row>
    <row r="2693" spans="1:3">
      <c r="A2693" s="21">
        <v>40365</v>
      </c>
      <c r="B2693" s="18">
        <v>71.959999999999994</v>
      </c>
      <c r="C2693" s="18">
        <v>73.08</v>
      </c>
    </row>
    <row r="2694" spans="1:3">
      <c r="A2694" s="21">
        <v>40366</v>
      </c>
      <c r="B2694" s="18">
        <v>74.05</v>
      </c>
      <c r="C2694" s="18">
        <v>72.97</v>
      </c>
    </row>
    <row r="2695" spans="1:3">
      <c r="A2695" s="21">
        <v>40367</v>
      </c>
      <c r="B2695" s="18">
        <v>75.459999999999994</v>
      </c>
      <c r="C2695" s="18">
        <v>74.56</v>
      </c>
    </row>
    <row r="2696" spans="1:3">
      <c r="A2696" s="21">
        <v>40368</v>
      </c>
      <c r="B2696" s="18">
        <v>76.08</v>
      </c>
      <c r="C2696" s="18">
        <v>75.2</v>
      </c>
    </row>
    <row r="2697" spans="1:3">
      <c r="A2697" s="21">
        <v>40371</v>
      </c>
      <c r="B2697" s="18">
        <v>74.930000000000007</v>
      </c>
      <c r="C2697" s="18">
        <v>74.349999999999994</v>
      </c>
    </row>
    <row r="2698" spans="1:3">
      <c r="A2698" s="21">
        <v>40372</v>
      </c>
      <c r="B2698" s="18">
        <v>77.16</v>
      </c>
      <c r="C2698" s="18">
        <v>76.45</v>
      </c>
    </row>
    <row r="2699" spans="1:3">
      <c r="A2699" s="21">
        <v>40373</v>
      </c>
      <c r="B2699" s="18">
        <v>77.02</v>
      </c>
      <c r="C2699" s="18">
        <v>76.63</v>
      </c>
    </row>
    <row r="2700" spans="1:3">
      <c r="A2700" s="21">
        <v>40374</v>
      </c>
      <c r="B2700" s="18">
        <v>76.67</v>
      </c>
      <c r="C2700" s="18">
        <v>75.52</v>
      </c>
    </row>
    <row r="2701" spans="1:3">
      <c r="A2701" s="21">
        <v>40375</v>
      </c>
      <c r="B2701" s="18">
        <v>75.959999999999994</v>
      </c>
      <c r="C2701" s="18">
        <v>75.55</v>
      </c>
    </row>
    <row r="2702" spans="1:3">
      <c r="A2702" s="21">
        <v>40378</v>
      </c>
      <c r="B2702" s="18">
        <v>76.53</v>
      </c>
      <c r="C2702" s="18">
        <v>76.290000000000006</v>
      </c>
    </row>
    <row r="2703" spans="1:3">
      <c r="A2703" s="21">
        <v>40379</v>
      </c>
      <c r="B2703" s="18">
        <v>77.319999999999993</v>
      </c>
      <c r="C2703" s="18">
        <v>76.31</v>
      </c>
    </row>
    <row r="2704" spans="1:3">
      <c r="A2704" s="21">
        <v>40380</v>
      </c>
      <c r="B2704" s="18">
        <v>76.27</v>
      </c>
      <c r="C2704" s="18">
        <v>75.75</v>
      </c>
    </row>
    <row r="2705" spans="1:3">
      <c r="A2705" s="21">
        <v>40381</v>
      </c>
      <c r="B2705" s="18">
        <v>79.010000000000005</v>
      </c>
      <c r="C2705" s="18">
        <v>77.59</v>
      </c>
    </row>
    <row r="2706" spans="1:3">
      <c r="A2706" s="21">
        <v>40382</v>
      </c>
      <c r="B2706" s="18">
        <v>78.680000000000007</v>
      </c>
      <c r="C2706" s="18">
        <v>77.27</v>
      </c>
    </row>
    <row r="2707" spans="1:3">
      <c r="A2707" s="21">
        <v>40385</v>
      </c>
      <c r="B2707" s="18">
        <v>78.930000000000007</v>
      </c>
      <c r="C2707" s="18">
        <v>77.900000000000006</v>
      </c>
    </row>
    <row r="2708" spans="1:3">
      <c r="A2708" s="21">
        <v>40386</v>
      </c>
      <c r="B2708" s="18">
        <v>77.459999999999994</v>
      </c>
      <c r="C2708" s="18">
        <v>75.52</v>
      </c>
    </row>
    <row r="2709" spans="1:3">
      <c r="A2709" s="21">
        <v>40387</v>
      </c>
      <c r="B2709" s="18">
        <v>77.06</v>
      </c>
      <c r="C2709" s="18">
        <v>76.66</v>
      </c>
    </row>
    <row r="2710" spans="1:3">
      <c r="A2710" s="21">
        <v>40388</v>
      </c>
      <c r="B2710" s="18">
        <v>78.3</v>
      </c>
      <c r="C2710" s="18">
        <v>78.599999999999994</v>
      </c>
    </row>
    <row r="2711" spans="1:3">
      <c r="A2711" s="21">
        <v>40389</v>
      </c>
      <c r="B2711" s="18">
        <v>78.849999999999994</v>
      </c>
      <c r="C2711" s="18">
        <v>77.5</v>
      </c>
    </row>
    <row r="2712" spans="1:3">
      <c r="A2712" s="21">
        <v>40392</v>
      </c>
      <c r="B2712" s="18">
        <v>81.25</v>
      </c>
      <c r="C2712" s="18">
        <v>81.93</v>
      </c>
    </row>
    <row r="2713" spans="1:3">
      <c r="A2713" s="21">
        <v>40393</v>
      </c>
      <c r="B2713" s="18">
        <v>82.52</v>
      </c>
      <c r="C2713" s="18">
        <v>83.6</v>
      </c>
    </row>
    <row r="2714" spans="1:3">
      <c r="A2714" s="21">
        <v>40394</v>
      </c>
      <c r="B2714" s="18">
        <v>82.49</v>
      </c>
      <c r="C2714" s="18">
        <v>83.76</v>
      </c>
    </row>
    <row r="2715" spans="1:3">
      <c r="A2715" s="21">
        <v>40395</v>
      </c>
      <c r="B2715" s="18">
        <v>82</v>
      </c>
      <c r="C2715" s="18">
        <v>82.9</v>
      </c>
    </row>
    <row r="2716" spans="1:3">
      <c r="A2716" s="21">
        <v>40396</v>
      </c>
      <c r="B2716" s="18">
        <v>80.67</v>
      </c>
      <c r="C2716" s="18">
        <v>81.28</v>
      </c>
    </row>
    <row r="2717" spans="1:3">
      <c r="A2717" s="21">
        <v>40399</v>
      </c>
      <c r="B2717" s="18">
        <v>81.459999999999994</v>
      </c>
      <c r="C2717" s="18">
        <v>81.540000000000006</v>
      </c>
    </row>
    <row r="2718" spans="1:3">
      <c r="A2718" s="21">
        <v>40400</v>
      </c>
      <c r="B2718" s="18">
        <v>80.239999999999995</v>
      </c>
      <c r="C2718" s="18">
        <v>79.89</v>
      </c>
    </row>
    <row r="2719" spans="1:3">
      <c r="A2719" s="21">
        <v>40401</v>
      </c>
      <c r="B2719" s="18">
        <v>78.09</v>
      </c>
      <c r="C2719" s="18">
        <v>77.83</v>
      </c>
    </row>
    <row r="2720" spans="1:3">
      <c r="A2720" s="21">
        <v>40402</v>
      </c>
      <c r="B2720" s="18">
        <v>75.680000000000007</v>
      </c>
      <c r="C2720" s="18">
        <v>76.63</v>
      </c>
    </row>
    <row r="2721" spans="1:3">
      <c r="A2721" s="21">
        <v>40403</v>
      </c>
      <c r="B2721" s="18">
        <v>75.39</v>
      </c>
      <c r="C2721" s="18">
        <v>75.14</v>
      </c>
    </row>
    <row r="2722" spans="1:3">
      <c r="A2722" s="21">
        <v>40406</v>
      </c>
      <c r="B2722" s="18">
        <v>75.17</v>
      </c>
      <c r="C2722" s="18">
        <v>74.56</v>
      </c>
    </row>
    <row r="2723" spans="1:3">
      <c r="A2723" s="21">
        <v>40407</v>
      </c>
      <c r="B2723" s="18">
        <v>75.760000000000005</v>
      </c>
      <c r="C2723" s="18">
        <v>76.739999999999995</v>
      </c>
    </row>
    <row r="2724" spans="1:3">
      <c r="A2724" s="21">
        <v>40408</v>
      </c>
      <c r="B2724" s="18">
        <v>75.39</v>
      </c>
      <c r="C2724" s="18">
        <v>75.099999999999994</v>
      </c>
    </row>
    <row r="2725" spans="1:3">
      <c r="A2725" s="21">
        <v>40409</v>
      </c>
      <c r="B2725" s="18">
        <v>74.45</v>
      </c>
      <c r="C2725" s="18">
        <v>74.84</v>
      </c>
    </row>
    <row r="2726" spans="1:3">
      <c r="A2726" s="21">
        <v>40410</v>
      </c>
      <c r="B2726" s="18">
        <v>73.45</v>
      </c>
      <c r="C2726" s="18">
        <v>73.48</v>
      </c>
    </row>
    <row r="2727" spans="1:3">
      <c r="A2727" s="21">
        <v>40413</v>
      </c>
      <c r="B2727" s="18">
        <v>72.709999999999994</v>
      </c>
      <c r="C2727" s="18">
        <v>73.08</v>
      </c>
    </row>
    <row r="2728" spans="1:3">
      <c r="A2728" s="21">
        <v>40414</v>
      </c>
      <c r="B2728" s="18">
        <v>71.239999999999995</v>
      </c>
      <c r="C2728" s="18">
        <v>70.61</v>
      </c>
    </row>
    <row r="2729" spans="1:3">
      <c r="A2729" s="21">
        <v>40415</v>
      </c>
      <c r="B2729" s="18">
        <v>72.069999999999993</v>
      </c>
      <c r="C2729" s="18">
        <v>70.739999999999995</v>
      </c>
    </row>
    <row r="2730" spans="1:3">
      <c r="A2730" s="21">
        <v>40416</v>
      </c>
      <c r="B2730" s="18">
        <v>73.36</v>
      </c>
      <c r="C2730" s="18">
        <v>74.5</v>
      </c>
    </row>
    <row r="2731" spans="1:3">
      <c r="A2731" s="21">
        <v>40417</v>
      </c>
      <c r="B2731" s="18">
        <v>75.17</v>
      </c>
      <c r="C2731" s="18">
        <v>75.16</v>
      </c>
    </row>
    <row r="2732" spans="1:3">
      <c r="A2732" s="21">
        <v>40420</v>
      </c>
      <c r="B2732" s="18">
        <v>74.69</v>
      </c>
      <c r="C2732" s="18">
        <v>76.05</v>
      </c>
    </row>
    <row r="2733" spans="1:3">
      <c r="A2733" s="21">
        <v>40421</v>
      </c>
      <c r="B2733" s="18">
        <v>71.930000000000007</v>
      </c>
      <c r="C2733" s="18">
        <v>75.510000000000005</v>
      </c>
    </row>
    <row r="2734" spans="1:3">
      <c r="A2734" s="21">
        <v>40422</v>
      </c>
      <c r="B2734" s="18">
        <v>73.97</v>
      </c>
      <c r="C2734" s="18">
        <v>75.53</v>
      </c>
    </row>
    <row r="2735" spans="1:3">
      <c r="A2735" s="21">
        <v>40423</v>
      </c>
      <c r="B2735" s="18">
        <v>74.989999999999995</v>
      </c>
      <c r="C2735" s="18">
        <v>74.930000000000007</v>
      </c>
    </row>
    <row r="2736" spans="1:3">
      <c r="A2736" s="21">
        <v>40424</v>
      </c>
      <c r="B2736" s="18">
        <v>74.52</v>
      </c>
      <c r="C2736" s="18">
        <v>75.03</v>
      </c>
    </row>
    <row r="2737" spans="1:3">
      <c r="A2737" s="21">
        <v>40428</v>
      </c>
      <c r="B2737" s="18">
        <v>73.98</v>
      </c>
      <c r="C2737" s="18">
        <v>75.78</v>
      </c>
    </row>
    <row r="2738" spans="1:3">
      <c r="A2738" s="21">
        <v>40429</v>
      </c>
      <c r="B2738" s="18">
        <v>74.650000000000006</v>
      </c>
      <c r="C2738" s="18">
        <v>77.48</v>
      </c>
    </row>
    <row r="2739" spans="1:3">
      <c r="A2739" s="21">
        <v>40430</v>
      </c>
      <c r="B2739" s="18">
        <v>74.25</v>
      </c>
      <c r="C2739" s="18">
        <v>77.87</v>
      </c>
    </row>
    <row r="2740" spans="1:3">
      <c r="A2740" s="21">
        <v>40431</v>
      </c>
      <c r="B2740" s="18">
        <v>76.400000000000006</v>
      </c>
      <c r="C2740" s="18">
        <v>77.540000000000006</v>
      </c>
    </row>
    <row r="2741" spans="1:3">
      <c r="A2741" s="21">
        <v>40434</v>
      </c>
      <c r="B2741" s="18">
        <v>77.17</v>
      </c>
      <c r="C2741" s="18">
        <v>78.52</v>
      </c>
    </row>
    <row r="2742" spans="1:3">
      <c r="A2742" s="21">
        <v>40435</v>
      </c>
      <c r="B2742" s="18">
        <v>76.78</v>
      </c>
      <c r="C2742" s="18">
        <v>78.89</v>
      </c>
    </row>
    <row r="2743" spans="1:3">
      <c r="A2743" s="21">
        <v>40436</v>
      </c>
      <c r="B2743" s="18">
        <v>75.92</v>
      </c>
      <c r="C2743" s="18">
        <v>78.459999999999994</v>
      </c>
    </row>
    <row r="2744" spans="1:3">
      <c r="A2744" s="21">
        <v>40437</v>
      </c>
      <c r="B2744" s="18">
        <v>74.58</v>
      </c>
      <c r="C2744" s="18">
        <v>78.89</v>
      </c>
    </row>
    <row r="2745" spans="1:3">
      <c r="A2745" s="21">
        <v>40438</v>
      </c>
      <c r="B2745" s="18">
        <v>73.63</v>
      </c>
      <c r="C2745" s="18">
        <v>77.430000000000007</v>
      </c>
    </row>
    <row r="2746" spans="1:3">
      <c r="A2746" s="21">
        <v>40441</v>
      </c>
      <c r="B2746" s="18">
        <v>74.81</v>
      </c>
      <c r="C2746" s="18">
        <v>79.42</v>
      </c>
    </row>
    <row r="2747" spans="1:3">
      <c r="A2747" s="21">
        <v>40442</v>
      </c>
      <c r="B2747" s="18">
        <v>72.959999999999994</v>
      </c>
      <c r="C2747" s="18">
        <v>78.760000000000005</v>
      </c>
    </row>
    <row r="2748" spans="1:3">
      <c r="A2748" s="21">
        <v>40443</v>
      </c>
      <c r="B2748" s="18">
        <v>72.98</v>
      </c>
      <c r="C2748" s="18">
        <v>77.290000000000006</v>
      </c>
    </row>
    <row r="2749" spans="1:3">
      <c r="A2749" s="21">
        <v>40444</v>
      </c>
      <c r="B2749" s="18">
        <v>73.400000000000006</v>
      </c>
      <c r="C2749" s="18">
        <v>77.69</v>
      </c>
    </row>
    <row r="2750" spans="1:3">
      <c r="A2750" s="21">
        <v>40445</v>
      </c>
      <c r="B2750" s="18">
        <v>74.63</v>
      </c>
      <c r="C2750" s="18">
        <v>78.73</v>
      </c>
    </row>
    <row r="2751" spans="1:3">
      <c r="A2751" s="21">
        <v>40448</v>
      </c>
      <c r="B2751" s="18">
        <v>76.510000000000005</v>
      </c>
      <c r="C2751" s="18">
        <v>77.709999999999994</v>
      </c>
    </row>
    <row r="2752" spans="1:3">
      <c r="A2752" s="21">
        <v>40449</v>
      </c>
      <c r="B2752" s="18">
        <v>76.150000000000006</v>
      </c>
      <c r="C2752" s="18">
        <v>79.14</v>
      </c>
    </row>
    <row r="2753" spans="1:3">
      <c r="A2753" s="21">
        <v>40450</v>
      </c>
      <c r="B2753" s="18">
        <v>77.849999999999994</v>
      </c>
      <c r="C2753" s="18">
        <v>78.790000000000006</v>
      </c>
    </row>
    <row r="2754" spans="1:3">
      <c r="A2754" s="21">
        <v>40451</v>
      </c>
      <c r="B2754" s="18">
        <v>79.95</v>
      </c>
      <c r="C2754" s="18">
        <v>80.77</v>
      </c>
    </row>
    <row r="2755" spans="1:3">
      <c r="A2755" s="21">
        <v>40452</v>
      </c>
      <c r="B2755" s="18">
        <v>81.569999999999993</v>
      </c>
      <c r="C2755" s="18">
        <v>82.69</v>
      </c>
    </row>
    <row r="2756" spans="1:3">
      <c r="A2756" s="21">
        <v>40455</v>
      </c>
      <c r="B2756" s="18">
        <v>81.430000000000007</v>
      </c>
      <c r="C2756" s="18">
        <v>83.42</v>
      </c>
    </row>
    <row r="2757" spans="1:3">
      <c r="A2757" s="21">
        <v>40456</v>
      </c>
      <c r="B2757" s="18">
        <v>82.83</v>
      </c>
      <c r="C2757" s="18">
        <v>83.35</v>
      </c>
    </row>
    <row r="2758" spans="1:3">
      <c r="A2758" s="21">
        <v>40457</v>
      </c>
      <c r="B2758" s="18">
        <v>83.21</v>
      </c>
      <c r="C2758" s="18">
        <v>85.01</v>
      </c>
    </row>
    <row r="2759" spans="1:3">
      <c r="A2759" s="21">
        <v>40458</v>
      </c>
      <c r="B2759" s="18">
        <v>81.34</v>
      </c>
      <c r="C2759" s="18">
        <v>83.67</v>
      </c>
    </row>
    <row r="2760" spans="1:3">
      <c r="A2760" s="21">
        <v>40459</v>
      </c>
      <c r="B2760" s="18">
        <v>82.66</v>
      </c>
      <c r="C2760" s="18">
        <v>83.88</v>
      </c>
    </row>
    <row r="2761" spans="1:3">
      <c r="A2761" s="21">
        <v>40462</v>
      </c>
      <c r="B2761" s="18">
        <v>82.18</v>
      </c>
      <c r="C2761" s="18">
        <v>83.08</v>
      </c>
    </row>
    <row r="2762" spans="1:3">
      <c r="A2762" s="21">
        <v>40463</v>
      </c>
      <c r="B2762" s="18">
        <v>81.67</v>
      </c>
      <c r="C2762" s="18">
        <v>82.99</v>
      </c>
    </row>
    <row r="2763" spans="1:3">
      <c r="A2763" s="21">
        <v>40464</v>
      </c>
      <c r="B2763" s="18">
        <v>83.03</v>
      </c>
      <c r="C2763" s="18">
        <v>84.01</v>
      </c>
    </row>
    <row r="2764" spans="1:3">
      <c r="A2764" s="21">
        <v>40465</v>
      </c>
      <c r="B2764" s="18">
        <v>82.71</v>
      </c>
      <c r="C2764" s="18">
        <v>83.55</v>
      </c>
    </row>
    <row r="2765" spans="1:3">
      <c r="A2765" s="21">
        <v>40466</v>
      </c>
      <c r="B2765" s="18">
        <v>81.23</v>
      </c>
      <c r="C2765" s="18">
        <v>81.94</v>
      </c>
    </row>
    <row r="2766" spans="1:3">
      <c r="A2766" s="21">
        <v>40469</v>
      </c>
      <c r="B2766" s="18">
        <v>83.06</v>
      </c>
      <c r="C2766" s="18">
        <v>82.3</v>
      </c>
    </row>
    <row r="2767" spans="1:3">
      <c r="A2767" s="21">
        <v>40470</v>
      </c>
      <c r="B2767" s="18">
        <v>79.569999999999993</v>
      </c>
      <c r="C2767" s="18">
        <v>81.12</v>
      </c>
    </row>
    <row r="2768" spans="1:3">
      <c r="A2768" s="21">
        <v>40471</v>
      </c>
      <c r="B2768" s="18">
        <v>81.93</v>
      </c>
      <c r="C2768" s="18">
        <v>81.680000000000007</v>
      </c>
    </row>
    <row r="2769" spans="1:3">
      <c r="A2769" s="21">
        <v>40472</v>
      </c>
      <c r="B2769" s="18">
        <v>80.03</v>
      </c>
      <c r="C2769" s="18">
        <v>81.28</v>
      </c>
    </row>
    <row r="2770" spans="1:3">
      <c r="A2770" s="21">
        <v>40473</v>
      </c>
      <c r="B2770" s="18">
        <v>81.150000000000006</v>
      </c>
      <c r="C2770" s="18">
        <v>80.75</v>
      </c>
    </row>
    <row r="2771" spans="1:3">
      <c r="A2771" s="21">
        <v>40476</v>
      </c>
      <c r="B2771" s="18">
        <v>82</v>
      </c>
      <c r="C2771" s="18">
        <v>81.91</v>
      </c>
    </row>
    <row r="2772" spans="1:3">
      <c r="A2772" s="21">
        <v>40477</v>
      </c>
      <c r="B2772" s="18">
        <v>82.6</v>
      </c>
      <c r="C2772" s="18">
        <v>82.62</v>
      </c>
    </row>
    <row r="2773" spans="1:3">
      <c r="A2773" s="21">
        <v>40478</v>
      </c>
      <c r="B2773" s="18">
        <v>81.900000000000006</v>
      </c>
      <c r="C2773" s="18">
        <v>81.27</v>
      </c>
    </row>
    <row r="2774" spans="1:3">
      <c r="A2774" s="21">
        <v>40479</v>
      </c>
      <c r="B2774" s="18">
        <v>82.2</v>
      </c>
      <c r="C2774" s="18">
        <v>82.97</v>
      </c>
    </row>
    <row r="2775" spans="1:3">
      <c r="A2775" s="21">
        <v>40480</v>
      </c>
      <c r="B2775" s="18">
        <v>81.45</v>
      </c>
      <c r="C2775" s="18">
        <v>82.47</v>
      </c>
    </row>
    <row r="2776" spans="1:3">
      <c r="A2776" s="21">
        <v>40483</v>
      </c>
      <c r="B2776" s="18">
        <v>82.94</v>
      </c>
      <c r="C2776" s="18">
        <v>84.06</v>
      </c>
    </row>
    <row r="2777" spans="1:3">
      <c r="A2777" s="21">
        <v>40484</v>
      </c>
      <c r="B2777" s="18">
        <v>83.91</v>
      </c>
      <c r="C2777" s="18">
        <v>84.71</v>
      </c>
    </row>
    <row r="2778" spans="1:3">
      <c r="A2778" s="21">
        <v>40485</v>
      </c>
      <c r="B2778" s="18">
        <v>84.45</v>
      </c>
      <c r="C2778" s="18">
        <v>85.33</v>
      </c>
    </row>
    <row r="2779" spans="1:3">
      <c r="A2779" s="21">
        <v>40486</v>
      </c>
      <c r="B2779" s="18">
        <v>86.49</v>
      </c>
      <c r="C2779" s="18">
        <v>86.83</v>
      </c>
    </row>
    <row r="2780" spans="1:3">
      <c r="A2780" s="21">
        <v>40487</v>
      </c>
      <c r="B2780" s="18">
        <v>86.85</v>
      </c>
      <c r="C2780" s="18">
        <v>87.05</v>
      </c>
    </row>
    <row r="2781" spans="1:3">
      <c r="A2781" s="21">
        <v>40490</v>
      </c>
      <c r="B2781" s="18">
        <v>87.07</v>
      </c>
      <c r="C2781" s="18">
        <v>87.15</v>
      </c>
    </row>
    <row r="2782" spans="1:3">
      <c r="A2782" s="21">
        <v>40491</v>
      </c>
      <c r="B2782" s="18">
        <v>87.04</v>
      </c>
      <c r="C2782" s="18">
        <v>87.93</v>
      </c>
    </row>
    <row r="2783" spans="1:3">
      <c r="A2783" s="21">
        <v>40492</v>
      </c>
      <c r="B2783" s="18">
        <v>87.77</v>
      </c>
      <c r="C2783" s="18">
        <v>87.92</v>
      </c>
    </row>
    <row r="2784" spans="1:3">
      <c r="A2784" s="21">
        <v>40493</v>
      </c>
      <c r="B2784" s="18">
        <v>87.77</v>
      </c>
      <c r="C2784" s="18">
        <v>88.08</v>
      </c>
    </row>
    <row r="2785" spans="1:3">
      <c r="A2785" s="21">
        <v>40494</v>
      </c>
      <c r="B2785" s="18">
        <v>84.89</v>
      </c>
      <c r="C2785" s="18">
        <v>86.07</v>
      </c>
    </row>
    <row r="2786" spans="1:3">
      <c r="A2786" s="21">
        <v>40497</v>
      </c>
      <c r="B2786" s="18">
        <v>84.88</v>
      </c>
      <c r="C2786" s="18">
        <v>85.49</v>
      </c>
    </row>
    <row r="2787" spans="1:3">
      <c r="A2787" s="21">
        <v>40498</v>
      </c>
      <c r="B2787" s="18">
        <v>82.33</v>
      </c>
      <c r="C2787" s="18">
        <v>83.98</v>
      </c>
    </row>
    <row r="2788" spans="1:3">
      <c r="A2788" s="21">
        <v>40499</v>
      </c>
      <c r="B2788" s="18">
        <v>80.430000000000007</v>
      </c>
      <c r="C2788" s="18">
        <v>83.36</v>
      </c>
    </row>
    <row r="2789" spans="1:3">
      <c r="A2789" s="21">
        <v>40500</v>
      </c>
      <c r="B2789" s="18">
        <v>81.88</v>
      </c>
      <c r="C2789" s="18">
        <v>83.7</v>
      </c>
    </row>
    <row r="2790" spans="1:3">
      <c r="A2790" s="21">
        <v>40501</v>
      </c>
      <c r="B2790" s="18">
        <v>81.650000000000006</v>
      </c>
      <c r="C2790" s="18">
        <v>83.17</v>
      </c>
    </row>
    <row r="2791" spans="1:3">
      <c r="A2791" s="21">
        <v>40504</v>
      </c>
      <c r="B2791" s="18">
        <v>81.239999999999995</v>
      </c>
      <c r="C2791" s="18">
        <v>82.34</v>
      </c>
    </row>
    <row r="2792" spans="1:3">
      <c r="A2792" s="21">
        <v>40505</v>
      </c>
      <c r="B2792" s="18">
        <v>80.790000000000006</v>
      </c>
      <c r="C2792" s="18">
        <v>82.37</v>
      </c>
    </row>
    <row r="2793" spans="1:3">
      <c r="A2793" s="21">
        <v>40506</v>
      </c>
      <c r="B2793" s="18">
        <v>83.21</v>
      </c>
      <c r="C2793" s="18">
        <v>84.53</v>
      </c>
    </row>
    <row r="2794" spans="1:3">
      <c r="A2794" s="21">
        <v>40508</v>
      </c>
      <c r="B2794" s="18">
        <v>83.87</v>
      </c>
      <c r="C2794" s="18">
        <v>84.78</v>
      </c>
    </row>
    <row r="2795" spans="1:3">
      <c r="A2795" s="21">
        <v>40511</v>
      </c>
      <c r="B2795" s="18">
        <v>85.73</v>
      </c>
      <c r="C2795" s="18">
        <v>85.9</v>
      </c>
    </row>
    <row r="2796" spans="1:3">
      <c r="A2796" s="21">
        <v>40512</v>
      </c>
      <c r="B2796" s="18">
        <v>84.12</v>
      </c>
      <c r="C2796" s="18">
        <v>86.02</v>
      </c>
    </row>
    <row r="2797" spans="1:3">
      <c r="A2797" s="21">
        <v>40513</v>
      </c>
      <c r="B2797" s="18">
        <v>86.75</v>
      </c>
      <c r="C2797" s="18">
        <v>88.56</v>
      </c>
    </row>
    <row r="2798" spans="1:3">
      <c r="A2798" s="21">
        <v>40514</v>
      </c>
      <c r="B2798" s="18">
        <v>87.98</v>
      </c>
      <c r="C2798" s="18">
        <v>89.37</v>
      </c>
    </row>
    <row r="2799" spans="1:3">
      <c r="A2799" s="21">
        <v>40515</v>
      </c>
      <c r="B2799" s="18">
        <v>89.18</v>
      </c>
      <c r="C2799" s="18">
        <v>90.65</v>
      </c>
    </row>
    <row r="2800" spans="1:3">
      <c r="A2800" s="21">
        <v>40518</v>
      </c>
      <c r="B2800" s="18">
        <v>89.33</v>
      </c>
      <c r="C2800" s="18">
        <v>91.25</v>
      </c>
    </row>
    <row r="2801" spans="1:3">
      <c r="A2801" s="21">
        <v>40519</v>
      </c>
      <c r="B2801" s="18">
        <v>88.69</v>
      </c>
      <c r="C2801" s="18">
        <v>90.78</v>
      </c>
    </row>
    <row r="2802" spans="1:3">
      <c r="A2802" s="21">
        <v>40520</v>
      </c>
      <c r="B2802" s="18">
        <v>88.3</v>
      </c>
      <c r="C2802" s="18">
        <v>89.74</v>
      </c>
    </row>
    <row r="2803" spans="1:3">
      <c r="A2803" s="21">
        <v>40521</v>
      </c>
      <c r="B2803" s="18">
        <v>88.35</v>
      </c>
      <c r="C2803" s="18">
        <v>89.93</v>
      </c>
    </row>
    <row r="2804" spans="1:3">
      <c r="A2804" s="21">
        <v>40522</v>
      </c>
      <c r="B2804" s="18">
        <v>87.81</v>
      </c>
      <c r="C2804" s="18">
        <v>89.54</v>
      </c>
    </row>
    <row r="2805" spans="1:3">
      <c r="A2805" s="21">
        <v>40525</v>
      </c>
      <c r="B2805" s="18">
        <v>88.62</v>
      </c>
      <c r="C2805" s="18">
        <v>90.4</v>
      </c>
    </row>
    <row r="2806" spans="1:3">
      <c r="A2806" s="21">
        <v>40526</v>
      </c>
      <c r="B2806" s="18">
        <v>88.33</v>
      </c>
      <c r="C2806" s="18">
        <v>90.63</v>
      </c>
    </row>
    <row r="2807" spans="1:3">
      <c r="A2807" s="21">
        <v>40527</v>
      </c>
      <c r="B2807" s="18">
        <v>88.66</v>
      </c>
      <c r="C2807" s="18">
        <v>91.33</v>
      </c>
    </row>
    <row r="2808" spans="1:3">
      <c r="A2808" s="21">
        <v>40528</v>
      </c>
      <c r="B2808" s="18">
        <v>87.71</v>
      </c>
      <c r="C2808" s="18">
        <v>91.09</v>
      </c>
    </row>
    <row r="2809" spans="1:3">
      <c r="A2809" s="21">
        <v>40529</v>
      </c>
      <c r="B2809" s="18">
        <v>88.02</v>
      </c>
      <c r="C2809" s="18">
        <v>91.11</v>
      </c>
    </row>
    <row r="2810" spans="1:3">
      <c r="A2810" s="21">
        <v>40532</v>
      </c>
      <c r="B2810" s="18">
        <v>88.68</v>
      </c>
      <c r="C2810" s="18">
        <v>91.31</v>
      </c>
    </row>
    <row r="2811" spans="1:3">
      <c r="A2811" s="21">
        <v>40533</v>
      </c>
      <c r="B2811" s="18">
        <v>89.3</v>
      </c>
      <c r="C2811" s="18">
        <v>93.11</v>
      </c>
    </row>
    <row r="2812" spans="1:3">
      <c r="A2812" s="21">
        <v>40534</v>
      </c>
      <c r="B2812" s="18">
        <v>89.83</v>
      </c>
      <c r="C2812" s="18">
        <v>93.55</v>
      </c>
    </row>
    <row r="2813" spans="1:3">
      <c r="A2813" s="21">
        <v>40535</v>
      </c>
      <c r="B2813" s="18">
        <v>90.84</v>
      </c>
      <c r="C2813" s="18">
        <v>93.63</v>
      </c>
    </row>
    <row r="2814" spans="1:3">
      <c r="A2814" s="21">
        <v>40539</v>
      </c>
      <c r="B2814" s="18">
        <v>90.99</v>
      </c>
      <c r="C2814" s="18">
        <v>93.08</v>
      </c>
    </row>
    <row r="2815" spans="1:3">
      <c r="A2815" s="21">
        <v>40540</v>
      </c>
      <c r="B2815" s="18">
        <v>91.48</v>
      </c>
      <c r="C2815" s="18">
        <v>93.52</v>
      </c>
    </row>
    <row r="2816" spans="1:3">
      <c r="A2816" s="21">
        <v>40541</v>
      </c>
      <c r="B2816" s="18">
        <v>91.13</v>
      </c>
      <c r="C2816" s="18">
        <v>93.52</v>
      </c>
    </row>
    <row r="2817" spans="1:3">
      <c r="A2817" s="21">
        <v>40542</v>
      </c>
      <c r="B2817" s="18">
        <v>89.85</v>
      </c>
      <c r="C2817" s="18">
        <v>92.5</v>
      </c>
    </row>
    <row r="2818" spans="1:3">
      <c r="A2818" s="21">
        <v>40543</v>
      </c>
      <c r="B2818" s="18">
        <v>91.38</v>
      </c>
      <c r="C2818" s="18">
        <v>93.23</v>
      </c>
    </row>
    <row r="2819" spans="1:3">
      <c r="A2819" s="21">
        <v>40546</v>
      </c>
      <c r="B2819" s="18">
        <v>91.59</v>
      </c>
      <c r="C2819" s="18">
        <v>95.82</v>
      </c>
    </row>
    <row r="2820" spans="1:3">
      <c r="A2820" s="21">
        <v>40547</v>
      </c>
      <c r="B2820" s="18">
        <v>89.39</v>
      </c>
      <c r="C2820" s="18">
        <v>93.52</v>
      </c>
    </row>
    <row r="2821" spans="1:3">
      <c r="A2821" s="21">
        <v>40548</v>
      </c>
      <c r="B2821" s="18">
        <v>90.3</v>
      </c>
      <c r="C2821" s="18">
        <v>95.07</v>
      </c>
    </row>
    <row r="2822" spans="1:3">
      <c r="A2822" s="21">
        <v>40549</v>
      </c>
      <c r="B2822" s="18">
        <v>88.37</v>
      </c>
      <c r="C2822" s="18">
        <v>94.95</v>
      </c>
    </row>
    <row r="2823" spans="1:3">
      <c r="A2823" s="21">
        <v>40550</v>
      </c>
      <c r="B2823" s="18">
        <v>88.07</v>
      </c>
      <c r="C2823" s="18">
        <v>94.25</v>
      </c>
    </row>
    <row r="2824" spans="1:3">
      <c r="A2824" s="21">
        <v>40553</v>
      </c>
      <c r="B2824" s="18">
        <v>89.24</v>
      </c>
      <c r="C2824" s="18">
        <v>95.05</v>
      </c>
    </row>
    <row r="2825" spans="1:3">
      <c r="A2825" s="21">
        <v>40554</v>
      </c>
      <c r="B2825" s="18">
        <v>91.11</v>
      </c>
      <c r="C2825" s="18">
        <v>96.8</v>
      </c>
    </row>
    <row r="2826" spans="1:3">
      <c r="A2826" s="21">
        <v>40555</v>
      </c>
      <c r="B2826" s="18">
        <v>91.85</v>
      </c>
      <c r="C2826" s="18">
        <v>97.86</v>
      </c>
    </row>
    <row r="2827" spans="1:3">
      <c r="A2827" s="21">
        <v>40556</v>
      </c>
      <c r="B2827" s="18">
        <v>91.39</v>
      </c>
      <c r="C2827" s="18">
        <v>97.86</v>
      </c>
    </row>
    <row r="2828" spans="1:3">
      <c r="A2828" s="21">
        <v>40557</v>
      </c>
      <c r="B2828" s="18">
        <v>91.53</v>
      </c>
      <c r="C2828" s="18">
        <v>97.86</v>
      </c>
    </row>
    <row r="2829" spans="1:3">
      <c r="A2829" s="21">
        <v>40561</v>
      </c>
      <c r="B2829" s="18">
        <v>91.38</v>
      </c>
      <c r="C2829" s="18">
        <v>97.83</v>
      </c>
    </row>
    <row r="2830" spans="1:3">
      <c r="A2830" s="21">
        <v>40562</v>
      </c>
      <c r="B2830" s="18">
        <v>90.85</v>
      </c>
      <c r="C2830" s="18">
        <v>98.42</v>
      </c>
    </row>
    <row r="2831" spans="1:3">
      <c r="A2831" s="21">
        <v>40563</v>
      </c>
      <c r="B2831" s="18">
        <v>88.56</v>
      </c>
      <c r="C2831" s="18">
        <v>96.27</v>
      </c>
    </row>
    <row r="2832" spans="1:3">
      <c r="A2832" s="21">
        <v>40564</v>
      </c>
      <c r="B2832" s="18">
        <v>88.22</v>
      </c>
      <c r="C2832" s="18">
        <v>96.84</v>
      </c>
    </row>
    <row r="2833" spans="1:3">
      <c r="A2833" s="21">
        <v>40567</v>
      </c>
      <c r="B2833" s="18">
        <v>86.74</v>
      </c>
      <c r="C2833" s="18">
        <v>96.76</v>
      </c>
    </row>
    <row r="2834" spans="1:3">
      <c r="A2834" s="21">
        <v>40568</v>
      </c>
      <c r="B2834" s="18">
        <v>85.08</v>
      </c>
      <c r="C2834" s="18">
        <v>96.76</v>
      </c>
    </row>
    <row r="2835" spans="1:3">
      <c r="A2835" s="21">
        <v>40569</v>
      </c>
      <c r="B2835" s="18">
        <v>86.15</v>
      </c>
      <c r="C2835" s="18">
        <v>96.04</v>
      </c>
    </row>
    <row r="2836" spans="1:3">
      <c r="A2836" s="21">
        <v>40570</v>
      </c>
      <c r="B2836" s="18">
        <v>84.45</v>
      </c>
      <c r="C2836" s="18">
        <v>96.48</v>
      </c>
    </row>
    <row r="2837" spans="1:3">
      <c r="A2837" s="21">
        <v>40571</v>
      </c>
      <c r="B2837" s="18">
        <v>88.15</v>
      </c>
      <c r="C2837" s="18">
        <v>97.06</v>
      </c>
    </row>
    <row r="2838" spans="1:3">
      <c r="A2838" s="21">
        <v>40574</v>
      </c>
      <c r="B2838" s="18">
        <v>90.99</v>
      </c>
      <c r="C2838" s="18">
        <v>98.97</v>
      </c>
    </row>
    <row r="2839" spans="1:3">
      <c r="A2839" s="21">
        <v>40575</v>
      </c>
      <c r="B2839" s="18">
        <v>89.54</v>
      </c>
      <c r="C2839" s="18">
        <v>100.4</v>
      </c>
    </row>
    <row r="2840" spans="1:3">
      <c r="A2840" s="21">
        <v>40576</v>
      </c>
      <c r="B2840" s="18">
        <v>89.78</v>
      </c>
      <c r="C2840" s="18">
        <v>101.3</v>
      </c>
    </row>
    <row r="2841" spans="1:3">
      <c r="A2841" s="21">
        <v>40577</v>
      </c>
      <c r="B2841" s="18">
        <v>89.42</v>
      </c>
      <c r="C2841" s="18">
        <v>101.69</v>
      </c>
    </row>
    <row r="2842" spans="1:3">
      <c r="A2842" s="21">
        <v>40578</v>
      </c>
      <c r="B2842" s="18">
        <v>87.87</v>
      </c>
      <c r="C2842" s="18">
        <v>99.43</v>
      </c>
    </row>
    <row r="2843" spans="1:3">
      <c r="A2843" s="21">
        <v>40581</v>
      </c>
      <c r="B2843" s="18">
        <v>86.3</v>
      </c>
      <c r="C2843" s="18">
        <v>99.44</v>
      </c>
    </row>
    <row r="2844" spans="1:3">
      <c r="A2844" s="21">
        <v>40582</v>
      </c>
      <c r="B2844" s="18">
        <v>85.85</v>
      </c>
      <c r="C2844" s="18">
        <v>99.25</v>
      </c>
    </row>
    <row r="2845" spans="1:3">
      <c r="A2845" s="21">
        <v>40583</v>
      </c>
      <c r="B2845" s="18">
        <v>85.59</v>
      </c>
      <c r="C2845" s="18">
        <v>100.16</v>
      </c>
    </row>
    <row r="2846" spans="1:3">
      <c r="A2846" s="21">
        <v>40584</v>
      </c>
      <c r="B2846" s="18">
        <v>85.44</v>
      </c>
      <c r="C2846" s="18">
        <v>100.74</v>
      </c>
    </row>
    <row r="2847" spans="1:3">
      <c r="A2847" s="21">
        <v>40585</v>
      </c>
      <c r="B2847" s="18">
        <v>84.39</v>
      </c>
      <c r="C2847" s="18">
        <v>99.93</v>
      </c>
    </row>
    <row r="2848" spans="1:3">
      <c r="A2848" s="21">
        <v>40588</v>
      </c>
      <c r="B2848" s="18">
        <v>83.66</v>
      </c>
      <c r="C2848" s="18">
        <v>103.12</v>
      </c>
    </row>
    <row r="2849" spans="1:3">
      <c r="A2849" s="21">
        <v>40589</v>
      </c>
      <c r="B2849" s="18">
        <v>83.13</v>
      </c>
      <c r="C2849" s="18">
        <v>102.48</v>
      </c>
    </row>
    <row r="2850" spans="1:3">
      <c r="A2850" s="21">
        <v>40590</v>
      </c>
      <c r="B2850" s="18">
        <v>83.8</v>
      </c>
      <c r="C2850" s="18">
        <v>102.78</v>
      </c>
    </row>
    <row r="2851" spans="1:3">
      <c r="A2851" s="21">
        <v>40591</v>
      </c>
      <c r="B2851" s="18">
        <v>85.05</v>
      </c>
      <c r="C2851" s="18">
        <v>103.45</v>
      </c>
    </row>
    <row r="2852" spans="1:3">
      <c r="A2852" s="21">
        <v>40592</v>
      </c>
      <c r="B2852" s="18">
        <v>85.03</v>
      </c>
      <c r="C2852" s="18">
        <v>102.2</v>
      </c>
    </row>
    <row r="2853" spans="1:3">
      <c r="A2853" s="21">
        <v>40596</v>
      </c>
      <c r="B2853" s="18">
        <v>92.65</v>
      </c>
      <c r="C2853" s="18">
        <v>106.82</v>
      </c>
    </row>
    <row r="2854" spans="1:3">
      <c r="A2854" s="21">
        <v>40597</v>
      </c>
      <c r="B2854" s="18">
        <v>96.04</v>
      </c>
      <c r="C2854" s="18">
        <v>109.77</v>
      </c>
    </row>
    <row r="2855" spans="1:3">
      <c r="A2855" s="21">
        <v>40598</v>
      </c>
      <c r="B2855" s="18">
        <v>95.83</v>
      </c>
      <c r="C2855" s="18">
        <v>113.91</v>
      </c>
    </row>
    <row r="2856" spans="1:3">
      <c r="A2856" s="21">
        <v>40599</v>
      </c>
      <c r="B2856" s="18">
        <v>96.52</v>
      </c>
      <c r="C2856" s="18">
        <v>111.47</v>
      </c>
    </row>
    <row r="2857" spans="1:3">
      <c r="A2857" s="21">
        <v>40602</v>
      </c>
      <c r="B2857" s="18">
        <v>97.1</v>
      </c>
      <c r="C2857" s="18">
        <v>112.27</v>
      </c>
    </row>
    <row r="2858" spans="1:3">
      <c r="A2858" s="21">
        <v>40603</v>
      </c>
      <c r="B2858" s="18">
        <v>99.63</v>
      </c>
      <c r="C2858" s="18">
        <v>113.34</v>
      </c>
    </row>
    <row r="2859" spans="1:3">
      <c r="A2859" s="21">
        <v>40604</v>
      </c>
      <c r="B2859" s="18">
        <v>102.27</v>
      </c>
      <c r="C2859" s="18">
        <v>116.89</v>
      </c>
    </row>
    <row r="2860" spans="1:3">
      <c r="A2860" s="21">
        <v>40605</v>
      </c>
      <c r="B2860" s="18">
        <v>101.92</v>
      </c>
      <c r="C2860" s="18">
        <v>114.42</v>
      </c>
    </row>
    <row r="2861" spans="1:3">
      <c r="A2861" s="21">
        <v>40606</v>
      </c>
      <c r="B2861" s="18">
        <v>104.34</v>
      </c>
      <c r="C2861" s="18">
        <v>115.71</v>
      </c>
    </row>
    <row r="2862" spans="1:3">
      <c r="A2862" s="21">
        <v>40609</v>
      </c>
      <c r="B2862" s="18">
        <v>105.37</v>
      </c>
      <c r="C2862" s="18">
        <v>116.58</v>
      </c>
    </row>
    <row r="2863" spans="1:3">
      <c r="A2863" s="21">
        <v>40610</v>
      </c>
      <c r="B2863" s="18">
        <v>105.06</v>
      </c>
      <c r="C2863" s="18">
        <v>112.32</v>
      </c>
    </row>
    <row r="2864" spans="1:3">
      <c r="A2864" s="21">
        <v>40611</v>
      </c>
      <c r="B2864" s="18">
        <v>104.39</v>
      </c>
      <c r="C2864" s="18">
        <v>115.19</v>
      </c>
    </row>
    <row r="2865" spans="1:3">
      <c r="A2865" s="21">
        <v>40612</v>
      </c>
      <c r="B2865" s="18">
        <v>102.73</v>
      </c>
      <c r="C2865" s="18">
        <v>114.07</v>
      </c>
    </row>
    <row r="2866" spans="1:3">
      <c r="A2866" s="21">
        <v>40613</v>
      </c>
      <c r="B2866" s="18">
        <v>101.14</v>
      </c>
      <c r="C2866" s="18">
        <v>114.07</v>
      </c>
    </row>
    <row r="2867" spans="1:3">
      <c r="A2867" s="21">
        <v>40616</v>
      </c>
      <c r="B2867" s="18">
        <v>101.2</v>
      </c>
      <c r="C2867" s="18">
        <v>112.95</v>
      </c>
    </row>
    <row r="2868" spans="1:3">
      <c r="A2868" s="21">
        <v>40617</v>
      </c>
      <c r="B2868" s="18">
        <v>97.23</v>
      </c>
      <c r="C2868" s="18">
        <v>111.11</v>
      </c>
    </row>
    <row r="2869" spans="1:3">
      <c r="A2869" s="21">
        <v>40618</v>
      </c>
      <c r="B2869" s="18">
        <v>97.99</v>
      </c>
      <c r="C2869" s="18">
        <v>110.96</v>
      </c>
    </row>
    <row r="2870" spans="1:3">
      <c r="A2870" s="21">
        <v>40619</v>
      </c>
      <c r="B2870" s="18">
        <v>101.47</v>
      </c>
      <c r="C2870" s="18">
        <v>114.18</v>
      </c>
    </row>
    <row r="2871" spans="1:3">
      <c r="A2871" s="21">
        <v>40620</v>
      </c>
      <c r="B2871" s="18">
        <v>101.06</v>
      </c>
      <c r="C2871" s="18">
        <v>114.13</v>
      </c>
    </row>
    <row r="2872" spans="1:3">
      <c r="A2872" s="21">
        <v>40623</v>
      </c>
      <c r="B2872" s="18">
        <v>102.36</v>
      </c>
      <c r="C2872" s="18">
        <v>114.92</v>
      </c>
    </row>
    <row r="2873" spans="1:3">
      <c r="A2873" s="21">
        <v>40624</v>
      </c>
      <c r="B2873" s="18">
        <v>104.53</v>
      </c>
      <c r="C2873" s="18">
        <v>115.63</v>
      </c>
    </row>
    <row r="2874" spans="1:3">
      <c r="A2874" s="21">
        <v>40625</v>
      </c>
      <c r="B2874" s="18">
        <v>105.21</v>
      </c>
      <c r="C2874" s="18">
        <v>115.65</v>
      </c>
    </row>
    <row r="2875" spans="1:3">
      <c r="A2875" s="21">
        <v>40626</v>
      </c>
      <c r="B2875" s="18">
        <v>105.04</v>
      </c>
      <c r="C2875" s="18">
        <v>115.41</v>
      </c>
    </row>
    <row r="2876" spans="1:3">
      <c r="A2876" s="21">
        <v>40627</v>
      </c>
      <c r="B2876" s="18">
        <v>104.89</v>
      </c>
      <c r="C2876" s="18">
        <v>115.45</v>
      </c>
    </row>
    <row r="2877" spans="1:3">
      <c r="A2877" s="21">
        <v>40630</v>
      </c>
      <c r="B2877" s="18">
        <v>103.54</v>
      </c>
      <c r="C2877" s="18">
        <v>115.95</v>
      </c>
    </row>
    <row r="2878" spans="1:3">
      <c r="A2878" s="21">
        <v>40631</v>
      </c>
      <c r="B2878" s="18">
        <v>104.34</v>
      </c>
      <c r="C2878" s="18">
        <v>115.58</v>
      </c>
    </row>
    <row r="2879" spans="1:3">
      <c r="A2879" s="21">
        <v>40632</v>
      </c>
      <c r="B2879" s="18">
        <v>103.8</v>
      </c>
      <c r="C2879" s="18">
        <v>115.35</v>
      </c>
    </row>
    <row r="2880" spans="1:3">
      <c r="A2880" s="21">
        <v>40633</v>
      </c>
      <c r="B2880" s="18">
        <v>106.19</v>
      </c>
      <c r="C2880" s="18">
        <v>116.94</v>
      </c>
    </row>
    <row r="2881" spans="1:3">
      <c r="A2881" s="21">
        <v>40634</v>
      </c>
      <c r="B2881" s="18">
        <v>107.55</v>
      </c>
      <c r="C2881" s="18">
        <v>118.63</v>
      </c>
    </row>
    <row r="2882" spans="1:3">
      <c r="A2882" s="21">
        <v>40637</v>
      </c>
      <c r="B2882" s="18">
        <v>108.14</v>
      </c>
      <c r="C2882" s="18">
        <v>120.07</v>
      </c>
    </row>
    <row r="2883" spans="1:3">
      <c r="A2883" s="21">
        <v>40638</v>
      </c>
      <c r="B2883" s="18">
        <v>107.82</v>
      </c>
      <c r="C2883" s="18">
        <v>122.87</v>
      </c>
    </row>
    <row r="2884" spans="1:3">
      <c r="A2884" s="21">
        <v>40639</v>
      </c>
      <c r="B2884" s="18">
        <v>108.38</v>
      </c>
      <c r="C2884" s="18">
        <v>123.01</v>
      </c>
    </row>
    <row r="2885" spans="1:3">
      <c r="A2885" s="21">
        <v>40640</v>
      </c>
      <c r="B2885" s="18">
        <v>109.82</v>
      </c>
      <c r="C2885" s="18">
        <v>122.9</v>
      </c>
    </row>
    <row r="2886" spans="1:3">
      <c r="A2886" s="21">
        <v>40641</v>
      </c>
      <c r="B2886" s="18">
        <v>112.27</v>
      </c>
      <c r="C2886" s="18">
        <v>126.3</v>
      </c>
    </row>
    <row r="2887" spans="1:3">
      <c r="A2887" s="21">
        <v>40644</v>
      </c>
      <c r="B2887" s="18">
        <v>109.5</v>
      </c>
      <c r="C2887" s="18">
        <v>126.46</v>
      </c>
    </row>
    <row r="2888" spans="1:3">
      <c r="A2888" s="21">
        <v>40645</v>
      </c>
      <c r="B2888" s="18">
        <v>105.75</v>
      </c>
      <c r="C2888" s="18">
        <v>121.33</v>
      </c>
    </row>
    <row r="2889" spans="1:3">
      <c r="A2889" s="21">
        <v>40646</v>
      </c>
      <c r="B2889" s="18">
        <v>106.6</v>
      </c>
      <c r="C2889" s="18">
        <v>122.7</v>
      </c>
    </row>
    <row r="2890" spans="1:3">
      <c r="A2890" s="21">
        <v>40647</v>
      </c>
      <c r="B2890" s="18">
        <v>107.73</v>
      </c>
      <c r="C2890" s="18">
        <v>122.74</v>
      </c>
    </row>
    <row r="2891" spans="1:3">
      <c r="A2891" s="21">
        <v>40648</v>
      </c>
      <c r="B2891" s="18">
        <v>109.17</v>
      </c>
      <c r="C2891" s="18">
        <v>124.63</v>
      </c>
    </row>
    <row r="2892" spans="1:3">
      <c r="A2892" s="21">
        <v>40651</v>
      </c>
      <c r="B2892" s="18">
        <v>106.7</v>
      </c>
      <c r="C2892" s="18">
        <v>121.69</v>
      </c>
    </row>
    <row r="2893" spans="1:3">
      <c r="A2893" s="21">
        <v>40652</v>
      </c>
      <c r="B2893" s="18">
        <v>107.18</v>
      </c>
      <c r="C2893" s="18">
        <v>121.35</v>
      </c>
    </row>
    <row r="2894" spans="1:3">
      <c r="A2894" s="21">
        <v>40653</v>
      </c>
      <c r="B2894" s="18">
        <v>110.84</v>
      </c>
      <c r="C2894" s="18">
        <v>124.26</v>
      </c>
    </row>
    <row r="2895" spans="1:3">
      <c r="A2895" s="21">
        <v>40654</v>
      </c>
      <c r="B2895" s="18">
        <v>111.72</v>
      </c>
      <c r="C2895" s="18">
        <v>123.64</v>
      </c>
    </row>
    <row r="2896" spans="1:3">
      <c r="A2896" s="21">
        <v>40658</v>
      </c>
      <c r="B2896" s="18">
        <v>111.68</v>
      </c>
      <c r="C2896" s="18"/>
    </row>
    <row r="2897" spans="1:3">
      <c r="A2897" s="21">
        <v>40659</v>
      </c>
      <c r="B2897" s="18">
        <v>111.72</v>
      </c>
      <c r="C2897" s="18">
        <v>124.55</v>
      </c>
    </row>
    <row r="2898" spans="1:3">
      <c r="A2898" s="21">
        <v>40660</v>
      </c>
      <c r="B2898" s="18">
        <v>112.31</v>
      </c>
      <c r="C2898" s="18">
        <v>124.94</v>
      </c>
    </row>
    <row r="2899" spans="1:3">
      <c r="A2899" s="21">
        <v>40661</v>
      </c>
      <c r="B2899" s="18">
        <v>112.38</v>
      </c>
      <c r="C2899" s="18">
        <v>126.59</v>
      </c>
    </row>
    <row r="2900" spans="1:3">
      <c r="A2900" s="21">
        <v>40662</v>
      </c>
      <c r="B2900" s="18">
        <v>113.39</v>
      </c>
      <c r="C2900" s="18"/>
    </row>
    <row r="2901" spans="1:3">
      <c r="A2901" s="21">
        <v>40665</v>
      </c>
      <c r="B2901" s="18">
        <v>113.03</v>
      </c>
      <c r="C2901" s="18">
        <v>126.64</v>
      </c>
    </row>
    <row r="2902" spans="1:3">
      <c r="A2902" s="21">
        <v>40666</v>
      </c>
      <c r="B2902" s="18">
        <v>110.6</v>
      </c>
      <c r="C2902" s="18">
        <v>124.01</v>
      </c>
    </row>
    <row r="2903" spans="1:3">
      <c r="A2903" s="21">
        <v>40667</v>
      </c>
      <c r="B2903" s="18">
        <v>108.79</v>
      </c>
      <c r="C2903" s="18">
        <v>121.55</v>
      </c>
    </row>
    <row r="2904" spans="1:3">
      <c r="A2904" s="21">
        <v>40668</v>
      </c>
      <c r="B2904" s="18">
        <v>99.89</v>
      </c>
      <c r="C2904" s="18">
        <v>111.93</v>
      </c>
    </row>
    <row r="2905" spans="1:3">
      <c r="A2905" s="21">
        <v>40669</v>
      </c>
      <c r="B2905" s="18">
        <v>96.87</v>
      </c>
      <c r="C2905" s="18">
        <v>113.69</v>
      </c>
    </row>
    <row r="2906" spans="1:3">
      <c r="A2906" s="21">
        <v>40672</v>
      </c>
      <c r="B2906" s="18">
        <v>100.32</v>
      </c>
      <c r="C2906" s="18">
        <v>113.21</v>
      </c>
    </row>
    <row r="2907" spans="1:3">
      <c r="A2907" s="21">
        <v>40673</v>
      </c>
      <c r="B2907" s="18">
        <v>103.39</v>
      </c>
      <c r="C2907" s="18">
        <v>117.82</v>
      </c>
    </row>
    <row r="2908" spans="1:3">
      <c r="A2908" s="21">
        <v>40674</v>
      </c>
      <c r="B2908" s="18">
        <v>97.88</v>
      </c>
      <c r="C2908" s="18">
        <v>115.66</v>
      </c>
    </row>
    <row r="2909" spans="1:3">
      <c r="A2909" s="21">
        <v>40675</v>
      </c>
      <c r="B2909" s="18">
        <v>98.53</v>
      </c>
      <c r="C2909" s="18">
        <v>112.87</v>
      </c>
    </row>
    <row r="2910" spans="1:3">
      <c r="A2910" s="21">
        <v>40676</v>
      </c>
      <c r="B2910" s="18">
        <v>99.21</v>
      </c>
      <c r="C2910" s="18">
        <v>113.08</v>
      </c>
    </row>
    <row r="2911" spans="1:3">
      <c r="A2911" s="21">
        <v>40679</v>
      </c>
      <c r="B2911" s="18">
        <v>96.91</v>
      </c>
      <c r="C2911" s="18">
        <v>113.72</v>
      </c>
    </row>
    <row r="2912" spans="1:3">
      <c r="A2912" s="21">
        <v>40680</v>
      </c>
      <c r="B2912" s="18">
        <v>96.4</v>
      </c>
      <c r="C2912" s="18">
        <v>109.39</v>
      </c>
    </row>
    <row r="2913" spans="1:3">
      <c r="A2913" s="21">
        <v>40681</v>
      </c>
      <c r="B2913" s="18">
        <v>99.52</v>
      </c>
      <c r="C2913" s="18">
        <v>112.54</v>
      </c>
    </row>
    <row r="2914" spans="1:3">
      <c r="A2914" s="21">
        <v>40682</v>
      </c>
      <c r="B2914" s="18">
        <v>97.99</v>
      </c>
      <c r="C2914" s="18">
        <v>113.2</v>
      </c>
    </row>
    <row r="2915" spans="1:3">
      <c r="A2915" s="21">
        <v>40683</v>
      </c>
      <c r="B2915" s="18">
        <v>99.15</v>
      </c>
      <c r="C2915" s="18">
        <v>111.25</v>
      </c>
    </row>
    <row r="2916" spans="1:3">
      <c r="A2916" s="21">
        <v>40686</v>
      </c>
      <c r="B2916" s="18">
        <v>97.06</v>
      </c>
      <c r="C2916" s="18">
        <v>110.13</v>
      </c>
    </row>
    <row r="2917" spans="1:3">
      <c r="A2917" s="21">
        <v>40687</v>
      </c>
      <c r="B2917" s="18">
        <v>99.13</v>
      </c>
      <c r="C2917" s="18">
        <v>112.52</v>
      </c>
    </row>
    <row r="2918" spans="1:3">
      <c r="A2918" s="21">
        <v>40688</v>
      </c>
      <c r="B2918" s="18">
        <v>100.78</v>
      </c>
      <c r="C2918" s="18">
        <v>114.47</v>
      </c>
    </row>
    <row r="2919" spans="1:3">
      <c r="A2919" s="21">
        <v>40689</v>
      </c>
      <c r="B2919" s="18">
        <v>100.18</v>
      </c>
      <c r="C2919" s="18">
        <v>115.06</v>
      </c>
    </row>
    <row r="2920" spans="1:3">
      <c r="A2920" s="21">
        <v>40690</v>
      </c>
      <c r="B2920" s="18">
        <v>100.58</v>
      </c>
      <c r="C2920" s="18">
        <v>114.85</v>
      </c>
    </row>
    <row r="2921" spans="1:3">
      <c r="A2921" s="21">
        <v>40694</v>
      </c>
      <c r="B2921" s="18">
        <v>102.7</v>
      </c>
      <c r="C2921" s="18">
        <v>117.18</v>
      </c>
    </row>
    <row r="2922" spans="1:3">
      <c r="A2922" s="21">
        <v>40695</v>
      </c>
      <c r="B2922" s="18">
        <v>100.3</v>
      </c>
      <c r="C2922" s="18">
        <v>116.15</v>
      </c>
    </row>
    <row r="2923" spans="1:3">
      <c r="A2923" s="21">
        <v>40696</v>
      </c>
      <c r="B2923" s="18">
        <v>100.41</v>
      </c>
      <c r="C2923" s="18">
        <v>114.3</v>
      </c>
    </row>
    <row r="2924" spans="1:3">
      <c r="A2924" s="21">
        <v>40697</v>
      </c>
      <c r="B2924" s="18">
        <v>100.28</v>
      </c>
      <c r="C2924" s="18">
        <v>115.09</v>
      </c>
    </row>
    <row r="2925" spans="1:3">
      <c r="A2925" s="21">
        <v>40700</v>
      </c>
      <c r="B2925" s="18">
        <v>99.07</v>
      </c>
      <c r="C2925" s="18">
        <v>115.4</v>
      </c>
    </row>
    <row r="2926" spans="1:3">
      <c r="A2926" s="21">
        <v>40701</v>
      </c>
      <c r="B2926" s="18">
        <v>99.18</v>
      </c>
      <c r="C2926" s="18">
        <v>116.14</v>
      </c>
    </row>
    <row r="2927" spans="1:3">
      <c r="A2927" s="21">
        <v>40702</v>
      </c>
      <c r="B2927" s="18">
        <v>100.77</v>
      </c>
      <c r="C2927" s="18">
        <v>118.43</v>
      </c>
    </row>
    <row r="2928" spans="1:3">
      <c r="A2928" s="21">
        <v>40703</v>
      </c>
      <c r="B2928" s="18">
        <v>101.95</v>
      </c>
      <c r="C2928" s="18">
        <v>119.95</v>
      </c>
    </row>
    <row r="2929" spans="1:3">
      <c r="A2929" s="21">
        <v>40704</v>
      </c>
      <c r="B2929" s="18">
        <v>99.3</v>
      </c>
      <c r="C2929" s="18">
        <v>118.71</v>
      </c>
    </row>
    <row r="2930" spans="1:3">
      <c r="A2930" s="21">
        <v>40707</v>
      </c>
      <c r="B2930" s="18">
        <v>97.2</v>
      </c>
      <c r="C2930" s="18">
        <v>120.49</v>
      </c>
    </row>
    <row r="2931" spans="1:3">
      <c r="A2931" s="21">
        <v>40708</v>
      </c>
      <c r="B2931" s="18">
        <v>99.37</v>
      </c>
      <c r="C2931" s="18">
        <v>120.35</v>
      </c>
    </row>
    <row r="2932" spans="1:3">
      <c r="A2932" s="21">
        <v>40709</v>
      </c>
      <c r="B2932" s="18">
        <v>94.83</v>
      </c>
      <c r="C2932" s="18">
        <v>114.67</v>
      </c>
    </row>
    <row r="2933" spans="1:3">
      <c r="A2933" s="21">
        <v>40710</v>
      </c>
      <c r="B2933" s="18">
        <v>94.95</v>
      </c>
      <c r="C2933" s="18">
        <v>114.69</v>
      </c>
    </row>
    <row r="2934" spans="1:3">
      <c r="A2934" s="21">
        <v>40711</v>
      </c>
      <c r="B2934" s="18">
        <v>93.02</v>
      </c>
      <c r="C2934" s="18">
        <v>113.74</v>
      </c>
    </row>
    <row r="2935" spans="1:3">
      <c r="A2935" s="21">
        <v>40714</v>
      </c>
      <c r="B2935" s="18">
        <v>93.23</v>
      </c>
      <c r="C2935" s="18">
        <v>112.21</v>
      </c>
    </row>
    <row r="2936" spans="1:3">
      <c r="A2936" s="21">
        <v>40715</v>
      </c>
      <c r="B2936" s="18">
        <v>93.7</v>
      </c>
      <c r="C2936" s="18">
        <v>112.02</v>
      </c>
    </row>
    <row r="2937" spans="1:3">
      <c r="A2937" s="21">
        <v>40716</v>
      </c>
      <c r="B2937" s="18">
        <v>94.96</v>
      </c>
      <c r="C2937" s="18">
        <v>113.59</v>
      </c>
    </row>
    <row r="2938" spans="1:3">
      <c r="A2938" s="21">
        <v>40717</v>
      </c>
      <c r="B2938" s="18">
        <v>90.7</v>
      </c>
      <c r="C2938" s="18">
        <v>108.27</v>
      </c>
    </row>
    <row r="2939" spans="1:3">
      <c r="A2939" s="21">
        <v>40718</v>
      </c>
      <c r="B2939" s="18">
        <v>90.89</v>
      </c>
      <c r="C2939" s="18">
        <v>104.79</v>
      </c>
    </row>
    <row r="2940" spans="1:3">
      <c r="A2940" s="21">
        <v>40721</v>
      </c>
      <c r="B2940" s="18">
        <v>90.65</v>
      </c>
      <c r="C2940" s="18">
        <v>104.57</v>
      </c>
    </row>
    <row r="2941" spans="1:3">
      <c r="A2941" s="21">
        <v>40722</v>
      </c>
      <c r="B2941" s="18">
        <v>92.9</v>
      </c>
      <c r="C2941" s="18">
        <v>107.57</v>
      </c>
    </row>
    <row r="2942" spans="1:3">
      <c r="A2942" s="21">
        <v>40723</v>
      </c>
      <c r="B2942" s="18">
        <v>94.85</v>
      </c>
      <c r="C2942" s="18">
        <v>111.49</v>
      </c>
    </row>
    <row r="2943" spans="1:3">
      <c r="A2943" s="21">
        <v>40724</v>
      </c>
      <c r="B2943" s="18">
        <v>95.3</v>
      </c>
      <c r="C2943" s="18">
        <v>111.71</v>
      </c>
    </row>
    <row r="2944" spans="1:3">
      <c r="A2944" s="21">
        <v>40725</v>
      </c>
      <c r="B2944" s="18">
        <v>94.81</v>
      </c>
      <c r="C2944" s="18">
        <v>109.82</v>
      </c>
    </row>
    <row r="2945" spans="1:3">
      <c r="A2945" s="21">
        <v>40729</v>
      </c>
      <c r="B2945" s="18">
        <v>96.92</v>
      </c>
      <c r="C2945" s="18">
        <v>113.21</v>
      </c>
    </row>
    <row r="2946" spans="1:3">
      <c r="A2946" s="21">
        <v>40730</v>
      </c>
      <c r="B2946" s="18">
        <v>96.67</v>
      </c>
      <c r="C2946" s="18">
        <v>113.55</v>
      </c>
    </row>
    <row r="2947" spans="1:3">
      <c r="A2947" s="21">
        <v>40731</v>
      </c>
      <c r="B2947" s="18">
        <v>98.7</v>
      </c>
      <c r="C2947" s="18">
        <v>117.4</v>
      </c>
    </row>
    <row r="2948" spans="1:3">
      <c r="A2948" s="21">
        <v>40732</v>
      </c>
      <c r="B2948" s="18">
        <v>96.2</v>
      </c>
      <c r="C2948" s="18">
        <v>117.4</v>
      </c>
    </row>
    <row r="2949" spans="1:3">
      <c r="A2949" s="21">
        <v>40735</v>
      </c>
      <c r="B2949" s="18">
        <v>95.16</v>
      </c>
      <c r="C2949" s="18">
        <v>117.35</v>
      </c>
    </row>
    <row r="2950" spans="1:3">
      <c r="A2950" s="21">
        <v>40736</v>
      </c>
      <c r="B2950" s="18">
        <v>97.41</v>
      </c>
      <c r="C2950" s="18">
        <v>117.36</v>
      </c>
    </row>
    <row r="2951" spans="1:3">
      <c r="A2951" s="21">
        <v>40737</v>
      </c>
      <c r="B2951" s="18">
        <v>98.04</v>
      </c>
      <c r="C2951" s="18">
        <v>118.46</v>
      </c>
    </row>
    <row r="2952" spans="1:3">
      <c r="A2952" s="21">
        <v>40738</v>
      </c>
      <c r="B2952" s="18">
        <v>95.75</v>
      </c>
      <c r="C2952" s="18">
        <v>117.38</v>
      </c>
    </row>
    <row r="2953" spans="1:3">
      <c r="A2953" s="21">
        <v>40739</v>
      </c>
      <c r="B2953" s="18">
        <v>97.24</v>
      </c>
      <c r="C2953" s="18">
        <v>118.06</v>
      </c>
    </row>
    <row r="2954" spans="1:3">
      <c r="A2954" s="21">
        <v>40742</v>
      </c>
      <c r="B2954" s="18">
        <v>95.94</v>
      </c>
      <c r="C2954" s="18">
        <v>117.05</v>
      </c>
    </row>
    <row r="2955" spans="1:3">
      <c r="A2955" s="21">
        <v>40743</v>
      </c>
      <c r="B2955" s="18">
        <v>97.49</v>
      </c>
      <c r="C2955" s="18">
        <v>118.18</v>
      </c>
    </row>
    <row r="2956" spans="1:3">
      <c r="A2956" s="21">
        <v>40744</v>
      </c>
      <c r="B2956" s="18">
        <v>98.11</v>
      </c>
      <c r="C2956" s="18">
        <v>118.52</v>
      </c>
    </row>
    <row r="2957" spans="1:3">
      <c r="A2957" s="21">
        <v>40745</v>
      </c>
      <c r="B2957" s="18">
        <v>98.96</v>
      </c>
      <c r="C2957" s="18">
        <v>118.25</v>
      </c>
    </row>
    <row r="2958" spans="1:3">
      <c r="A2958" s="21">
        <v>40746</v>
      </c>
      <c r="B2958" s="18">
        <v>99.53</v>
      </c>
      <c r="C2958" s="18">
        <v>118.99</v>
      </c>
    </row>
    <row r="2959" spans="1:3">
      <c r="A2959" s="21">
        <v>40749</v>
      </c>
      <c r="B2959" s="18">
        <v>98.97</v>
      </c>
      <c r="C2959" s="18">
        <v>118.27</v>
      </c>
    </row>
    <row r="2960" spans="1:3">
      <c r="A2960" s="21">
        <v>40750</v>
      </c>
      <c r="B2960" s="18">
        <v>99.61</v>
      </c>
      <c r="C2960" s="18">
        <v>118.14</v>
      </c>
    </row>
    <row r="2961" spans="1:3">
      <c r="A2961" s="21">
        <v>40751</v>
      </c>
      <c r="B2961" s="18">
        <v>97.4</v>
      </c>
      <c r="C2961" s="18">
        <v>117.99</v>
      </c>
    </row>
    <row r="2962" spans="1:3">
      <c r="A2962" s="21">
        <v>40752</v>
      </c>
      <c r="B2962" s="18">
        <v>97.48</v>
      </c>
      <c r="C2962" s="18">
        <v>118.16</v>
      </c>
    </row>
    <row r="2963" spans="1:3">
      <c r="A2963" s="21">
        <v>40753</v>
      </c>
      <c r="B2963" s="18">
        <v>95.68</v>
      </c>
      <c r="C2963" s="18">
        <v>115.93</v>
      </c>
    </row>
    <row r="2964" spans="1:3">
      <c r="A2964" s="21">
        <v>40756</v>
      </c>
      <c r="B2964" s="18">
        <v>94.98</v>
      </c>
      <c r="C2964" s="18">
        <v>116.37</v>
      </c>
    </row>
    <row r="2965" spans="1:3">
      <c r="A2965" s="21">
        <v>40757</v>
      </c>
      <c r="B2965" s="18">
        <v>93.78</v>
      </c>
      <c r="C2965" s="18">
        <v>116.02</v>
      </c>
    </row>
    <row r="2966" spans="1:3">
      <c r="A2966" s="21">
        <v>40758</v>
      </c>
      <c r="B2966" s="18">
        <v>91.87</v>
      </c>
      <c r="C2966" s="18">
        <v>113.74</v>
      </c>
    </row>
    <row r="2967" spans="1:3">
      <c r="A2967" s="21">
        <v>40759</v>
      </c>
      <c r="B2967" s="18">
        <v>86.75</v>
      </c>
      <c r="C2967" s="18">
        <v>110.22</v>
      </c>
    </row>
    <row r="2968" spans="1:3">
      <c r="A2968" s="21">
        <v>40760</v>
      </c>
      <c r="B2968" s="18">
        <v>86.89</v>
      </c>
      <c r="C2968" s="18">
        <v>106.92</v>
      </c>
    </row>
    <row r="2969" spans="1:3">
      <c r="A2969" s="21">
        <v>40763</v>
      </c>
      <c r="B2969" s="18">
        <v>81.27</v>
      </c>
      <c r="C2969" s="18">
        <v>103.06</v>
      </c>
    </row>
    <row r="2970" spans="1:3">
      <c r="A2970" s="21">
        <v>40764</v>
      </c>
      <c r="B2970" s="18">
        <v>79.319999999999993</v>
      </c>
      <c r="C2970" s="18">
        <v>103.63</v>
      </c>
    </row>
    <row r="2971" spans="1:3">
      <c r="A2971" s="21">
        <v>40765</v>
      </c>
      <c r="B2971" s="18">
        <v>83.05</v>
      </c>
      <c r="C2971" s="18">
        <v>103.84</v>
      </c>
    </row>
    <row r="2972" spans="1:3">
      <c r="A2972" s="21">
        <v>40766</v>
      </c>
      <c r="B2972" s="18">
        <v>85.48</v>
      </c>
      <c r="C2972" s="18">
        <v>107.82</v>
      </c>
    </row>
    <row r="2973" spans="1:3">
      <c r="A2973" s="21">
        <v>40767</v>
      </c>
      <c r="B2973" s="18">
        <v>85.19</v>
      </c>
      <c r="C2973" s="18">
        <v>108.17</v>
      </c>
    </row>
    <row r="2974" spans="1:3">
      <c r="A2974" s="21">
        <v>40770</v>
      </c>
      <c r="B2974" s="18">
        <v>87.88</v>
      </c>
      <c r="C2974" s="18">
        <v>108.89</v>
      </c>
    </row>
    <row r="2975" spans="1:3">
      <c r="A2975" s="21">
        <v>40771</v>
      </c>
      <c r="B2975" s="18">
        <v>86.65</v>
      </c>
      <c r="C2975" s="18">
        <v>109.69</v>
      </c>
    </row>
    <row r="2976" spans="1:3">
      <c r="A2976" s="21">
        <v>40772</v>
      </c>
      <c r="B2976" s="18">
        <v>87.58</v>
      </c>
      <c r="C2976" s="18">
        <v>111.37</v>
      </c>
    </row>
    <row r="2977" spans="1:3">
      <c r="A2977" s="21">
        <v>40773</v>
      </c>
      <c r="B2977" s="18">
        <v>82.38</v>
      </c>
      <c r="C2977" s="18">
        <v>108.36</v>
      </c>
    </row>
    <row r="2978" spans="1:3">
      <c r="A2978" s="21">
        <v>40774</v>
      </c>
      <c r="B2978" s="18">
        <v>82.33</v>
      </c>
      <c r="C2978" s="18">
        <v>109.37</v>
      </c>
    </row>
    <row r="2979" spans="1:3">
      <c r="A2979" s="21">
        <v>40777</v>
      </c>
      <c r="B2979" s="18">
        <v>84.42</v>
      </c>
      <c r="C2979" s="18">
        <v>108.83</v>
      </c>
    </row>
    <row r="2980" spans="1:3">
      <c r="A2980" s="21">
        <v>40778</v>
      </c>
      <c r="B2980" s="18">
        <v>85.35</v>
      </c>
      <c r="C2980" s="18">
        <v>110.35</v>
      </c>
    </row>
    <row r="2981" spans="1:3">
      <c r="A2981" s="21">
        <v>40779</v>
      </c>
      <c r="B2981" s="18">
        <v>84.99</v>
      </c>
      <c r="C2981" s="18">
        <v>111.91</v>
      </c>
    </row>
    <row r="2982" spans="1:3">
      <c r="A2982" s="21">
        <v>40780</v>
      </c>
      <c r="B2982" s="18">
        <v>85.15</v>
      </c>
      <c r="C2982" s="18">
        <v>111.91</v>
      </c>
    </row>
    <row r="2983" spans="1:3">
      <c r="A2983" s="21">
        <v>40781</v>
      </c>
      <c r="B2983" s="18">
        <v>85.37</v>
      </c>
      <c r="C2983" s="18">
        <v>112.29</v>
      </c>
    </row>
    <row r="2984" spans="1:3">
      <c r="A2984" s="21">
        <v>40784</v>
      </c>
      <c r="B2984" s="18">
        <v>87.27</v>
      </c>
      <c r="C2984" s="18"/>
    </row>
    <row r="2985" spans="1:3">
      <c r="A2985" s="21">
        <v>40785</v>
      </c>
      <c r="B2985" s="18">
        <v>88.9</v>
      </c>
      <c r="C2985" s="18">
        <v>115.59</v>
      </c>
    </row>
    <row r="2986" spans="1:3">
      <c r="A2986" s="21">
        <v>40786</v>
      </c>
      <c r="B2986" s="18">
        <v>88.81</v>
      </c>
      <c r="C2986" s="18">
        <v>116.48</v>
      </c>
    </row>
    <row r="2987" spans="1:3">
      <c r="A2987" s="21">
        <v>40787</v>
      </c>
      <c r="B2987" s="18">
        <v>88.93</v>
      </c>
      <c r="C2987" s="18">
        <v>116.43</v>
      </c>
    </row>
    <row r="2988" spans="1:3">
      <c r="A2988" s="21">
        <v>40788</v>
      </c>
      <c r="B2988" s="18">
        <v>86.45</v>
      </c>
      <c r="C2988" s="18">
        <v>115.92</v>
      </c>
    </row>
    <row r="2989" spans="1:3">
      <c r="A2989" s="21">
        <v>40792</v>
      </c>
      <c r="B2989" s="18">
        <v>85.99</v>
      </c>
      <c r="C2989" s="18">
        <v>113.29</v>
      </c>
    </row>
    <row r="2990" spans="1:3">
      <c r="A2990" s="21">
        <v>40793</v>
      </c>
      <c r="B2990" s="18">
        <v>89.34</v>
      </c>
      <c r="C2990" s="18">
        <v>117.5</v>
      </c>
    </row>
    <row r="2991" spans="1:3">
      <c r="A2991" s="21">
        <v>40794</v>
      </c>
      <c r="B2991" s="18">
        <v>89.05</v>
      </c>
      <c r="C2991" s="18">
        <v>117.99</v>
      </c>
    </row>
    <row r="2992" spans="1:3">
      <c r="A2992" s="21">
        <v>40795</v>
      </c>
      <c r="B2992" s="18">
        <v>87.24</v>
      </c>
      <c r="C2992" s="18">
        <v>115.1</v>
      </c>
    </row>
    <row r="2993" spans="1:3">
      <c r="A2993" s="21">
        <v>40798</v>
      </c>
      <c r="B2993" s="18">
        <v>88.19</v>
      </c>
      <c r="C2993" s="18">
        <v>114.75</v>
      </c>
    </row>
    <row r="2994" spans="1:3">
      <c r="A2994" s="21">
        <v>40799</v>
      </c>
      <c r="B2994" s="18">
        <v>90.21</v>
      </c>
      <c r="C2994" s="18">
        <v>114.08</v>
      </c>
    </row>
    <row r="2995" spans="1:3">
      <c r="A2995" s="21">
        <v>40800</v>
      </c>
      <c r="B2995" s="18">
        <v>88.91</v>
      </c>
      <c r="C2995" s="18">
        <v>113.1</v>
      </c>
    </row>
    <row r="2996" spans="1:3">
      <c r="A2996" s="21">
        <v>40801</v>
      </c>
      <c r="B2996" s="18">
        <v>89.4</v>
      </c>
      <c r="C2996" s="18">
        <v>116.71</v>
      </c>
    </row>
    <row r="2997" spans="1:3">
      <c r="A2997" s="21">
        <v>40802</v>
      </c>
      <c r="B2997" s="18">
        <v>87.96</v>
      </c>
      <c r="C2997" s="18">
        <v>116.26</v>
      </c>
    </row>
    <row r="2998" spans="1:3">
      <c r="A2998" s="21">
        <v>40805</v>
      </c>
      <c r="B2998" s="18">
        <v>85.7</v>
      </c>
      <c r="C2998" s="18">
        <v>112.89</v>
      </c>
    </row>
    <row r="2999" spans="1:3">
      <c r="A2999" s="21">
        <v>40806</v>
      </c>
      <c r="B2999" s="18">
        <v>86.92</v>
      </c>
      <c r="C2999" s="18">
        <v>114.39</v>
      </c>
    </row>
    <row r="3000" spans="1:3">
      <c r="A3000" s="21">
        <v>40807</v>
      </c>
      <c r="B3000" s="18">
        <v>85.77</v>
      </c>
      <c r="C3000" s="18">
        <v>114.26</v>
      </c>
    </row>
    <row r="3001" spans="1:3">
      <c r="A3001" s="21">
        <v>40808</v>
      </c>
      <c r="B3001" s="18">
        <v>80.290000000000006</v>
      </c>
      <c r="C3001" s="18">
        <v>109.21</v>
      </c>
    </row>
    <row r="3002" spans="1:3">
      <c r="A3002" s="21">
        <v>40809</v>
      </c>
      <c r="B3002" s="18">
        <v>79.58</v>
      </c>
      <c r="C3002" s="18">
        <v>109.17</v>
      </c>
    </row>
    <row r="3003" spans="1:3">
      <c r="A3003" s="21">
        <v>40812</v>
      </c>
      <c r="B3003" s="18">
        <v>79.97</v>
      </c>
      <c r="C3003" s="18">
        <v>107.9</v>
      </c>
    </row>
    <row r="3004" spans="1:3">
      <c r="A3004" s="21">
        <v>40813</v>
      </c>
      <c r="B3004" s="18">
        <v>84.18</v>
      </c>
      <c r="C3004" s="18">
        <v>109.54</v>
      </c>
    </row>
    <row r="3005" spans="1:3">
      <c r="A3005" s="21">
        <v>40814</v>
      </c>
      <c r="B3005" s="18">
        <v>80.94</v>
      </c>
      <c r="C3005" s="18">
        <v>108.52</v>
      </c>
    </row>
    <row r="3006" spans="1:3">
      <c r="A3006" s="21">
        <v>40815</v>
      </c>
      <c r="B3006" s="18">
        <v>81.87</v>
      </c>
      <c r="C3006" s="18">
        <v>107.08</v>
      </c>
    </row>
    <row r="3007" spans="1:3">
      <c r="A3007" s="21">
        <v>40816</v>
      </c>
      <c r="B3007" s="18">
        <v>78.930000000000007</v>
      </c>
      <c r="C3007" s="18">
        <v>105.42</v>
      </c>
    </row>
    <row r="3008" spans="1:3">
      <c r="A3008" s="21">
        <v>40819</v>
      </c>
      <c r="B3008" s="18">
        <v>77.34</v>
      </c>
      <c r="C3008" s="18">
        <v>103.61</v>
      </c>
    </row>
    <row r="3009" spans="1:3">
      <c r="A3009" s="21">
        <v>40820</v>
      </c>
      <c r="B3009" s="18">
        <v>75.400000000000006</v>
      </c>
      <c r="C3009" s="18">
        <v>101.84</v>
      </c>
    </row>
    <row r="3010" spans="1:3">
      <c r="A3010" s="21">
        <v>40821</v>
      </c>
      <c r="B3010" s="18">
        <v>79.41</v>
      </c>
      <c r="C3010" s="18">
        <v>103.77</v>
      </c>
    </row>
    <row r="3011" spans="1:3">
      <c r="A3011" s="21">
        <v>40822</v>
      </c>
      <c r="B3011" s="18">
        <v>82.32</v>
      </c>
      <c r="C3011" s="18">
        <v>104.38</v>
      </c>
    </row>
    <row r="3012" spans="1:3">
      <c r="A3012" s="21">
        <v>40823</v>
      </c>
      <c r="B3012" s="18">
        <v>82.7</v>
      </c>
      <c r="C3012" s="18">
        <v>106.56</v>
      </c>
    </row>
    <row r="3013" spans="1:3">
      <c r="A3013" s="21">
        <v>40826</v>
      </c>
      <c r="B3013" s="18">
        <v>85.14</v>
      </c>
      <c r="C3013" s="18">
        <v>109.49</v>
      </c>
    </row>
    <row r="3014" spans="1:3">
      <c r="A3014" s="21">
        <v>40827</v>
      </c>
      <c r="B3014" s="18">
        <v>85.54</v>
      </c>
      <c r="C3014" s="18">
        <v>109.22</v>
      </c>
    </row>
    <row r="3015" spans="1:3">
      <c r="A3015" s="21">
        <v>40828</v>
      </c>
      <c r="B3015" s="18">
        <v>85.3</v>
      </c>
      <c r="C3015" s="18">
        <v>112.44</v>
      </c>
    </row>
    <row r="3016" spans="1:3">
      <c r="A3016" s="21">
        <v>40829</v>
      </c>
      <c r="B3016" s="18">
        <v>83.96</v>
      </c>
      <c r="C3016" s="18">
        <v>112.45</v>
      </c>
    </row>
    <row r="3017" spans="1:3">
      <c r="A3017" s="21">
        <v>40830</v>
      </c>
      <c r="B3017" s="18">
        <v>86.8</v>
      </c>
      <c r="C3017" s="18">
        <v>114.33</v>
      </c>
    </row>
    <row r="3018" spans="1:3">
      <c r="A3018" s="21">
        <v>40833</v>
      </c>
      <c r="B3018" s="18">
        <v>86.38</v>
      </c>
      <c r="C3018" s="18">
        <v>112.92</v>
      </c>
    </row>
    <row r="3019" spans="1:3">
      <c r="A3019" s="21">
        <v>40834</v>
      </c>
      <c r="B3019" s="18">
        <v>88.34</v>
      </c>
      <c r="C3019" s="18">
        <v>112.08</v>
      </c>
    </row>
    <row r="3020" spans="1:3">
      <c r="A3020" s="21">
        <v>40835</v>
      </c>
      <c r="B3020" s="18">
        <v>86.11</v>
      </c>
      <c r="C3020" s="18">
        <v>111.76</v>
      </c>
    </row>
    <row r="3021" spans="1:3">
      <c r="A3021" s="21">
        <v>40836</v>
      </c>
      <c r="B3021" s="18">
        <v>86.07</v>
      </c>
      <c r="C3021" s="18">
        <v>109</v>
      </c>
    </row>
    <row r="3022" spans="1:3">
      <c r="A3022" s="21">
        <v>40837</v>
      </c>
      <c r="B3022" s="18">
        <v>87.19</v>
      </c>
      <c r="C3022" s="18">
        <v>111.6</v>
      </c>
    </row>
    <row r="3023" spans="1:3">
      <c r="A3023" s="21">
        <v>40840</v>
      </c>
      <c r="B3023" s="18">
        <v>91.12</v>
      </c>
      <c r="C3023" s="18">
        <v>111.67</v>
      </c>
    </row>
    <row r="3024" spans="1:3">
      <c r="A3024" s="21">
        <v>40841</v>
      </c>
      <c r="B3024" s="18">
        <v>92.98</v>
      </c>
      <c r="C3024" s="18">
        <v>112.11</v>
      </c>
    </row>
    <row r="3025" spans="1:3">
      <c r="A3025" s="21">
        <v>40842</v>
      </c>
      <c r="B3025" s="18">
        <v>90.2</v>
      </c>
      <c r="C3025" s="18">
        <v>110.43</v>
      </c>
    </row>
    <row r="3026" spans="1:3">
      <c r="A3026" s="21">
        <v>40843</v>
      </c>
      <c r="B3026" s="18">
        <v>93.96</v>
      </c>
      <c r="C3026" s="18">
        <v>112.45</v>
      </c>
    </row>
    <row r="3027" spans="1:3">
      <c r="A3027" s="21">
        <v>40844</v>
      </c>
      <c r="B3027" s="18">
        <v>93.32</v>
      </c>
      <c r="C3027" s="18">
        <v>110.01</v>
      </c>
    </row>
    <row r="3028" spans="1:3">
      <c r="A3028" s="21">
        <v>40847</v>
      </c>
      <c r="B3028" s="18">
        <v>93.19</v>
      </c>
      <c r="C3028" s="18">
        <v>108.43</v>
      </c>
    </row>
    <row r="3029" spans="1:3">
      <c r="A3029" s="21">
        <v>40848</v>
      </c>
      <c r="B3029" s="18">
        <v>92.19</v>
      </c>
      <c r="C3029" s="18">
        <v>106.97</v>
      </c>
    </row>
    <row r="3030" spans="1:3">
      <c r="A3030" s="21">
        <v>40849</v>
      </c>
      <c r="B3030" s="18">
        <v>92.51</v>
      </c>
      <c r="C3030" s="18">
        <v>110.82</v>
      </c>
    </row>
    <row r="3031" spans="1:3">
      <c r="A3031" s="21">
        <v>40850</v>
      </c>
      <c r="B3031" s="18">
        <v>94.07</v>
      </c>
      <c r="C3031" s="18">
        <v>110.76</v>
      </c>
    </row>
    <row r="3032" spans="1:3">
      <c r="A3032" s="21">
        <v>40851</v>
      </c>
      <c r="B3032" s="18">
        <v>94.26</v>
      </c>
      <c r="C3032" s="18">
        <v>112.22</v>
      </c>
    </row>
    <row r="3033" spans="1:3">
      <c r="A3033" s="21">
        <v>40854</v>
      </c>
      <c r="B3033" s="18">
        <v>95.52</v>
      </c>
      <c r="C3033" s="18">
        <v>114.75</v>
      </c>
    </row>
    <row r="3034" spans="1:3">
      <c r="A3034" s="21">
        <v>40855</v>
      </c>
      <c r="B3034" s="18">
        <v>96.8</v>
      </c>
      <c r="C3034" s="18">
        <v>115.61</v>
      </c>
    </row>
    <row r="3035" spans="1:3">
      <c r="A3035" s="21">
        <v>40856</v>
      </c>
      <c r="B3035" s="18">
        <v>95.74</v>
      </c>
      <c r="C3035" s="18">
        <v>115.29</v>
      </c>
    </row>
    <row r="3036" spans="1:3">
      <c r="A3036" s="21">
        <v>40857</v>
      </c>
      <c r="B3036" s="18">
        <v>97.78</v>
      </c>
      <c r="C3036" s="18">
        <v>113.32</v>
      </c>
    </row>
    <row r="3037" spans="1:3">
      <c r="A3037" s="21">
        <v>40858</v>
      </c>
      <c r="B3037" s="18">
        <v>98.99</v>
      </c>
      <c r="C3037" s="18">
        <v>114.43</v>
      </c>
    </row>
    <row r="3038" spans="1:3">
      <c r="A3038" s="21">
        <v>40861</v>
      </c>
      <c r="B3038" s="18">
        <v>98.14</v>
      </c>
      <c r="C3038" s="18">
        <v>112.57</v>
      </c>
    </row>
    <row r="3039" spans="1:3">
      <c r="A3039" s="21">
        <v>40862</v>
      </c>
      <c r="B3039" s="18">
        <v>99.37</v>
      </c>
      <c r="C3039" s="18">
        <v>111.9</v>
      </c>
    </row>
    <row r="3040" spans="1:3">
      <c r="A3040" s="21">
        <v>40863</v>
      </c>
      <c r="B3040" s="18">
        <v>102.59</v>
      </c>
      <c r="C3040" s="18">
        <v>111.91</v>
      </c>
    </row>
    <row r="3041" spans="1:3">
      <c r="A3041" s="21">
        <v>40864</v>
      </c>
      <c r="B3041" s="18">
        <v>98.82</v>
      </c>
      <c r="C3041" s="18">
        <v>109.25</v>
      </c>
    </row>
    <row r="3042" spans="1:3">
      <c r="A3042" s="21">
        <v>40865</v>
      </c>
      <c r="B3042" s="18">
        <v>97.67</v>
      </c>
      <c r="C3042" s="18">
        <v>107.82</v>
      </c>
    </row>
    <row r="3043" spans="1:3">
      <c r="A3043" s="21">
        <v>40868</v>
      </c>
      <c r="B3043" s="18">
        <v>96.73</v>
      </c>
      <c r="C3043" s="18">
        <v>105.98</v>
      </c>
    </row>
    <row r="3044" spans="1:3">
      <c r="A3044" s="21">
        <v>40869</v>
      </c>
      <c r="B3044" s="18">
        <v>97.76</v>
      </c>
      <c r="C3044" s="18">
        <v>107.77</v>
      </c>
    </row>
    <row r="3045" spans="1:3">
      <c r="A3045" s="21">
        <v>40870</v>
      </c>
      <c r="B3045" s="18">
        <v>96.16</v>
      </c>
      <c r="C3045" s="18">
        <v>106.83</v>
      </c>
    </row>
    <row r="3046" spans="1:3">
      <c r="A3046" s="21">
        <v>40872</v>
      </c>
      <c r="B3046" s="18">
        <v>96.91</v>
      </c>
      <c r="C3046" s="18">
        <v>106.08</v>
      </c>
    </row>
    <row r="3047" spans="1:3">
      <c r="A3047" s="21">
        <v>40875</v>
      </c>
      <c r="B3047" s="18">
        <v>98.21</v>
      </c>
      <c r="C3047" s="18">
        <v>109.38</v>
      </c>
    </row>
    <row r="3048" spans="1:3">
      <c r="A3048" s="21">
        <v>40876</v>
      </c>
      <c r="B3048" s="18">
        <v>99.79</v>
      </c>
      <c r="C3048" s="18">
        <v>111.25</v>
      </c>
    </row>
    <row r="3049" spans="1:3">
      <c r="A3049" s="21">
        <v>40877</v>
      </c>
      <c r="B3049" s="18">
        <v>100.36</v>
      </c>
      <c r="C3049" s="18">
        <v>111.22</v>
      </c>
    </row>
    <row r="3050" spans="1:3">
      <c r="A3050" s="21">
        <v>40878</v>
      </c>
      <c r="B3050" s="18">
        <v>100.2</v>
      </c>
      <c r="C3050" s="18">
        <v>108.83</v>
      </c>
    </row>
    <row r="3051" spans="1:3">
      <c r="A3051" s="21">
        <v>40879</v>
      </c>
      <c r="B3051" s="18">
        <v>100.97</v>
      </c>
      <c r="C3051" s="18">
        <v>109.59</v>
      </c>
    </row>
    <row r="3052" spans="1:3">
      <c r="A3052" s="21">
        <v>40882</v>
      </c>
      <c r="B3052" s="18">
        <v>100.94</v>
      </c>
      <c r="C3052" s="18">
        <v>110.18</v>
      </c>
    </row>
    <row r="3053" spans="1:3">
      <c r="A3053" s="21">
        <v>40883</v>
      </c>
      <c r="B3053" s="18">
        <v>101.25</v>
      </c>
      <c r="C3053" s="18">
        <v>110.16</v>
      </c>
    </row>
    <row r="3054" spans="1:3">
      <c r="A3054" s="21">
        <v>40884</v>
      </c>
      <c r="B3054" s="18">
        <v>100.45</v>
      </c>
      <c r="C3054" s="18">
        <v>110.07</v>
      </c>
    </row>
    <row r="3055" spans="1:3">
      <c r="A3055" s="21">
        <v>40885</v>
      </c>
      <c r="B3055" s="18">
        <v>98.35</v>
      </c>
      <c r="C3055" s="18">
        <v>108.23</v>
      </c>
    </row>
    <row r="3056" spans="1:3">
      <c r="A3056" s="21">
        <v>40886</v>
      </c>
      <c r="B3056" s="18">
        <v>99.4</v>
      </c>
      <c r="C3056" s="18">
        <v>107.91</v>
      </c>
    </row>
    <row r="3057" spans="1:3">
      <c r="A3057" s="21">
        <v>40889</v>
      </c>
      <c r="B3057" s="18">
        <v>97.77</v>
      </c>
      <c r="C3057" s="18">
        <v>107.82</v>
      </c>
    </row>
    <row r="3058" spans="1:3">
      <c r="A3058" s="21">
        <v>40890</v>
      </c>
      <c r="B3058" s="18">
        <v>100.24</v>
      </c>
      <c r="C3058" s="18">
        <v>109.25</v>
      </c>
    </row>
    <row r="3059" spans="1:3">
      <c r="A3059" s="21">
        <v>40891</v>
      </c>
      <c r="B3059" s="18">
        <v>94.92</v>
      </c>
      <c r="C3059" s="18">
        <v>105.72</v>
      </c>
    </row>
    <row r="3060" spans="1:3">
      <c r="A3060" s="21">
        <v>40892</v>
      </c>
      <c r="B3060" s="18">
        <v>93.84</v>
      </c>
      <c r="C3060" s="18">
        <v>104.52</v>
      </c>
    </row>
    <row r="3061" spans="1:3">
      <c r="A3061" s="21">
        <v>40893</v>
      </c>
      <c r="B3061" s="18">
        <v>93.55</v>
      </c>
      <c r="C3061" s="18">
        <v>104</v>
      </c>
    </row>
    <row r="3062" spans="1:3">
      <c r="A3062" s="21">
        <v>40896</v>
      </c>
      <c r="B3062" s="18">
        <v>93.86</v>
      </c>
      <c r="C3062" s="18">
        <v>104.55</v>
      </c>
    </row>
    <row r="3063" spans="1:3">
      <c r="A3063" s="21">
        <v>40897</v>
      </c>
      <c r="B3063" s="18">
        <v>97.16</v>
      </c>
      <c r="C3063" s="18">
        <v>107.8</v>
      </c>
    </row>
    <row r="3064" spans="1:3">
      <c r="A3064" s="21">
        <v>40898</v>
      </c>
      <c r="B3064" s="18">
        <v>98.54</v>
      </c>
      <c r="C3064" s="18">
        <v>108</v>
      </c>
    </row>
    <row r="3065" spans="1:3">
      <c r="A3065" s="21">
        <v>40899</v>
      </c>
      <c r="B3065" s="18">
        <v>99.42</v>
      </c>
      <c r="C3065" s="18">
        <v>108.98</v>
      </c>
    </row>
    <row r="3066" spans="1:3">
      <c r="A3066" s="21">
        <v>40900</v>
      </c>
      <c r="B3066" s="18">
        <v>99.72</v>
      </c>
      <c r="C3066" s="18">
        <v>109.28</v>
      </c>
    </row>
    <row r="3067" spans="1:3">
      <c r="A3067" s="21">
        <v>40904</v>
      </c>
      <c r="B3067" s="18">
        <v>101.29</v>
      </c>
      <c r="C3067" s="18"/>
    </row>
    <row r="3068" spans="1:3">
      <c r="A3068" s="21">
        <v>40905</v>
      </c>
      <c r="B3068" s="18">
        <v>99.44</v>
      </c>
      <c r="C3068" s="18">
        <v>107.54</v>
      </c>
    </row>
    <row r="3069" spans="1:3">
      <c r="A3069" s="21">
        <v>40906</v>
      </c>
      <c r="B3069" s="18">
        <v>99.68</v>
      </c>
      <c r="C3069" s="18">
        <v>106.89</v>
      </c>
    </row>
    <row r="3070" spans="1:3">
      <c r="A3070" s="21">
        <v>40907</v>
      </c>
      <c r="B3070" s="18">
        <v>98.83</v>
      </c>
      <c r="C3070" s="18">
        <v>108.09</v>
      </c>
    </row>
    <row r="3071" spans="1:3">
      <c r="A3071" s="21">
        <v>40911</v>
      </c>
      <c r="B3071" s="18">
        <v>102.96</v>
      </c>
      <c r="C3071" s="18">
        <v>111.12</v>
      </c>
    </row>
    <row r="3072" spans="1:3">
      <c r="A3072" s="21">
        <v>40912</v>
      </c>
      <c r="B3072" s="18">
        <v>103.22</v>
      </c>
      <c r="C3072" s="18">
        <v>113.37</v>
      </c>
    </row>
    <row r="3073" spans="1:3">
      <c r="A3073" s="21">
        <v>40913</v>
      </c>
      <c r="B3073" s="18">
        <v>101.81</v>
      </c>
      <c r="C3073" s="18">
        <v>113.59</v>
      </c>
    </row>
    <row r="3074" spans="1:3">
      <c r="A3074" s="21">
        <v>40914</v>
      </c>
      <c r="B3074" s="18">
        <v>101.56</v>
      </c>
      <c r="C3074" s="18">
        <v>111.96</v>
      </c>
    </row>
    <row r="3075" spans="1:3">
      <c r="A3075" s="21">
        <v>40917</v>
      </c>
      <c r="B3075" s="18">
        <v>101.31</v>
      </c>
      <c r="C3075" s="18">
        <v>111.07</v>
      </c>
    </row>
    <row r="3076" spans="1:3">
      <c r="A3076" s="21">
        <v>40918</v>
      </c>
      <c r="B3076" s="18">
        <v>102.24</v>
      </c>
      <c r="C3076" s="18">
        <v>113.3</v>
      </c>
    </row>
    <row r="3077" spans="1:3">
      <c r="A3077" s="21">
        <v>40919</v>
      </c>
      <c r="B3077" s="18">
        <v>100.89</v>
      </c>
      <c r="C3077" s="18">
        <v>111.66</v>
      </c>
    </row>
    <row r="3078" spans="1:3">
      <c r="A3078" s="21">
        <v>40920</v>
      </c>
      <c r="B3078" s="18">
        <v>99.03</v>
      </c>
      <c r="C3078" s="18">
        <v>112.97</v>
      </c>
    </row>
    <row r="3079" spans="1:3">
      <c r="A3079" s="21">
        <v>40921</v>
      </c>
      <c r="B3079" s="18">
        <v>98.69</v>
      </c>
      <c r="C3079" s="18">
        <v>109.88</v>
      </c>
    </row>
    <row r="3080" spans="1:3">
      <c r="A3080" s="21">
        <v>40925</v>
      </c>
      <c r="B3080" s="18">
        <v>100.7</v>
      </c>
      <c r="C3080" s="18">
        <v>110.55</v>
      </c>
    </row>
    <row r="3081" spans="1:3">
      <c r="A3081" s="21">
        <v>40926</v>
      </c>
      <c r="B3081" s="18">
        <v>100.61</v>
      </c>
      <c r="C3081" s="18">
        <v>109.81</v>
      </c>
    </row>
    <row r="3082" spans="1:3">
      <c r="A3082" s="21">
        <v>40927</v>
      </c>
      <c r="B3082" s="18">
        <v>100.32</v>
      </c>
      <c r="C3082" s="18">
        <v>109.54</v>
      </c>
    </row>
    <row r="3083" spans="1:3">
      <c r="A3083" s="21">
        <v>40928</v>
      </c>
      <c r="B3083" s="18">
        <v>98.15</v>
      </c>
      <c r="C3083" s="18">
        <v>108.5</v>
      </c>
    </row>
    <row r="3084" spans="1:3">
      <c r="A3084" s="21">
        <v>40931</v>
      </c>
      <c r="B3084" s="18">
        <v>99.47</v>
      </c>
      <c r="C3084" s="18">
        <v>109.46</v>
      </c>
    </row>
    <row r="3085" spans="1:3">
      <c r="A3085" s="21">
        <v>40932</v>
      </c>
      <c r="B3085" s="18">
        <v>98.84</v>
      </c>
      <c r="C3085" s="18">
        <v>108.38</v>
      </c>
    </row>
    <row r="3086" spans="1:3">
      <c r="A3086" s="21">
        <v>40933</v>
      </c>
      <c r="B3086" s="18">
        <v>99.23</v>
      </c>
      <c r="C3086" s="18">
        <v>108.48</v>
      </c>
    </row>
    <row r="3087" spans="1:3">
      <c r="A3087" s="21">
        <v>40934</v>
      </c>
      <c r="B3087" s="18">
        <v>99.76</v>
      </c>
      <c r="C3087" s="18">
        <v>109.08</v>
      </c>
    </row>
    <row r="3088" spans="1:3">
      <c r="A3088" s="21">
        <v>40935</v>
      </c>
      <c r="B3088" s="18">
        <v>99.47</v>
      </c>
      <c r="C3088" s="18">
        <v>110.5</v>
      </c>
    </row>
    <row r="3089" spans="1:3">
      <c r="A3089" s="21">
        <v>40938</v>
      </c>
      <c r="B3089" s="18">
        <v>98.75</v>
      </c>
      <c r="C3089" s="18">
        <v>110.24</v>
      </c>
    </row>
    <row r="3090" spans="1:3">
      <c r="A3090" s="21">
        <v>40939</v>
      </c>
      <c r="B3090" s="18">
        <v>98.46</v>
      </c>
      <c r="C3090" s="18">
        <v>110.26</v>
      </c>
    </row>
    <row r="3091" spans="1:3">
      <c r="A3091" s="21">
        <v>40940</v>
      </c>
      <c r="B3091" s="18">
        <v>97.63</v>
      </c>
      <c r="C3091" s="18">
        <v>111.96</v>
      </c>
    </row>
    <row r="3092" spans="1:3">
      <c r="A3092" s="21">
        <v>40941</v>
      </c>
      <c r="B3092" s="18">
        <v>96.36</v>
      </c>
      <c r="C3092" s="18">
        <v>110.96</v>
      </c>
    </row>
    <row r="3093" spans="1:3">
      <c r="A3093" s="21">
        <v>40942</v>
      </c>
      <c r="B3093" s="18">
        <v>97.8</v>
      </c>
      <c r="C3093" s="18">
        <v>112.56</v>
      </c>
    </row>
    <row r="3094" spans="1:3">
      <c r="A3094" s="21">
        <v>40945</v>
      </c>
      <c r="B3094" s="18">
        <v>96.89</v>
      </c>
      <c r="C3094" s="18">
        <v>115.47</v>
      </c>
    </row>
    <row r="3095" spans="1:3">
      <c r="A3095" s="21">
        <v>40946</v>
      </c>
      <c r="B3095" s="18">
        <v>98.55</v>
      </c>
      <c r="C3095" s="18">
        <v>116.86</v>
      </c>
    </row>
    <row r="3096" spans="1:3">
      <c r="A3096" s="21">
        <v>40947</v>
      </c>
      <c r="B3096" s="18">
        <v>98.8</v>
      </c>
      <c r="C3096" s="18">
        <v>117.18</v>
      </c>
    </row>
    <row r="3097" spans="1:3">
      <c r="A3097" s="21">
        <v>40948</v>
      </c>
      <c r="B3097" s="18">
        <v>99.88</v>
      </c>
      <c r="C3097" s="18">
        <v>118.4</v>
      </c>
    </row>
    <row r="3098" spans="1:3">
      <c r="A3098" s="21">
        <v>40949</v>
      </c>
      <c r="B3098" s="18">
        <v>98.68</v>
      </c>
      <c r="C3098" s="18">
        <v>118.13</v>
      </c>
    </row>
    <row r="3099" spans="1:3">
      <c r="A3099" s="21">
        <v>40952</v>
      </c>
      <c r="B3099" s="18">
        <v>100.39</v>
      </c>
      <c r="C3099" s="18">
        <v>118.73</v>
      </c>
    </row>
    <row r="3100" spans="1:3">
      <c r="A3100" s="21">
        <v>40953</v>
      </c>
      <c r="B3100" s="18">
        <v>100.82</v>
      </c>
      <c r="C3100" s="18">
        <v>118.3</v>
      </c>
    </row>
    <row r="3101" spans="1:3">
      <c r="A3101" s="21">
        <v>40954</v>
      </c>
      <c r="B3101" s="18">
        <v>101.82</v>
      </c>
      <c r="C3101" s="18">
        <v>120.25</v>
      </c>
    </row>
    <row r="3102" spans="1:3">
      <c r="A3102" s="21">
        <v>40955</v>
      </c>
      <c r="B3102" s="18">
        <v>102.33</v>
      </c>
      <c r="C3102" s="18">
        <v>121</v>
      </c>
    </row>
    <row r="3103" spans="1:3">
      <c r="A3103" s="21">
        <v>40956</v>
      </c>
      <c r="B3103" s="18">
        <v>103.27</v>
      </c>
      <c r="C3103" s="18">
        <v>120.69</v>
      </c>
    </row>
    <row r="3104" spans="1:3">
      <c r="A3104" s="21">
        <v>40960</v>
      </c>
      <c r="B3104" s="18">
        <v>105.88</v>
      </c>
      <c r="C3104" s="18">
        <v>120.85</v>
      </c>
    </row>
    <row r="3105" spans="1:3">
      <c r="A3105" s="21">
        <v>40961</v>
      </c>
      <c r="B3105" s="18">
        <v>105.99</v>
      </c>
      <c r="C3105" s="18">
        <v>123.07</v>
      </c>
    </row>
    <row r="3106" spans="1:3">
      <c r="A3106" s="21">
        <v>40962</v>
      </c>
      <c r="B3106" s="18">
        <v>107.44</v>
      </c>
      <c r="C3106" s="18">
        <v>124.53</v>
      </c>
    </row>
    <row r="3107" spans="1:3">
      <c r="A3107" s="21">
        <v>40963</v>
      </c>
      <c r="B3107" s="18">
        <v>109.39</v>
      </c>
      <c r="C3107" s="18">
        <v>124.89</v>
      </c>
    </row>
    <row r="3108" spans="1:3">
      <c r="A3108" s="21">
        <v>40966</v>
      </c>
      <c r="B3108" s="18">
        <v>108.49</v>
      </c>
      <c r="C3108" s="18">
        <v>126.46</v>
      </c>
    </row>
    <row r="3109" spans="1:3">
      <c r="A3109" s="21">
        <v>40967</v>
      </c>
      <c r="B3109" s="18">
        <v>106.59</v>
      </c>
      <c r="C3109" s="18">
        <v>124.02</v>
      </c>
    </row>
    <row r="3110" spans="1:3">
      <c r="A3110" s="21">
        <v>40968</v>
      </c>
      <c r="B3110" s="18">
        <v>107.08</v>
      </c>
      <c r="C3110" s="18">
        <v>122.23</v>
      </c>
    </row>
    <row r="3111" spans="1:3">
      <c r="A3111" s="21">
        <v>40969</v>
      </c>
      <c r="B3111" s="18">
        <v>108.76</v>
      </c>
      <c r="C3111" s="18">
        <v>125.76</v>
      </c>
    </row>
    <row r="3112" spans="1:3">
      <c r="A3112" s="21">
        <v>40970</v>
      </c>
      <c r="B3112" s="18">
        <v>106.68</v>
      </c>
      <c r="C3112" s="18">
        <v>125.93</v>
      </c>
    </row>
    <row r="3113" spans="1:3">
      <c r="A3113" s="21">
        <v>40973</v>
      </c>
      <c r="B3113" s="18">
        <v>106.7</v>
      </c>
      <c r="C3113" s="18">
        <v>126.68</v>
      </c>
    </row>
    <row r="3114" spans="1:3">
      <c r="A3114" s="21">
        <v>40974</v>
      </c>
      <c r="B3114" s="18">
        <v>104.71</v>
      </c>
      <c r="C3114" s="18">
        <v>125.03</v>
      </c>
    </row>
    <row r="3115" spans="1:3">
      <c r="A3115" s="21">
        <v>40975</v>
      </c>
      <c r="B3115" s="18">
        <v>106.16</v>
      </c>
      <c r="C3115" s="18">
        <v>125.37</v>
      </c>
    </row>
    <row r="3116" spans="1:3">
      <c r="A3116" s="21">
        <v>40976</v>
      </c>
      <c r="B3116" s="18">
        <v>106.65</v>
      </c>
      <c r="C3116" s="18">
        <v>127.96</v>
      </c>
    </row>
    <row r="3117" spans="1:3">
      <c r="A3117" s="21">
        <v>40977</v>
      </c>
      <c r="B3117" s="18">
        <v>107.4</v>
      </c>
      <c r="C3117" s="18">
        <v>128.08000000000001</v>
      </c>
    </row>
    <row r="3118" spans="1:3">
      <c r="A3118" s="21">
        <v>40980</v>
      </c>
      <c r="B3118" s="18">
        <v>106.34</v>
      </c>
      <c r="C3118" s="18">
        <v>127.27</v>
      </c>
    </row>
    <row r="3119" spans="1:3">
      <c r="A3119" s="21">
        <v>40981</v>
      </c>
      <c r="B3119" s="18">
        <v>106.7</v>
      </c>
      <c r="C3119" s="18">
        <v>128.13999999999999</v>
      </c>
    </row>
    <row r="3120" spans="1:3">
      <c r="A3120" s="21">
        <v>40982</v>
      </c>
      <c r="B3120" s="18">
        <v>105.49</v>
      </c>
      <c r="C3120" s="18">
        <v>126.98</v>
      </c>
    </row>
    <row r="3121" spans="1:3">
      <c r="A3121" s="21">
        <v>40983</v>
      </c>
      <c r="B3121" s="18">
        <v>105.19</v>
      </c>
      <c r="C3121" s="18">
        <v>123.63</v>
      </c>
    </row>
    <row r="3122" spans="1:3">
      <c r="A3122" s="21">
        <v>40984</v>
      </c>
      <c r="B3122" s="18">
        <v>107.03</v>
      </c>
      <c r="C3122" s="18">
        <v>125.09</v>
      </c>
    </row>
    <row r="3123" spans="1:3">
      <c r="A3123" s="21">
        <v>40987</v>
      </c>
      <c r="B3123" s="18">
        <v>108.09</v>
      </c>
      <c r="C3123" s="18">
        <v>125.76</v>
      </c>
    </row>
    <row r="3124" spans="1:3">
      <c r="A3124" s="21">
        <v>40988</v>
      </c>
      <c r="B3124" s="18">
        <v>105.68</v>
      </c>
      <c r="C3124" s="18">
        <v>124.38</v>
      </c>
    </row>
    <row r="3125" spans="1:3">
      <c r="A3125" s="21">
        <v>40989</v>
      </c>
      <c r="B3125" s="18">
        <v>106.87</v>
      </c>
      <c r="C3125" s="18">
        <v>123.89</v>
      </c>
    </row>
    <row r="3126" spans="1:3">
      <c r="A3126" s="21">
        <v>40990</v>
      </c>
      <c r="B3126" s="18">
        <v>104.98</v>
      </c>
      <c r="C3126" s="18">
        <v>122.49</v>
      </c>
    </row>
    <row r="3127" spans="1:3">
      <c r="A3127" s="21">
        <v>40991</v>
      </c>
      <c r="B3127" s="18">
        <v>106.43</v>
      </c>
      <c r="C3127" s="18">
        <v>125.21</v>
      </c>
    </row>
    <row r="3128" spans="1:3">
      <c r="A3128" s="21">
        <v>40994</v>
      </c>
      <c r="B3128" s="18">
        <v>107.07</v>
      </c>
      <c r="C3128" s="18">
        <v>125.85</v>
      </c>
    </row>
    <row r="3129" spans="1:3">
      <c r="A3129" s="21">
        <v>40995</v>
      </c>
      <c r="B3129" s="18">
        <v>107.32</v>
      </c>
      <c r="C3129" s="18">
        <v>125.25</v>
      </c>
    </row>
    <row r="3130" spans="1:3">
      <c r="A3130" s="21">
        <v>40996</v>
      </c>
      <c r="B3130" s="18">
        <v>105.4</v>
      </c>
      <c r="C3130" s="18">
        <v>124.41</v>
      </c>
    </row>
    <row r="3131" spans="1:3">
      <c r="A3131" s="21">
        <v>40997</v>
      </c>
      <c r="B3131" s="18">
        <v>102.79</v>
      </c>
      <c r="C3131" s="18">
        <v>123.23</v>
      </c>
    </row>
    <row r="3132" spans="1:3">
      <c r="A3132" s="21">
        <v>40998</v>
      </c>
      <c r="B3132" s="18">
        <v>103.03</v>
      </c>
      <c r="C3132" s="18">
        <v>123.41</v>
      </c>
    </row>
    <row r="3133" spans="1:3">
      <c r="A3133" s="21">
        <v>41001</v>
      </c>
      <c r="B3133" s="18">
        <v>105.25</v>
      </c>
      <c r="C3133" s="18">
        <v>124.44</v>
      </c>
    </row>
    <row r="3134" spans="1:3">
      <c r="A3134" s="21">
        <v>41002</v>
      </c>
      <c r="B3134" s="18">
        <v>104.02</v>
      </c>
      <c r="C3134" s="18"/>
    </row>
    <row r="3135" spans="1:3">
      <c r="A3135" s="21">
        <v>41003</v>
      </c>
      <c r="B3135" s="18">
        <v>101.53</v>
      </c>
      <c r="C3135" s="18">
        <v>123.04</v>
      </c>
    </row>
    <row r="3136" spans="1:3">
      <c r="A3136" s="21">
        <v>41004</v>
      </c>
      <c r="B3136" s="18">
        <v>103.29</v>
      </c>
      <c r="C3136" s="18">
        <v>123.58</v>
      </c>
    </row>
    <row r="3137" spans="1:3">
      <c r="A3137" s="21">
        <v>41008</v>
      </c>
      <c r="B3137" s="18">
        <v>102.45</v>
      </c>
      <c r="C3137" s="18"/>
    </row>
    <row r="3138" spans="1:3">
      <c r="A3138" s="21">
        <v>41009</v>
      </c>
      <c r="B3138" s="18">
        <v>101.12</v>
      </c>
      <c r="C3138" s="18">
        <v>121.89</v>
      </c>
    </row>
    <row r="3139" spans="1:3">
      <c r="A3139" s="21">
        <v>41010</v>
      </c>
      <c r="B3139" s="18">
        <v>102.66</v>
      </c>
      <c r="C3139" s="18">
        <v>120.41</v>
      </c>
    </row>
    <row r="3140" spans="1:3">
      <c r="A3140" s="21">
        <v>41011</v>
      </c>
      <c r="B3140" s="18">
        <v>103.69</v>
      </c>
      <c r="C3140" s="18">
        <v>120.57</v>
      </c>
    </row>
    <row r="3141" spans="1:3">
      <c r="A3141" s="21">
        <v>41012</v>
      </c>
      <c r="B3141" s="18">
        <v>102.84</v>
      </c>
      <c r="C3141" s="18">
        <v>120.62</v>
      </c>
    </row>
    <row r="3142" spans="1:3">
      <c r="A3142" s="21">
        <v>41015</v>
      </c>
      <c r="B3142" s="18">
        <v>102.92</v>
      </c>
      <c r="C3142" s="18">
        <v>118.23</v>
      </c>
    </row>
    <row r="3143" spans="1:3">
      <c r="A3143" s="21">
        <v>41016</v>
      </c>
      <c r="B3143" s="18">
        <v>104.23</v>
      </c>
      <c r="C3143" s="18">
        <v>117.41</v>
      </c>
    </row>
    <row r="3144" spans="1:3">
      <c r="A3144" s="21">
        <v>41017</v>
      </c>
      <c r="B3144" s="18">
        <v>102.65</v>
      </c>
      <c r="C3144" s="18">
        <v>115.18</v>
      </c>
    </row>
    <row r="3145" spans="1:3">
      <c r="A3145" s="21">
        <v>41018</v>
      </c>
      <c r="B3145" s="18">
        <v>102.38</v>
      </c>
      <c r="C3145" s="18">
        <v>117</v>
      </c>
    </row>
    <row r="3146" spans="1:3">
      <c r="A3146" s="21">
        <v>41019</v>
      </c>
      <c r="B3146" s="18">
        <v>103.58</v>
      </c>
      <c r="C3146" s="18">
        <v>118.08</v>
      </c>
    </row>
    <row r="3147" spans="1:3">
      <c r="A3147" s="21">
        <v>41022</v>
      </c>
      <c r="B3147" s="18">
        <v>102.68</v>
      </c>
      <c r="C3147" s="18">
        <v>116.66</v>
      </c>
    </row>
    <row r="3148" spans="1:3">
      <c r="A3148" s="21">
        <v>41023</v>
      </c>
      <c r="B3148" s="18">
        <v>103.1</v>
      </c>
      <c r="C3148" s="18">
        <v>117.74</v>
      </c>
    </row>
    <row r="3149" spans="1:3">
      <c r="A3149" s="21">
        <v>41024</v>
      </c>
      <c r="B3149" s="18">
        <v>103.72</v>
      </c>
      <c r="C3149" s="18">
        <v>117.45</v>
      </c>
    </row>
    <row r="3150" spans="1:3">
      <c r="A3150" s="21">
        <v>41025</v>
      </c>
      <c r="B3150" s="18">
        <v>104.56</v>
      </c>
      <c r="C3150" s="18">
        <v>119.33</v>
      </c>
    </row>
    <row r="3151" spans="1:3">
      <c r="A3151" s="21">
        <v>41026</v>
      </c>
      <c r="B3151" s="18">
        <v>104.86</v>
      </c>
      <c r="C3151" s="18">
        <v>119.3</v>
      </c>
    </row>
    <row r="3152" spans="1:3">
      <c r="A3152" s="21">
        <v>41029</v>
      </c>
      <c r="B3152" s="18">
        <v>104.89</v>
      </c>
      <c r="C3152" s="18">
        <v>118.66</v>
      </c>
    </row>
    <row r="3153" spans="1:3">
      <c r="A3153" s="21">
        <v>41030</v>
      </c>
      <c r="B3153" s="18">
        <v>106.17</v>
      </c>
      <c r="C3153" s="18">
        <v>119.57</v>
      </c>
    </row>
    <row r="3154" spans="1:3">
      <c r="A3154" s="21">
        <v>41031</v>
      </c>
      <c r="B3154" s="18">
        <v>105.25</v>
      </c>
      <c r="C3154" s="18">
        <v>117.57</v>
      </c>
    </row>
    <row r="3155" spans="1:3">
      <c r="A3155" s="21">
        <v>41032</v>
      </c>
      <c r="B3155" s="18">
        <v>102.56</v>
      </c>
      <c r="C3155" s="18">
        <v>115.91</v>
      </c>
    </row>
    <row r="3156" spans="1:3">
      <c r="A3156" s="21">
        <v>41033</v>
      </c>
      <c r="B3156" s="18">
        <v>98.49</v>
      </c>
      <c r="C3156" s="18">
        <v>111.66</v>
      </c>
    </row>
    <row r="3157" spans="1:3">
      <c r="A3157" s="21">
        <v>41036</v>
      </c>
      <c r="B3157" s="18">
        <v>97.86</v>
      </c>
      <c r="C3157" s="18"/>
    </row>
    <row r="3158" spans="1:3">
      <c r="A3158" s="21">
        <v>41037</v>
      </c>
      <c r="B3158" s="18">
        <v>97.13</v>
      </c>
      <c r="C3158" s="18">
        <v>110.48</v>
      </c>
    </row>
    <row r="3159" spans="1:3">
      <c r="A3159" s="21">
        <v>41038</v>
      </c>
      <c r="B3159" s="18">
        <v>96.8</v>
      </c>
      <c r="C3159" s="18">
        <v>111.89</v>
      </c>
    </row>
    <row r="3160" spans="1:3">
      <c r="A3160" s="21">
        <v>41039</v>
      </c>
      <c r="B3160" s="18">
        <v>97.1</v>
      </c>
      <c r="C3160" s="18">
        <v>112.24</v>
      </c>
    </row>
    <row r="3161" spans="1:3">
      <c r="A3161" s="21">
        <v>41040</v>
      </c>
      <c r="B3161" s="18">
        <v>96.03</v>
      </c>
      <c r="C3161" s="18">
        <v>112.5</v>
      </c>
    </row>
    <row r="3162" spans="1:3">
      <c r="A3162" s="21">
        <v>41043</v>
      </c>
      <c r="B3162" s="18">
        <v>94.75</v>
      </c>
      <c r="C3162" s="18">
        <v>110.79</v>
      </c>
    </row>
    <row r="3163" spans="1:3">
      <c r="A3163" s="21">
        <v>41044</v>
      </c>
      <c r="B3163" s="18">
        <v>93.97</v>
      </c>
      <c r="C3163" s="18">
        <v>111.4</v>
      </c>
    </row>
    <row r="3164" spans="1:3">
      <c r="A3164" s="21">
        <v>41045</v>
      </c>
      <c r="B3164" s="18">
        <v>92.78</v>
      </c>
      <c r="C3164" s="18">
        <v>109.8</v>
      </c>
    </row>
    <row r="3165" spans="1:3">
      <c r="A3165" s="21">
        <v>41046</v>
      </c>
      <c r="B3165" s="18">
        <v>92.53</v>
      </c>
      <c r="C3165" s="18">
        <v>109.31</v>
      </c>
    </row>
    <row r="3166" spans="1:3">
      <c r="A3166" s="21">
        <v>41047</v>
      </c>
      <c r="B3166" s="18">
        <v>91.51</v>
      </c>
      <c r="C3166" s="18">
        <v>108.03</v>
      </c>
    </row>
    <row r="3167" spans="1:3">
      <c r="A3167" s="21">
        <v>41050</v>
      </c>
      <c r="B3167" s="18">
        <v>92.57</v>
      </c>
      <c r="C3167" s="18">
        <v>109.02</v>
      </c>
    </row>
    <row r="3168" spans="1:3">
      <c r="A3168" s="21">
        <v>41051</v>
      </c>
      <c r="B3168" s="18">
        <v>91.44</v>
      </c>
      <c r="C3168" s="18">
        <v>109.76</v>
      </c>
    </row>
    <row r="3169" spans="1:3">
      <c r="A3169" s="21">
        <v>41052</v>
      </c>
      <c r="B3169" s="18">
        <v>89.4</v>
      </c>
      <c r="C3169" s="18">
        <v>106.88</v>
      </c>
    </row>
    <row r="3170" spans="1:3">
      <c r="A3170" s="21">
        <v>41053</v>
      </c>
      <c r="B3170" s="18">
        <v>90.36</v>
      </c>
      <c r="C3170" s="18">
        <v>107.2</v>
      </c>
    </row>
    <row r="3171" spans="1:3">
      <c r="A3171" s="21">
        <v>41054</v>
      </c>
      <c r="B3171" s="18">
        <v>90.64</v>
      </c>
      <c r="C3171" s="18">
        <v>107.86</v>
      </c>
    </row>
    <row r="3172" spans="1:3">
      <c r="A3172" s="21">
        <v>41058</v>
      </c>
      <c r="B3172" s="18">
        <v>90.75</v>
      </c>
      <c r="C3172" s="18">
        <v>107.55</v>
      </c>
    </row>
    <row r="3173" spans="1:3">
      <c r="A3173" s="21">
        <v>41059</v>
      </c>
      <c r="B3173" s="18">
        <v>87.79</v>
      </c>
      <c r="C3173" s="18">
        <v>103.85</v>
      </c>
    </row>
    <row r="3174" spans="1:3">
      <c r="A3174" s="21">
        <v>41060</v>
      </c>
      <c r="B3174" s="18">
        <v>86.52</v>
      </c>
      <c r="C3174" s="18">
        <v>103.86</v>
      </c>
    </row>
    <row r="3175" spans="1:3">
      <c r="A3175" s="21">
        <v>41061</v>
      </c>
      <c r="B3175" s="18">
        <v>83.17</v>
      </c>
      <c r="C3175" s="18">
        <v>98.63</v>
      </c>
    </row>
    <row r="3176" spans="1:3">
      <c r="A3176" s="21">
        <v>41064</v>
      </c>
      <c r="B3176" s="18">
        <v>83.95</v>
      </c>
      <c r="C3176" s="18">
        <v>97.74</v>
      </c>
    </row>
    <row r="3177" spans="1:3">
      <c r="A3177" s="21">
        <v>41065</v>
      </c>
      <c r="B3177" s="18">
        <v>84.31</v>
      </c>
      <c r="C3177" s="18">
        <v>98.65</v>
      </c>
    </row>
    <row r="3178" spans="1:3">
      <c r="A3178" s="21">
        <v>41066</v>
      </c>
      <c r="B3178" s="18">
        <v>85.05</v>
      </c>
      <c r="C3178" s="18">
        <v>101.14</v>
      </c>
    </row>
    <row r="3179" spans="1:3">
      <c r="A3179" s="21">
        <v>41067</v>
      </c>
      <c r="B3179" s="18">
        <v>84.78</v>
      </c>
      <c r="C3179" s="18">
        <v>100.05</v>
      </c>
    </row>
    <row r="3180" spans="1:3">
      <c r="A3180" s="21">
        <v>41068</v>
      </c>
      <c r="B3180" s="18">
        <v>84.08</v>
      </c>
      <c r="C3180" s="18">
        <v>97.57</v>
      </c>
    </row>
    <row r="3181" spans="1:3">
      <c r="A3181" s="21">
        <v>41071</v>
      </c>
      <c r="B3181" s="18">
        <v>82.58</v>
      </c>
      <c r="C3181" s="18">
        <v>98.6</v>
      </c>
    </row>
    <row r="3182" spans="1:3">
      <c r="A3182" s="21">
        <v>41072</v>
      </c>
      <c r="B3182" s="18">
        <v>83.35</v>
      </c>
      <c r="C3182" s="18">
        <v>96.59</v>
      </c>
    </row>
    <row r="3183" spans="1:3">
      <c r="A3183" s="21">
        <v>41073</v>
      </c>
      <c r="B3183" s="18">
        <v>82.56</v>
      </c>
      <c r="C3183" s="18">
        <v>97.29</v>
      </c>
    </row>
    <row r="3184" spans="1:3">
      <c r="A3184" s="21">
        <v>41074</v>
      </c>
      <c r="B3184" s="18">
        <v>83.83</v>
      </c>
      <c r="C3184" s="18">
        <v>96.46</v>
      </c>
    </row>
    <row r="3185" spans="1:3">
      <c r="A3185" s="21">
        <v>41075</v>
      </c>
      <c r="B3185" s="18">
        <v>84.03</v>
      </c>
      <c r="C3185" s="18">
        <v>97.13</v>
      </c>
    </row>
    <row r="3186" spans="1:3">
      <c r="A3186" s="21">
        <v>41078</v>
      </c>
      <c r="B3186" s="18">
        <v>83.26</v>
      </c>
      <c r="C3186" s="18">
        <v>95.21</v>
      </c>
    </row>
    <row r="3187" spans="1:3">
      <c r="A3187" s="21">
        <v>41079</v>
      </c>
      <c r="B3187" s="18">
        <v>83.99</v>
      </c>
      <c r="C3187" s="18">
        <v>95.14</v>
      </c>
    </row>
    <row r="3188" spans="1:3">
      <c r="A3188" s="21">
        <v>41080</v>
      </c>
      <c r="B3188" s="18">
        <v>81.06</v>
      </c>
      <c r="C3188" s="18">
        <v>93.5</v>
      </c>
    </row>
    <row r="3189" spans="1:3">
      <c r="A3189" s="21">
        <v>41081</v>
      </c>
      <c r="B3189" s="18">
        <v>77.91</v>
      </c>
      <c r="C3189" s="18">
        <v>89.22</v>
      </c>
    </row>
    <row r="3190" spans="1:3">
      <c r="A3190" s="21">
        <v>41082</v>
      </c>
      <c r="B3190" s="18">
        <v>79.33</v>
      </c>
      <c r="C3190" s="18">
        <v>89.22</v>
      </c>
    </row>
    <row r="3191" spans="1:3">
      <c r="A3191" s="21">
        <v>41085</v>
      </c>
      <c r="B3191" s="18">
        <v>78.760000000000005</v>
      </c>
      <c r="C3191" s="18">
        <v>88.69</v>
      </c>
    </row>
    <row r="3192" spans="1:3">
      <c r="A3192" s="21">
        <v>41086</v>
      </c>
      <c r="B3192" s="18">
        <v>79.34</v>
      </c>
      <c r="C3192" s="18">
        <v>90.19</v>
      </c>
    </row>
    <row r="3193" spans="1:3">
      <c r="A3193" s="21">
        <v>41087</v>
      </c>
      <c r="B3193" s="18">
        <v>80.27</v>
      </c>
      <c r="C3193" s="18">
        <v>92.06</v>
      </c>
    </row>
    <row r="3194" spans="1:3">
      <c r="A3194" s="21">
        <v>41088</v>
      </c>
      <c r="B3194" s="18">
        <v>77.72</v>
      </c>
      <c r="C3194" s="18">
        <v>91.02</v>
      </c>
    </row>
    <row r="3195" spans="1:3">
      <c r="A3195" s="21">
        <v>41089</v>
      </c>
      <c r="B3195" s="18">
        <v>85.04</v>
      </c>
      <c r="C3195" s="18">
        <v>94.17</v>
      </c>
    </row>
    <row r="3196" spans="1:3">
      <c r="A3196" s="21">
        <v>41092</v>
      </c>
      <c r="B3196" s="18">
        <v>83.72</v>
      </c>
      <c r="C3196" s="18">
        <v>95.28</v>
      </c>
    </row>
    <row r="3197" spans="1:3">
      <c r="A3197" s="21">
        <v>41093</v>
      </c>
      <c r="B3197" s="18">
        <v>87.74</v>
      </c>
      <c r="C3197" s="18">
        <v>99.89</v>
      </c>
    </row>
    <row r="3198" spans="1:3">
      <c r="A3198" s="21">
        <v>41095</v>
      </c>
      <c r="B3198" s="18">
        <v>87.11</v>
      </c>
      <c r="C3198" s="18">
        <v>101.54</v>
      </c>
    </row>
    <row r="3199" spans="1:3">
      <c r="A3199" s="21">
        <v>41096</v>
      </c>
      <c r="B3199" s="18">
        <v>84.37</v>
      </c>
      <c r="C3199" s="18">
        <v>98.5</v>
      </c>
    </row>
    <row r="3200" spans="1:3">
      <c r="A3200" s="21">
        <v>41099</v>
      </c>
      <c r="B3200" s="18">
        <v>85.93</v>
      </c>
      <c r="C3200" s="18">
        <v>99.94</v>
      </c>
    </row>
    <row r="3201" spans="1:3">
      <c r="A3201" s="21">
        <v>41100</v>
      </c>
      <c r="B3201" s="18">
        <v>83.92</v>
      </c>
      <c r="C3201" s="18">
        <v>99.15</v>
      </c>
    </row>
    <row r="3202" spans="1:3">
      <c r="A3202" s="21">
        <v>41101</v>
      </c>
      <c r="B3202" s="18">
        <v>85.88</v>
      </c>
      <c r="C3202" s="18">
        <v>99.23</v>
      </c>
    </row>
    <row r="3203" spans="1:3">
      <c r="A3203" s="21">
        <v>41102</v>
      </c>
      <c r="B3203" s="18">
        <v>86.02</v>
      </c>
      <c r="C3203" s="18">
        <v>99.18</v>
      </c>
    </row>
    <row r="3204" spans="1:3">
      <c r="A3204" s="21">
        <v>41103</v>
      </c>
      <c r="B3204" s="18">
        <v>87.15</v>
      </c>
      <c r="C3204" s="18">
        <v>101.91</v>
      </c>
    </row>
    <row r="3205" spans="1:3">
      <c r="A3205" s="21">
        <v>41106</v>
      </c>
      <c r="B3205" s="18">
        <v>88.41</v>
      </c>
      <c r="C3205" s="18">
        <v>102.1</v>
      </c>
    </row>
    <row r="3206" spans="1:3">
      <c r="A3206" s="21">
        <v>41107</v>
      </c>
      <c r="B3206" s="18">
        <v>89.07</v>
      </c>
      <c r="C3206" s="18">
        <v>104.21</v>
      </c>
    </row>
    <row r="3207" spans="1:3">
      <c r="A3207" s="21">
        <v>41108</v>
      </c>
      <c r="B3207" s="18">
        <v>89.88</v>
      </c>
      <c r="C3207" s="18">
        <v>105.92</v>
      </c>
    </row>
    <row r="3208" spans="1:3">
      <c r="A3208" s="21">
        <v>41109</v>
      </c>
      <c r="B3208" s="18">
        <v>92.78</v>
      </c>
      <c r="C3208" s="18">
        <v>107.79</v>
      </c>
    </row>
    <row r="3209" spans="1:3">
      <c r="A3209" s="21">
        <v>41110</v>
      </c>
      <c r="B3209" s="18">
        <v>91.56</v>
      </c>
      <c r="C3209" s="18">
        <v>106.98</v>
      </c>
    </row>
    <row r="3210" spans="1:3">
      <c r="A3210" s="21">
        <v>41113</v>
      </c>
      <c r="B3210" s="18">
        <v>87.77</v>
      </c>
      <c r="C3210" s="18">
        <v>103.91</v>
      </c>
    </row>
    <row r="3211" spans="1:3">
      <c r="A3211" s="21">
        <v>41114</v>
      </c>
      <c r="B3211" s="18">
        <v>88.28</v>
      </c>
      <c r="C3211" s="18">
        <v>103.57</v>
      </c>
    </row>
    <row r="3212" spans="1:3">
      <c r="A3212" s="21">
        <v>41115</v>
      </c>
      <c r="B3212" s="18">
        <v>88.8</v>
      </c>
      <c r="C3212" s="18">
        <v>102.35</v>
      </c>
    </row>
    <row r="3213" spans="1:3">
      <c r="A3213" s="21">
        <v>41116</v>
      </c>
      <c r="B3213" s="18">
        <v>89.4</v>
      </c>
      <c r="C3213" s="18">
        <v>104.77</v>
      </c>
    </row>
    <row r="3214" spans="1:3">
      <c r="A3214" s="21">
        <v>41117</v>
      </c>
      <c r="B3214" s="18">
        <v>90.13</v>
      </c>
      <c r="C3214" s="18">
        <v>106.3</v>
      </c>
    </row>
    <row r="3215" spans="1:3">
      <c r="A3215" s="21">
        <v>41120</v>
      </c>
      <c r="B3215" s="18">
        <v>89.8</v>
      </c>
      <c r="C3215" s="18">
        <v>106.54</v>
      </c>
    </row>
    <row r="3216" spans="1:3">
      <c r="A3216" s="21">
        <v>41121</v>
      </c>
      <c r="B3216" s="18">
        <v>88.08</v>
      </c>
      <c r="C3216" s="18">
        <v>105.93</v>
      </c>
    </row>
    <row r="3217" spans="1:3">
      <c r="A3217" s="21">
        <v>41122</v>
      </c>
      <c r="B3217" s="18">
        <v>88.99</v>
      </c>
      <c r="C3217" s="18">
        <v>106.78</v>
      </c>
    </row>
    <row r="3218" spans="1:3">
      <c r="A3218" s="21">
        <v>41123</v>
      </c>
      <c r="B3218" s="18">
        <v>87.22</v>
      </c>
      <c r="C3218" s="18">
        <v>107.55</v>
      </c>
    </row>
    <row r="3219" spans="1:3">
      <c r="A3219" s="21">
        <v>41124</v>
      </c>
      <c r="B3219" s="18">
        <v>91.4</v>
      </c>
      <c r="C3219" s="18">
        <v>109.57</v>
      </c>
    </row>
    <row r="3220" spans="1:3">
      <c r="A3220" s="21">
        <v>41127</v>
      </c>
      <c r="B3220" s="18">
        <v>92.3</v>
      </c>
      <c r="C3220" s="18">
        <v>110.01</v>
      </c>
    </row>
    <row r="3221" spans="1:3">
      <c r="A3221" s="21">
        <v>41128</v>
      </c>
      <c r="B3221" s="18">
        <v>93.68</v>
      </c>
      <c r="C3221" s="18">
        <v>112.39</v>
      </c>
    </row>
    <row r="3222" spans="1:3">
      <c r="A3222" s="21">
        <v>41129</v>
      </c>
      <c r="B3222" s="18">
        <v>93.39</v>
      </c>
      <c r="C3222" s="18">
        <v>113.42</v>
      </c>
    </row>
    <row r="3223" spans="1:3">
      <c r="A3223" s="21">
        <v>41130</v>
      </c>
      <c r="B3223" s="18">
        <v>93.39</v>
      </c>
      <c r="C3223" s="18">
        <v>113.52</v>
      </c>
    </row>
    <row r="3224" spans="1:3">
      <c r="A3224" s="21">
        <v>41131</v>
      </c>
      <c r="B3224" s="18">
        <v>92.94</v>
      </c>
      <c r="C3224" s="18">
        <v>113.13</v>
      </c>
    </row>
    <row r="3225" spans="1:3">
      <c r="A3225" s="21">
        <v>41134</v>
      </c>
      <c r="B3225" s="18">
        <v>92.76</v>
      </c>
      <c r="C3225" s="18">
        <v>114.48</v>
      </c>
    </row>
    <row r="3226" spans="1:3">
      <c r="A3226" s="21">
        <v>41135</v>
      </c>
      <c r="B3226" s="18">
        <v>93.4</v>
      </c>
      <c r="C3226" s="18">
        <v>113.9</v>
      </c>
    </row>
    <row r="3227" spans="1:3">
      <c r="A3227" s="21">
        <v>41136</v>
      </c>
      <c r="B3227" s="18">
        <v>94.35</v>
      </c>
      <c r="C3227" s="18">
        <v>115.51</v>
      </c>
    </row>
    <row r="3228" spans="1:3">
      <c r="A3228" s="21">
        <v>41137</v>
      </c>
      <c r="B3228" s="18">
        <v>95.66</v>
      </c>
      <c r="C3228" s="18">
        <v>116.12</v>
      </c>
    </row>
    <row r="3229" spans="1:3">
      <c r="A3229" s="21">
        <v>41138</v>
      </c>
      <c r="B3229" s="18">
        <v>96</v>
      </c>
      <c r="C3229" s="18">
        <v>115.2</v>
      </c>
    </row>
    <row r="3230" spans="1:3">
      <c r="A3230" s="21">
        <v>41141</v>
      </c>
      <c r="B3230" s="18">
        <v>96.03</v>
      </c>
      <c r="C3230" s="18">
        <v>115.5</v>
      </c>
    </row>
    <row r="3231" spans="1:3">
      <c r="A3231" s="21">
        <v>41142</v>
      </c>
      <c r="B3231" s="18">
        <v>96.55</v>
      </c>
      <c r="C3231" s="18">
        <v>116.03</v>
      </c>
    </row>
    <row r="3232" spans="1:3">
      <c r="A3232" s="21">
        <v>41143</v>
      </c>
      <c r="B3232" s="18">
        <v>96.89</v>
      </c>
      <c r="C3232" s="18">
        <v>115.77</v>
      </c>
    </row>
    <row r="3233" spans="1:3">
      <c r="A3233" s="21">
        <v>41144</v>
      </c>
      <c r="B3233" s="18">
        <v>95.87</v>
      </c>
      <c r="C3233" s="18">
        <v>117.45</v>
      </c>
    </row>
    <row r="3234" spans="1:3">
      <c r="A3234" s="21">
        <v>41145</v>
      </c>
      <c r="B3234" s="18">
        <v>95.78</v>
      </c>
      <c r="C3234" s="18">
        <v>115.76</v>
      </c>
    </row>
    <row r="3235" spans="1:3">
      <c r="A3235" s="21">
        <v>41148</v>
      </c>
      <c r="B3235" s="18">
        <v>95.54</v>
      </c>
      <c r="C3235" s="18">
        <v>113.74</v>
      </c>
    </row>
    <row r="3236" spans="1:3">
      <c r="A3236" s="21">
        <v>41149</v>
      </c>
      <c r="B3236" s="18">
        <v>96.3</v>
      </c>
      <c r="C3236" s="18">
        <v>112.62</v>
      </c>
    </row>
    <row r="3237" spans="1:3">
      <c r="A3237" s="21">
        <v>41150</v>
      </c>
      <c r="B3237" s="18">
        <v>95.5</v>
      </c>
      <c r="C3237" s="18">
        <v>112.53</v>
      </c>
    </row>
    <row r="3238" spans="1:3">
      <c r="A3238" s="21">
        <v>41151</v>
      </c>
      <c r="B3238" s="18">
        <v>94.61</v>
      </c>
      <c r="C3238" s="18">
        <v>112.28</v>
      </c>
    </row>
    <row r="3239" spans="1:3">
      <c r="A3239" s="21">
        <v>41152</v>
      </c>
      <c r="B3239" s="18">
        <v>96.47</v>
      </c>
      <c r="C3239" s="18">
        <v>113.93</v>
      </c>
    </row>
    <row r="3240" spans="1:3">
      <c r="A3240" s="21">
        <v>41156</v>
      </c>
      <c r="B3240" s="18">
        <v>95.34</v>
      </c>
      <c r="C3240" s="18">
        <v>114.98</v>
      </c>
    </row>
    <row r="3241" spans="1:3">
      <c r="A3241" s="21">
        <v>41157</v>
      </c>
      <c r="B3241" s="18">
        <v>95.37</v>
      </c>
      <c r="C3241" s="18">
        <v>113.32</v>
      </c>
    </row>
    <row r="3242" spans="1:3">
      <c r="A3242" s="21">
        <v>41158</v>
      </c>
      <c r="B3242" s="18">
        <v>95.58</v>
      </c>
      <c r="C3242" s="18">
        <v>114.5</v>
      </c>
    </row>
    <row r="3243" spans="1:3">
      <c r="A3243" s="21">
        <v>41159</v>
      </c>
      <c r="B3243" s="18">
        <v>96.41</v>
      </c>
      <c r="C3243" s="18">
        <v>113.64</v>
      </c>
    </row>
    <row r="3244" spans="1:3">
      <c r="A3244" s="21">
        <v>41162</v>
      </c>
      <c r="B3244" s="18">
        <v>96.52</v>
      </c>
      <c r="C3244" s="18">
        <v>113.84</v>
      </c>
    </row>
    <row r="3245" spans="1:3">
      <c r="A3245" s="21">
        <v>41163</v>
      </c>
      <c r="B3245" s="18">
        <v>97.03</v>
      </c>
      <c r="C3245" s="18">
        <v>114.86</v>
      </c>
    </row>
    <row r="3246" spans="1:3">
      <c r="A3246" s="21">
        <v>41164</v>
      </c>
      <c r="B3246" s="18">
        <v>97.02</v>
      </c>
      <c r="C3246" s="18">
        <v>114.86</v>
      </c>
    </row>
    <row r="3247" spans="1:3">
      <c r="A3247" s="21">
        <v>41165</v>
      </c>
      <c r="B3247" s="18">
        <v>98.3</v>
      </c>
      <c r="C3247" s="18">
        <v>116</v>
      </c>
    </row>
    <row r="3248" spans="1:3">
      <c r="A3248" s="21">
        <v>41166</v>
      </c>
      <c r="B3248" s="18">
        <v>98.94</v>
      </c>
      <c r="C3248" s="18">
        <v>117.48</v>
      </c>
    </row>
    <row r="3249" spans="1:3">
      <c r="A3249" s="21">
        <v>41169</v>
      </c>
      <c r="B3249" s="18">
        <v>96.51</v>
      </c>
      <c r="C3249" s="18">
        <v>116.7</v>
      </c>
    </row>
    <row r="3250" spans="1:3">
      <c r="A3250" s="21">
        <v>41170</v>
      </c>
      <c r="B3250" s="18">
        <v>95.25</v>
      </c>
      <c r="C3250" s="18">
        <v>113.29</v>
      </c>
    </row>
    <row r="3251" spans="1:3">
      <c r="A3251" s="21">
        <v>41171</v>
      </c>
      <c r="B3251" s="18">
        <v>91.97</v>
      </c>
      <c r="C3251" s="18">
        <v>108.49</v>
      </c>
    </row>
    <row r="3252" spans="1:3">
      <c r="A3252" s="21">
        <v>41172</v>
      </c>
      <c r="B3252" s="18">
        <v>92.14</v>
      </c>
      <c r="C3252" s="18">
        <v>109.41</v>
      </c>
    </row>
    <row r="3253" spans="1:3">
      <c r="A3253" s="21">
        <v>41173</v>
      </c>
      <c r="B3253" s="18">
        <v>92.64</v>
      </c>
      <c r="C3253" s="18">
        <v>111.27</v>
      </c>
    </row>
    <row r="3254" spans="1:3">
      <c r="A3254" s="21">
        <v>41176</v>
      </c>
      <c r="B3254" s="18">
        <v>91.68</v>
      </c>
      <c r="C3254" s="18">
        <v>109.2</v>
      </c>
    </row>
    <row r="3255" spans="1:3">
      <c r="A3255" s="21">
        <v>41177</v>
      </c>
      <c r="B3255" s="18">
        <v>91.07</v>
      </c>
      <c r="C3255" s="18">
        <v>110.77</v>
      </c>
    </row>
    <row r="3256" spans="1:3">
      <c r="A3256" s="21">
        <v>41178</v>
      </c>
      <c r="B3256" s="18">
        <v>89.92</v>
      </c>
      <c r="C3256" s="18">
        <v>108.99</v>
      </c>
    </row>
    <row r="3257" spans="1:3">
      <c r="A3257" s="21">
        <v>41179</v>
      </c>
      <c r="B3257" s="18">
        <v>91.89</v>
      </c>
      <c r="C3257" s="18">
        <v>111.45</v>
      </c>
    </row>
    <row r="3258" spans="1:3">
      <c r="A3258" s="21">
        <v>41180</v>
      </c>
      <c r="B3258" s="18">
        <v>92.18</v>
      </c>
      <c r="C3258" s="18">
        <v>111.36</v>
      </c>
    </row>
    <row r="3259" spans="1:3">
      <c r="A3259" s="21">
        <v>41183</v>
      </c>
      <c r="B3259" s="18">
        <v>92.44</v>
      </c>
      <c r="C3259" s="18">
        <v>112.58</v>
      </c>
    </row>
    <row r="3260" spans="1:3">
      <c r="A3260" s="21">
        <v>41184</v>
      </c>
      <c r="B3260" s="18">
        <v>91.88</v>
      </c>
      <c r="C3260" s="18">
        <v>112.49</v>
      </c>
    </row>
    <row r="3261" spans="1:3">
      <c r="A3261" s="21">
        <v>41185</v>
      </c>
      <c r="B3261" s="18">
        <v>88.19</v>
      </c>
      <c r="C3261" s="18">
        <v>109.32</v>
      </c>
    </row>
    <row r="3262" spans="1:3">
      <c r="A3262" s="21">
        <v>41186</v>
      </c>
      <c r="B3262" s="18">
        <v>91.69</v>
      </c>
      <c r="C3262" s="18">
        <v>110.48</v>
      </c>
    </row>
    <row r="3263" spans="1:3">
      <c r="A3263" s="21">
        <v>41187</v>
      </c>
      <c r="B3263" s="18">
        <v>89.87</v>
      </c>
      <c r="C3263" s="18">
        <v>112.17</v>
      </c>
    </row>
    <row r="3264" spans="1:3">
      <c r="A3264" s="21">
        <v>41190</v>
      </c>
      <c r="B3264" s="18">
        <v>89.43</v>
      </c>
      <c r="C3264" s="18">
        <v>112.6</v>
      </c>
    </row>
    <row r="3265" spans="1:3">
      <c r="A3265" s="21">
        <v>41191</v>
      </c>
      <c r="B3265" s="18">
        <v>92.42</v>
      </c>
      <c r="C3265" s="18">
        <v>114.32</v>
      </c>
    </row>
    <row r="3266" spans="1:3">
      <c r="A3266" s="21">
        <v>41192</v>
      </c>
      <c r="B3266" s="18">
        <v>91.24</v>
      </c>
      <c r="C3266" s="18">
        <v>116.11</v>
      </c>
    </row>
    <row r="3267" spans="1:3">
      <c r="A3267" s="21">
        <v>41193</v>
      </c>
      <c r="B3267" s="18">
        <v>92.19</v>
      </c>
      <c r="C3267" s="18">
        <v>116.18</v>
      </c>
    </row>
    <row r="3268" spans="1:3">
      <c r="A3268" s="21">
        <v>41194</v>
      </c>
      <c r="B3268" s="18">
        <v>91.83</v>
      </c>
      <c r="C3268" s="18">
        <v>115.17</v>
      </c>
    </row>
    <row r="3269" spans="1:3">
      <c r="A3269" s="21">
        <v>41197</v>
      </c>
      <c r="B3269" s="18">
        <v>91.84</v>
      </c>
      <c r="C3269" s="18">
        <v>115</v>
      </c>
    </row>
    <row r="3270" spans="1:3">
      <c r="A3270" s="21">
        <v>41198</v>
      </c>
      <c r="B3270" s="18">
        <v>92.07</v>
      </c>
      <c r="C3270" s="18">
        <v>115</v>
      </c>
    </row>
    <row r="3271" spans="1:3">
      <c r="A3271" s="21">
        <v>41199</v>
      </c>
      <c r="B3271" s="18">
        <v>92.04</v>
      </c>
      <c r="C3271" s="18">
        <v>113.49</v>
      </c>
    </row>
    <row r="3272" spans="1:3">
      <c r="A3272" s="21">
        <v>41200</v>
      </c>
      <c r="B3272" s="18">
        <v>92</v>
      </c>
      <c r="C3272" s="18">
        <v>112.58</v>
      </c>
    </row>
    <row r="3273" spans="1:3">
      <c r="A3273" s="21">
        <v>41201</v>
      </c>
      <c r="B3273" s="18">
        <v>90</v>
      </c>
      <c r="C3273" s="18">
        <v>111.89</v>
      </c>
    </row>
    <row r="3274" spans="1:3">
      <c r="A3274" s="21">
        <v>41204</v>
      </c>
      <c r="B3274" s="18">
        <v>88.3</v>
      </c>
      <c r="C3274" s="18">
        <v>109.62</v>
      </c>
    </row>
    <row r="3275" spans="1:3">
      <c r="A3275" s="21">
        <v>41205</v>
      </c>
      <c r="B3275" s="18">
        <v>86.65</v>
      </c>
      <c r="C3275" s="18">
        <v>107.53</v>
      </c>
    </row>
    <row r="3276" spans="1:3">
      <c r="A3276" s="21">
        <v>41206</v>
      </c>
      <c r="B3276" s="18">
        <v>85.39</v>
      </c>
      <c r="C3276" s="18">
        <v>107.66</v>
      </c>
    </row>
    <row r="3277" spans="1:3">
      <c r="A3277" s="21">
        <v>41207</v>
      </c>
      <c r="B3277" s="18">
        <v>85.59</v>
      </c>
      <c r="C3277" s="18">
        <v>107.64</v>
      </c>
    </row>
    <row r="3278" spans="1:3">
      <c r="A3278" s="21">
        <v>41208</v>
      </c>
      <c r="B3278" s="18">
        <v>85.84</v>
      </c>
      <c r="C3278" s="18">
        <v>108.9</v>
      </c>
    </row>
    <row r="3279" spans="1:3">
      <c r="A3279" s="21">
        <v>41211</v>
      </c>
      <c r="B3279" s="18">
        <v>85.52</v>
      </c>
      <c r="C3279" s="18">
        <v>109.33</v>
      </c>
    </row>
    <row r="3280" spans="1:3">
      <c r="A3280" s="21">
        <v>41212</v>
      </c>
      <c r="B3280" s="18">
        <v>85.65</v>
      </c>
      <c r="C3280" s="18">
        <v>109.4</v>
      </c>
    </row>
    <row r="3281" spans="1:3">
      <c r="A3281" s="21">
        <v>41213</v>
      </c>
      <c r="B3281" s="18">
        <v>86.23</v>
      </c>
      <c r="C3281" s="18">
        <v>109.89</v>
      </c>
    </row>
    <row r="3282" spans="1:3">
      <c r="A3282" s="21">
        <v>41214</v>
      </c>
      <c r="B3282" s="18">
        <v>87.05</v>
      </c>
      <c r="C3282" s="18">
        <v>108.84</v>
      </c>
    </row>
    <row r="3283" spans="1:3">
      <c r="A3283" s="21">
        <v>41215</v>
      </c>
      <c r="B3283" s="18">
        <v>84.9</v>
      </c>
      <c r="C3283" s="18">
        <v>106.79</v>
      </c>
    </row>
    <row r="3284" spans="1:3">
      <c r="A3284" s="21">
        <v>41218</v>
      </c>
      <c r="B3284" s="18">
        <v>85.64</v>
      </c>
      <c r="C3284" s="18">
        <v>105.59</v>
      </c>
    </row>
    <row r="3285" spans="1:3">
      <c r="A3285" s="21">
        <v>41219</v>
      </c>
      <c r="B3285" s="18">
        <v>88.62</v>
      </c>
      <c r="C3285" s="18">
        <v>109.27</v>
      </c>
    </row>
    <row r="3286" spans="1:3">
      <c r="A3286" s="21">
        <v>41220</v>
      </c>
      <c r="B3286" s="18">
        <v>84.5</v>
      </c>
      <c r="C3286" s="18">
        <v>108.21</v>
      </c>
    </row>
    <row r="3287" spans="1:3">
      <c r="A3287" s="21">
        <v>41221</v>
      </c>
      <c r="B3287" s="18">
        <v>85.07</v>
      </c>
      <c r="C3287" s="18">
        <v>107.23</v>
      </c>
    </row>
    <row r="3288" spans="1:3">
      <c r="A3288" s="21">
        <v>41222</v>
      </c>
      <c r="B3288" s="18">
        <v>86.08</v>
      </c>
      <c r="C3288" s="18">
        <v>108.61</v>
      </c>
    </row>
    <row r="3289" spans="1:3">
      <c r="A3289" s="21">
        <v>41225</v>
      </c>
      <c r="B3289" s="18">
        <v>85.56</v>
      </c>
      <c r="C3289" s="18">
        <v>110.23</v>
      </c>
    </row>
    <row r="3290" spans="1:3">
      <c r="A3290" s="21">
        <v>41226</v>
      </c>
      <c r="B3290" s="18">
        <v>85.38</v>
      </c>
      <c r="C3290" s="18">
        <v>108.82</v>
      </c>
    </row>
    <row r="3291" spans="1:3">
      <c r="A3291" s="21">
        <v>41227</v>
      </c>
      <c r="B3291" s="18">
        <v>86.32</v>
      </c>
      <c r="C3291" s="18">
        <v>109.66</v>
      </c>
    </row>
    <row r="3292" spans="1:3">
      <c r="A3292" s="21">
        <v>41228</v>
      </c>
      <c r="B3292" s="18">
        <v>85.45</v>
      </c>
      <c r="C3292" s="18">
        <v>110.07</v>
      </c>
    </row>
    <row r="3293" spans="1:3">
      <c r="A3293" s="21">
        <v>41229</v>
      </c>
      <c r="B3293" s="18">
        <v>86.62</v>
      </c>
      <c r="C3293" s="18">
        <v>106.81</v>
      </c>
    </row>
    <row r="3294" spans="1:3">
      <c r="A3294" s="21">
        <v>41232</v>
      </c>
      <c r="B3294" s="18">
        <v>89.05</v>
      </c>
      <c r="C3294" s="18">
        <v>110.06</v>
      </c>
    </row>
    <row r="3295" spans="1:3">
      <c r="A3295" s="21">
        <v>41233</v>
      </c>
      <c r="B3295" s="18">
        <v>86.46</v>
      </c>
      <c r="C3295" s="18">
        <v>110.01</v>
      </c>
    </row>
    <row r="3296" spans="1:3">
      <c r="A3296" s="21">
        <v>41234</v>
      </c>
      <c r="B3296" s="18">
        <v>87.08</v>
      </c>
      <c r="C3296" s="18">
        <v>110.81</v>
      </c>
    </row>
    <row r="3297" spans="1:3">
      <c r="A3297" s="21">
        <v>41236</v>
      </c>
      <c r="B3297" s="18">
        <v>87.01</v>
      </c>
      <c r="C3297" s="18">
        <v>110.14</v>
      </c>
    </row>
    <row r="3298" spans="1:3">
      <c r="A3298" s="21">
        <v>41239</v>
      </c>
      <c r="B3298" s="18">
        <v>87.28</v>
      </c>
      <c r="C3298" s="18">
        <v>110.18</v>
      </c>
    </row>
    <row r="3299" spans="1:3">
      <c r="A3299" s="21">
        <v>41240</v>
      </c>
      <c r="B3299" s="18">
        <v>86.81</v>
      </c>
      <c r="C3299" s="18">
        <v>109.33</v>
      </c>
    </row>
    <row r="3300" spans="1:3">
      <c r="A3300" s="21">
        <v>41241</v>
      </c>
      <c r="B3300" s="18">
        <v>86.1</v>
      </c>
      <c r="C3300" s="18">
        <v>108.26</v>
      </c>
    </row>
    <row r="3301" spans="1:3">
      <c r="A3301" s="21">
        <v>41242</v>
      </c>
      <c r="B3301" s="18">
        <v>87.64</v>
      </c>
      <c r="C3301" s="18">
        <v>110.47</v>
      </c>
    </row>
    <row r="3302" spans="1:3">
      <c r="A3302" s="21">
        <v>41243</v>
      </c>
      <c r="B3302" s="18">
        <v>88.54</v>
      </c>
      <c r="C3302" s="18">
        <v>110.84</v>
      </c>
    </row>
    <row r="3303" spans="1:3">
      <c r="A3303" s="21">
        <v>41246</v>
      </c>
      <c r="B3303" s="18">
        <v>88.69</v>
      </c>
      <c r="C3303" s="18">
        <v>111.27</v>
      </c>
    </row>
    <row r="3304" spans="1:3">
      <c r="A3304" s="21">
        <v>41247</v>
      </c>
      <c r="B3304" s="18">
        <v>88.04</v>
      </c>
      <c r="C3304" s="18">
        <v>109.99</v>
      </c>
    </row>
    <row r="3305" spans="1:3">
      <c r="A3305" s="21">
        <v>41248</v>
      </c>
      <c r="B3305" s="18">
        <v>87.36</v>
      </c>
      <c r="C3305" s="18">
        <v>108.96</v>
      </c>
    </row>
    <row r="3306" spans="1:3">
      <c r="A3306" s="21">
        <v>41249</v>
      </c>
      <c r="B3306" s="18">
        <v>85.47</v>
      </c>
      <c r="C3306" s="18">
        <v>108.01</v>
      </c>
    </row>
    <row r="3307" spans="1:3">
      <c r="A3307" s="21">
        <v>41250</v>
      </c>
      <c r="B3307" s="18">
        <v>85.45</v>
      </c>
      <c r="C3307" s="18">
        <v>107.16</v>
      </c>
    </row>
    <row r="3308" spans="1:3">
      <c r="A3308" s="21">
        <v>41253</v>
      </c>
      <c r="B3308" s="18">
        <v>85.14</v>
      </c>
      <c r="C3308" s="18">
        <v>108.25</v>
      </c>
    </row>
    <row r="3309" spans="1:3">
      <c r="A3309" s="21">
        <v>41254</v>
      </c>
      <c r="B3309" s="18">
        <v>85.36</v>
      </c>
      <c r="C3309" s="18">
        <v>107.6</v>
      </c>
    </row>
    <row r="3310" spans="1:3">
      <c r="A3310" s="21">
        <v>41255</v>
      </c>
      <c r="B3310" s="18">
        <v>86.35</v>
      </c>
      <c r="C3310" s="18">
        <v>110.17</v>
      </c>
    </row>
    <row r="3311" spans="1:3">
      <c r="A3311" s="21">
        <v>41256</v>
      </c>
      <c r="B3311" s="18">
        <v>85.39</v>
      </c>
      <c r="C3311" s="18">
        <v>110.18</v>
      </c>
    </row>
    <row r="3312" spans="1:3">
      <c r="A3312" s="21">
        <v>41257</v>
      </c>
      <c r="B3312" s="18">
        <v>86.32</v>
      </c>
      <c r="C3312" s="18">
        <v>109.28</v>
      </c>
    </row>
    <row r="3313" spans="1:3">
      <c r="A3313" s="21">
        <v>41260</v>
      </c>
      <c r="B3313" s="18">
        <v>86.71</v>
      </c>
      <c r="C3313" s="18">
        <v>109.35</v>
      </c>
    </row>
    <row r="3314" spans="1:3">
      <c r="A3314" s="21">
        <v>41261</v>
      </c>
      <c r="B3314" s="18">
        <v>87.46</v>
      </c>
      <c r="C3314" s="18">
        <v>109.96</v>
      </c>
    </row>
    <row r="3315" spans="1:3">
      <c r="A3315" s="21">
        <v>41262</v>
      </c>
      <c r="B3315" s="18">
        <v>89.09</v>
      </c>
      <c r="C3315" s="18">
        <v>109.95</v>
      </c>
    </row>
    <row r="3316" spans="1:3">
      <c r="A3316" s="21">
        <v>41263</v>
      </c>
      <c r="B3316" s="18">
        <v>89.76</v>
      </c>
      <c r="C3316" s="18">
        <v>110.57</v>
      </c>
    </row>
    <row r="3317" spans="1:3">
      <c r="A3317" s="21">
        <v>41264</v>
      </c>
      <c r="B3317" s="18">
        <v>88.2</v>
      </c>
      <c r="C3317" s="18">
        <v>109.13</v>
      </c>
    </row>
    <row r="3318" spans="1:3">
      <c r="A3318" s="21">
        <v>41267</v>
      </c>
      <c r="B3318" s="18">
        <v>88.29</v>
      </c>
      <c r="C3318" s="18">
        <v>108.44</v>
      </c>
    </row>
    <row r="3319" spans="1:3">
      <c r="A3319" s="21">
        <v>41269</v>
      </c>
      <c r="B3319" s="18">
        <v>90.71</v>
      </c>
      <c r="C3319" s="18">
        <v>110.72</v>
      </c>
    </row>
    <row r="3320" spans="1:3">
      <c r="A3320" s="21">
        <v>41270</v>
      </c>
      <c r="B3320" s="18">
        <v>90.91</v>
      </c>
      <c r="C3320" s="18">
        <v>110.04</v>
      </c>
    </row>
    <row r="3321" spans="1:3">
      <c r="A3321" s="21">
        <v>41271</v>
      </c>
      <c r="B3321" s="18">
        <v>90.66</v>
      </c>
      <c r="C3321" s="18">
        <v>110.05</v>
      </c>
    </row>
    <row r="3322" spans="1:3">
      <c r="A3322" s="21">
        <v>41274</v>
      </c>
      <c r="B3322" s="18">
        <v>91.83</v>
      </c>
      <c r="C3322" s="18">
        <v>110.8</v>
      </c>
    </row>
    <row r="3323" spans="1:3">
      <c r="A3323" s="21">
        <v>41276</v>
      </c>
      <c r="B3323" s="18">
        <v>93.14</v>
      </c>
      <c r="C3323" s="18">
        <v>112.98</v>
      </c>
    </row>
    <row r="3324" spans="1:3">
      <c r="A3324" s="21">
        <v>41277</v>
      </c>
      <c r="B3324" s="18">
        <v>92.97</v>
      </c>
      <c r="C3324" s="18">
        <v>113.03</v>
      </c>
    </row>
    <row r="3325" spans="1:3">
      <c r="A3325" s="21">
        <v>41278</v>
      </c>
      <c r="B3325" s="18">
        <v>93.12</v>
      </c>
      <c r="C3325" s="18">
        <v>112.58</v>
      </c>
    </row>
    <row r="3326" spans="1:3">
      <c r="A3326" s="21">
        <v>41281</v>
      </c>
      <c r="B3326" s="18">
        <v>93.2</v>
      </c>
      <c r="C3326" s="18">
        <v>112.49</v>
      </c>
    </row>
    <row r="3327" spans="1:3">
      <c r="A3327" s="21">
        <v>41282</v>
      </c>
      <c r="B3327" s="18">
        <v>93.21</v>
      </c>
      <c r="C3327" s="18">
        <v>113.03</v>
      </c>
    </row>
    <row r="3328" spans="1:3">
      <c r="A3328" s="21">
        <v>41283</v>
      </c>
      <c r="B3328" s="18">
        <v>93.08</v>
      </c>
      <c r="C3328" s="18">
        <v>113.07</v>
      </c>
    </row>
    <row r="3329" spans="1:3">
      <c r="A3329" s="21">
        <v>41284</v>
      </c>
      <c r="B3329" s="18">
        <v>93.81</v>
      </c>
      <c r="C3329" s="18">
        <v>112.97</v>
      </c>
    </row>
    <row r="3330" spans="1:3">
      <c r="A3330" s="21">
        <v>41285</v>
      </c>
      <c r="B3330" s="18">
        <v>93.6</v>
      </c>
      <c r="C3330" s="18">
        <v>110.3</v>
      </c>
    </row>
    <row r="3331" spans="1:3">
      <c r="A3331" s="21">
        <v>41288</v>
      </c>
      <c r="B3331" s="18">
        <v>94.27</v>
      </c>
      <c r="C3331" s="18">
        <v>111.32</v>
      </c>
    </row>
    <row r="3332" spans="1:3">
      <c r="A3332" s="21">
        <v>41289</v>
      </c>
      <c r="B3332" s="18">
        <v>93.26</v>
      </c>
      <c r="C3332" s="18">
        <v>111.72</v>
      </c>
    </row>
    <row r="3333" spans="1:3">
      <c r="A3333" s="21">
        <v>41290</v>
      </c>
      <c r="B3333" s="18">
        <v>94.28</v>
      </c>
      <c r="C3333" s="18">
        <v>110.97</v>
      </c>
    </row>
    <row r="3334" spans="1:3">
      <c r="A3334" s="21">
        <v>41291</v>
      </c>
      <c r="B3334" s="18">
        <v>95.49</v>
      </c>
      <c r="C3334" s="18">
        <v>111.01</v>
      </c>
    </row>
    <row r="3335" spans="1:3">
      <c r="A3335" s="21">
        <v>41292</v>
      </c>
      <c r="B3335" s="18">
        <v>95.61</v>
      </c>
      <c r="C3335" s="18">
        <v>111.71</v>
      </c>
    </row>
    <row r="3336" spans="1:3">
      <c r="A3336" s="21">
        <v>41296</v>
      </c>
      <c r="B3336" s="18">
        <v>96.09</v>
      </c>
      <c r="C3336" s="18">
        <v>112.72</v>
      </c>
    </row>
    <row r="3337" spans="1:3">
      <c r="A3337" s="21">
        <v>41297</v>
      </c>
      <c r="B3337" s="18">
        <v>95.06</v>
      </c>
      <c r="C3337" s="18">
        <v>113.68</v>
      </c>
    </row>
    <row r="3338" spans="1:3">
      <c r="A3338" s="21">
        <v>41298</v>
      </c>
      <c r="B3338" s="18">
        <v>95.35</v>
      </c>
      <c r="C3338" s="18">
        <v>114.59</v>
      </c>
    </row>
    <row r="3339" spans="1:3">
      <c r="A3339" s="21">
        <v>41299</v>
      </c>
      <c r="B3339" s="18">
        <v>95.15</v>
      </c>
      <c r="C3339" s="18">
        <v>113.88</v>
      </c>
    </row>
    <row r="3340" spans="1:3">
      <c r="A3340" s="21">
        <v>41302</v>
      </c>
      <c r="B3340" s="18">
        <v>95.95</v>
      </c>
      <c r="C3340" s="18">
        <v>113.92</v>
      </c>
    </row>
    <row r="3341" spans="1:3">
      <c r="A3341" s="21">
        <v>41303</v>
      </c>
      <c r="B3341" s="18">
        <v>97.62</v>
      </c>
      <c r="C3341" s="18">
        <v>115.22</v>
      </c>
    </row>
    <row r="3342" spans="1:3">
      <c r="A3342" s="21">
        <v>41304</v>
      </c>
      <c r="B3342" s="18">
        <v>97.98</v>
      </c>
      <c r="C3342" s="18">
        <v>115.42</v>
      </c>
    </row>
    <row r="3343" spans="1:3">
      <c r="A3343" s="21">
        <v>41305</v>
      </c>
      <c r="B3343" s="18">
        <v>97.65</v>
      </c>
      <c r="C3343" s="18">
        <v>115.55</v>
      </c>
    </row>
    <row r="3344" spans="1:3">
      <c r="A3344" s="21">
        <v>41306</v>
      </c>
      <c r="B3344" s="18">
        <v>97.46</v>
      </c>
      <c r="C3344" s="18">
        <v>115.55</v>
      </c>
    </row>
    <row r="3345" spans="1:3">
      <c r="A3345" s="21">
        <v>41309</v>
      </c>
      <c r="B3345" s="18">
        <v>96.21</v>
      </c>
      <c r="C3345" s="18">
        <v>116.06</v>
      </c>
    </row>
    <row r="3346" spans="1:3">
      <c r="A3346" s="21">
        <v>41310</v>
      </c>
      <c r="B3346" s="18">
        <v>96.68</v>
      </c>
      <c r="C3346" s="18">
        <v>117.03</v>
      </c>
    </row>
    <row r="3347" spans="1:3">
      <c r="A3347" s="21">
        <v>41311</v>
      </c>
      <c r="B3347" s="18">
        <v>96.44</v>
      </c>
      <c r="C3347" s="18">
        <v>116.61</v>
      </c>
    </row>
    <row r="3348" spans="1:3">
      <c r="A3348" s="21">
        <v>41312</v>
      </c>
      <c r="B3348" s="18">
        <v>95.84</v>
      </c>
      <c r="C3348" s="18">
        <v>117.17</v>
      </c>
    </row>
    <row r="3349" spans="1:3">
      <c r="A3349" s="21">
        <v>41313</v>
      </c>
      <c r="B3349" s="18">
        <v>95.71</v>
      </c>
      <c r="C3349" s="18">
        <v>118.9</v>
      </c>
    </row>
    <row r="3350" spans="1:3">
      <c r="A3350" s="21">
        <v>41316</v>
      </c>
      <c r="B3350" s="18">
        <v>97.01</v>
      </c>
      <c r="C3350" s="18">
        <v>118.29</v>
      </c>
    </row>
    <row r="3351" spans="1:3">
      <c r="A3351" s="21">
        <v>41317</v>
      </c>
      <c r="B3351" s="18">
        <v>97.48</v>
      </c>
      <c r="C3351" s="18">
        <v>117.89</v>
      </c>
    </row>
    <row r="3352" spans="1:3">
      <c r="A3352" s="21">
        <v>41318</v>
      </c>
      <c r="B3352" s="18">
        <v>97.03</v>
      </c>
      <c r="C3352" s="18">
        <v>118.43</v>
      </c>
    </row>
    <row r="3353" spans="1:3">
      <c r="A3353" s="21">
        <v>41319</v>
      </c>
      <c r="B3353" s="18">
        <v>97.3</v>
      </c>
      <c r="C3353" s="18">
        <v>118.48</v>
      </c>
    </row>
    <row r="3354" spans="1:3">
      <c r="A3354" s="21">
        <v>41320</v>
      </c>
      <c r="B3354" s="18">
        <v>95.95</v>
      </c>
      <c r="C3354" s="18">
        <v>117.4</v>
      </c>
    </row>
    <row r="3355" spans="1:3">
      <c r="A3355" s="21">
        <v>41324</v>
      </c>
      <c r="B3355" s="18">
        <v>96.69</v>
      </c>
      <c r="C3355" s="18">
        <v>117.04</v>
      </c>
    </row>
    <row r="3356" spans="1:3">
      <c r="A3356" s="21">
        <v>41325</v>
      </c>
      <c r="B3356" s="18">
        <v>94.92</v>
      </c>
      <c r="C3356" s="18">
        <v>116.23</v>
      </c>
    </row>
    <row r="3357" spans="1:3">
      <c r="A3357" s="21">
        <v>41326</v>
      </c>
      <c r="B3357" s="18">
        <v>92.79</v>
      </c>
      <c r="C3357" s="18">
        <v>114.19</v>
      </c>
    </row>
    <row r="3358" spans="1:3">
      <c r="A3358" s="21">
        <v>41327</v>
      </c>
      <c r="B3358" s="18">
        <v>93.12</v>
      </c>
      <c r="C3358" s="18">
        <v>113.74</v>
      </c>
    </row>
    <row r="3359" spans="1:3">
      <c r="A3359" s="21">
        <v>41330</v>
      </c>
      <c r="B3359" s="18">
        <v>92.74</v>
      </c>
      <c r="C3359" s="18">
        <v>114.55</v>
      </c>
    </row>
    <row r="3360" spans="1:3">
      <c r="A3360" s="21">
        <v>41331</v>
      </c>
      <c r="B3360" s="18">
        <v>92.63</v>
      </c>
      <c r="C3360" s="18">
        <v>112.96</v>
      </c>
    </row>
    <row r="3361" spans="1:3">
      <c r="A3361" s="21">
        <v>41332</v>
      </c>
      <c r="B3361" s="18">
        <v>92.84</v>
      </c>
      <c r="C3361" s="18">
        <v>112.24</v>
      </c>
    </row>
    <row r="3362" spans="1:3">
      <c r="A3362" s="21">
        <v>41333</v>
      </c>
      <c r="B3362" s="18">
        <v>92.03</v>
      </c>
      <c r="C3362" s="18">
        <v>112.2</v>
      </c>
    </row>
    <row r="3363" spans="1:3">
      <c r="A3363" s="21">
        <v>41334</v>
      </c>
      <c r="B3363" s="18">
        <v>90.71</v>
      </c>
      <c r="C3363" s="18">
        <v>110.14</v>
      </c>
    </row>
    <row r="3364" spans="1:3">
      <c r="A3364" s="21">
        <v>41337</v>
      </c>
      <c r="B3364" s="18">
        <v>90.13</v>
      </c>
      <c r="C3364" s="18">
        <v>109.9</v>
      </c>
    </row>
    <row r="3365" spans="1:3">
      <c r="A3365" s="21">
        <v>41338</v>
      </c>
      <c r="B3365" s="18">
        <v>90.88</v>
      </c>
      <c r="C3365" s="18">
        <v>110.42</v>
      </c>
    </row>
    <row r="3366" spans="1:3">
      <c r="A3366" s="21">
        <v>41339</v>
      </c>
      <c r="B3366" s="18">
        <v>90.47</v>
      </c>
      <c r="C3366" s="18">
        <v>110.27</v>
      </c>
    </row>
    <row r="3367" spans="1:3">
      <c r="A3367" s="21">
        <v>41340</v>
      </c>
      <c r="B3367" s="18">
        <v>91.53</v>
      </c>
      <c r="C3367" s="18">
        <v>110.42</v>
      </c>
    </row>
    <row r="3368" spans="1:3">
      <c r="A3368" s="21">
        <v>41341</v>
      </c>
      <c r="B3368" s="18">
        <v>92.01</v>
      </c>
      <c r="C3368" s="18">
        <v>108.91</v>
      </c>
    </row>
    <row r="3369" spans="1:3">
      <c r="A3369" s="21">
        <v>41344</v>
      </c>
      <c r="B3369" s="18">
        <v>92.07</v>
      </c>
      <c r="C3369" s="18">
        <v>108.64</v>
      </c>
    </row>
    <row r="3370" spans="1:3">
      <c r="A3370" s="21">
        <v>41345</v>
      </c>
      <c r="B3370" s="18">
        <v>92.44</v>
      </c>
      <c r="C3370" s="18">
        <v>108.48</v>
      </c>
    </row>
    <row r="3371" spans="1:3">
      <c r="A3371" s="21">
        <v>41346</v>
      </c>
      <c r="B3371" s="18">
        <v>92.47</v>
      </c>
      <c r="C3371" s="18">
        <v>107.51</v>
      </c>
    </row>
    <row r="3372" spans="1:3">
      <c r="A3372" s="21">
        <v>41347</v>
      </c>
      <c r="B3372" s="18">
        <v>93.03</v>
      </c>
      <c r="C3372" s="18">
        <v>108.1</v>
      </c>
    </row>
    <row r="3373" spans="1:3">
      <c r="A3373" s="21">
        <v>41348</v>
      </c>
      <c r="B3373" s="18">
        <v>93.49</v>
      </c>
      <c r="C3373" s="18">
        <v>109.32</v>
      </c>
    </row>
    <row r="3374" spans="1:3">
      <c r="A3374" s="21">
        <v>41351</v>
      </c>
      <c r="B3374" s="18">
        <v>93.71</v>
      </c>
      <c r="C3374" s="18">
        <v>108.54</v>
      </c>
    </row>
    <row r="3375" spans="1:3">
      <c r="A3375" s="21">
        <v>41352</v>
      </c>
      <c r="B3375" s="18">
        <v>92.44</v>
      </c>
      <c r="C3375" s="18">
        <v>106.91</v>
      </c>
    </row>
    <row r="3376" spans="1:3">
      <c r="A3376" s="21">
        <v>41353</v>
      </c>
      <c r="B3376" s="18">
        <v>93.21</v>
      </c>
      <c r="C3376" s="18">
        <v>108.27</v>
      </c>
    </row>
    <row r="3377" spans="1:3">
      <c r="A3377" s="21">
        <v>41354</v>
      </c>
      <c r="B3377" s="18">
        <v>92.46</v>
      </c>
      <c r="C3377" s="18">
        <v>106.41</v>
      </c>
    </row>
    <row r="3378" spans="1:3">
      <c r="A3378" s="21">
        <v>41355</v>
      </c>
      <c r="B3378" s="18">
        <v>93.41</v>
      </c>
      <c r="C3378" s="18">
        <v>106.51</v>
      </c>
    </row>
    <row r="3379" spans="1:3">
      <c r="A3379" s="21">
        <v>41358</v>
      </c>
      <c r="B3379" s="18">
        <v>94.55</v>
      </c>
      <c r="C3379" s="18">
        <v>106.66</v>
      </c>
    </row>
    <row r="3380" spans="1:3">
      <c r="A3380" s="21">
        <v>41359</v>
      </c>
      <c r="B3380" s="18">
        <v>95.99</v>
      </c>
      <c r="C3380" s="18">
        <v>107.1</v>
      </c>
    </row>
    <row r="3381" spans="1:3">
      <c r="A3381" s="21">
        <v>41360</v>
      </c>
      <c r="B3381" s="18">
        <v>96.53</v>
      </c>
      <c r="C3381" s="18">
        <v>108.51</v>
      </c>
    </row>
    <row r="3382" spans="1:3">
      <c r="A3382" s="21">
        <v>41361</v>
      </c>
      <c r="B3382" s="18">
        <v>97.24</v>
      </c>
      <c r="C3382" s="18">
        <v>108.46</v>
      </c>
    </row>
    <row r="3383" spans="1:3">
      <c r="A3383" s="21">
        <v>41365</v>
      </c>
      <c r="B3383" s="18">
        <v>97.1</v>
      </c>
      <c r="C3383" s="18">
        <v>108.76</v>
      </c>
    </row>
    <row r="3384" spans="1:3">
      <c r="A3384" s="21">
        <v>41366</v>
      </c>
      <c r="B3384" s="18">
        <v>97.23</v>
      </c>
      <c r="C3384" s="18">
        <v>109.66</v>
      </c>
    </row>
    <row r="3385" spans="1:3">
      <c r="A3385" s="21">
        <v>41367</v>
      </c>
      <c r="B3385" s="18">
        <v>95.02</v>
      </c>
      <c r="C3385" s="18">
        <v>107.82</v>
      </c>
    </row>
    <row r="3386" spans="1:3">
      <c r="A3386" s="21">
        <v>41368</v>
      </c>
      <c r="B3386" s="18">
        <v>93.26</v>
      </c>
      <c r="C3386" s="18">
        <v>105.09</v>
      </c>
    </row>
    <row r="3387" spans="1:3">
      <c r="A3387" s="21">
        <v>41369</v>
      </c>
      <c r="B3387" s="18">
        <v>92.76</v>
      </c>
      <c r="C3387" s="18">
        <v>103.98</v>
      </c>
    </row>
    <row r="3388" spans="1:3">
      <c r="A3388" s="21">
        <v>41372</v>
      </c>
      <c r="B3388" s="18">
        <v>93.36</v>
      </c>
      <c r="C3388" s="18">
        <v>103.16</v>
      </c>
    </row>
    <row r="3389" spans="1:3">
      <c r="A3389" s="21">
        <v>41373</v>
      </c>
      <c r="B3389" s="18">
        <v>94.18</v>
      </c>
      <c r="C3389" s="18">
        <v>104.08</v>
      </c>
    </row>
    <row r="3390" spans="1:3">
      <c r="A3390" s="21">
        <v>41374</v>
      </c>
      <c r="B3390" s="18">
        <v>94.59</v>
      </c>
      <c r="C3390" s="18">
        <v>104.8</v>
      </c>
    </row>
    <row r="3391" spans="1:3">
      <c r="A3391" s="21">
        <v>41375</v>
      </c>
      <c r="B3391" s="18">
        <v>93.44</v>
      </c>
      <c r="C3391" s="18">
        <v>103.62</v>
      </c>
    </row>
    <row r="3392" spans="1:3">
      <c r="A3392" s="21">
        <v>41376</v>
      </c>
      <c r="B3392" s="18">
        <v>91.23</v>
      </c>
      <c r="C3392" s="18">
        <v>100.58</v>
      </c>
    </row>
    <row r="3393" spans="1:3">
      <c r="A3393" s="21">
        <v>41379</v>
      </c>
      <c r="B3393" s="18">
        <v>88.75</v>
      </c>
      <c r="C3393" s="18">
        <v>99.32</v>
      </c>
    </row>
    <row r="3394" spans="1:3">
      <c r="A3394" s="21">
        <v>41380</v>
      </c>
      <c r="B3394" s="18">
        <v>88.73</v>
      </c>
      <c r="C3394" s="18">
        <v>97.88</v>
      </c>
    </row>
    <row r="3395" spans="1:3">
      <c r="A3395" s="21">
        <v>41381</v>
      </c>
      <c r="B3395" s="18">
        <v>86.65</v>
      </c>
      <c r="C3395" s="18">
        <v>96.84</v>
      </c>
    </row>
    <row r="3396" spans="1:3">
      <c r="A3396" s="21">
        <v>41382</v>
      </c>
      <c r="B3396" s="18">
        <v>87.83</v>
      </c>
      <c r="C3396" s="18">
        <v>97.48</v>
      </c>
    </row>
    <row r="3397" spans="1:3">
      <c r="A3397" s="21">
        <v>41383</v>
      </c>
      <c r="B3397" s="18">
        <v>88.04</v>
      </c>
      <c r="C3397" s="18">
        <v>98.94</v>
      </c>
    </row>
    <row r="3398" spans="1:3">
      <c r="A3398" s="21">
        <v>41386</v>
      </c>
      <c r="B3398" s="18">
        <v>88.81</v>
      </c>
      <c r="C3398" s="18">
        <v>99.07</v>
      </c>
    </row>
    <row r="3399" spans="1:3">
      <c r="A3399" s="21">
        <v>41387</v>
      </c>
      <c r="B3399" s="18">
        <v>89.21</v>
      </c>
      <c r="C3399" s="18">
        <v>99.25</v>
      </c>
    </row>
    <row r="3400" spans="1:3">
      <c r="A3400" s="21">
        <v>41388</v>
      </c>
      <c r="B3400" s="18">
        <v>91.07</v>
      </c>
      <c r="C3400" s="18">
        <v>100.71</v>
      </c>
    </row>
    <row r="3401" spans="1:3">
      <c r="A3401" s="21">
        <v>41389</v>
      </c>
      <c r="B3401" s="18">
        <v>93.27</v>
      </c>
      <c r="C3401" s="18">
        <v>101.62</v>
      </c>
    </row>
    <row r="3402" spans="1:3">
      <c r="A3402" s="21">
        <v>41390</v>
      </c>
      <c r="B3402" s="18">
        <v>92.63</v>
      </c>
      <c r="C3402" s="18">
        <v>102.39</v>
      </c>
    </row>
    <row r="3403" spans="1:3">
      <c r="A3403" s="21">
        <v>41393</v>
      </c>
      <c r="B3403" s="18">
        <v>94.09</v>
      </c>
      <c r="C3403" s="18">
        <v>102.88</v>
      </c>
    </row>
    <row r="3404" spans="1:3">
      <c r="A3404" s="21">
        <v>41394</v>
      </c>
      <c r="B3404" s="18">
        <v>93.22</v>
      </c>
      <c r="C3404" s="18">
        <v>101.53</v>
      </c>
    </row>
    <row r="3405" spans="1:3">
      <c r="A3405" s="21">
        <v>41395</v>
      </c>
      <c r="B3405" s="18">
        <v>90.74</v>
      </c>
      <c r="C3405" s="18">
        <v>98.34</v>
      </c>
    </row>
    <row r="3406" spans="1:3">
      <c r="A3406" s="21">
        <v>41396</v>
      </c>
      <c r="B3406" s="18">
        <v>93.7</v>
      </c>
      <c r="C3406" s="18">
        <v>100.32</v>
      </c>
    </row>
    <row r="3407" spans="1:3">
      <c r="A3407" s="21">
        <v>41397</v>
      </c>
      <c r="B3407" s="18">
        <v>95.25</v>
      </c>
      <c r="C3407" s="18">
        <v>104.6</v>
      </c>
    </row>
    <row r="3408" spans="1:3">
      <c r="A3408" s="21">
        <v>41400</v>
      </c>
      <c r="B3408" s="18">
        <v>95.8</v>
      </c>
      <c r="C3408" s="18">
        <v>105</v>
      </c>
    </row>
    <row r="3409" spans="1:3">
      <c r="A3409" s="21">
        <v>41401</v>
      </c>
      <c r="B3409" s="18">
        <v>95.28</v>
      </c>
      <c r="C3409" s="18">
        <v>105.18</v>
      </c>
    </row>
    <row r="3410" spans="1:3">
      <c r="A3410" s="21">
        <v>41402</v>
      </c>
      <c r="B3410" s="18">
        <v>96.24</v>
      </c>
      <c r="C3410" s="18">
        <v>103.79</v>
      </c>
    </row>
    <row r="3411" spans="1:3">
      <c r="A3411" s="21">
        <v>41403</v>
      </c>
      <c r="B3411" s="18">
        <v>96.09</v>
      </c>
      <c r="C3411" s="18">
        <v>103.59</v>
      </c>
    </row>
    <row r="3412" spans="1:3">
      <c r="A3412" s="21">
        <v>41404</v>
      </c>
      <c r="B3412" s="18">
        <v>95.81</v>
      </c>
      <c r="C3412" s="18">
        <v>101.31</v>
      </c>
    </row>
    <row r="3413" spans="1:3">
      <c r="A3413" s="21">
        <v>41407</v>
      </c>
      <c r="B3413" s="18">
        <v>94.76</v>
      </c>
      <c r="C3413" s="18">
        <v>102.17</v>
      </c>
    </row>
    <row r="3414" spans="1:3">
      <c r="A3414" s="21">
        <v>41408</v>
      </c>
      <c r="B3414" s="18">
        <v>93.96</v>
      </c>
      <c r="C3414" s="18">
        <v>102.7</v>
      </c>
    </row>
    <row r="3415" spans="1:3">
      <c r="A3415" s="21">
        <v>41409</v>
      </c>
      <c r="B3415" s="18">
        <v>93.95</v>
      </c>
      <c r="C3415" s="18">
        <v>101.57</v>
      </c>
    </row>
    <row r="3416" spans="1:3">
      <c r="A3416" s="21">
        <v>41410</v>
      </c>
      <c r="B3416" s="18">
        <v>94.85</v>
      </c>
      <c r="C3416" s="18">
        <v>104.27</v>
      </c>
    </row>
    <row r="3417" spans="1:3">
      <c r="A3417" s="21">
        <v>41411</v>
      </c>
      <c r="B3417" s="18">
        <v>95.72</v>
      </c>
      <c r="C3417" s="18">
        <v>103.83</v>
      </c>
    </row>
    <row r="3418" spans="1:3">
      <c r="A3418" s="21">
        <v>41414</v>
      </c>
      <c r="B3418" s="18">
        <v>96.29</v>
      </c>
      <c r="C3418" s="18">
        <v>104.55</v>
      </c>
    </row>
    <row r="3419" spans="1:3">
      <c r="A3419" s="21">
        <v>41415</v>
      </c>
      <c r="B3419" s="18">
        <v>95.55</v>
      </c>
      <c r="C3419" s="18">
        <v>103.1</v>
      </c>
    </row>
    <row r="3420" spans="1:3">
      <c r="A3420" s="21">
        <v>41416</v>
      </c>
      <c r="B3420" s="18">
        <v>93.98</v>
      </c>
      <c r="C3420" s="18">
        <v>102.14</v>
      </c>
    </row>
    <row r="3421" spans="1:3">
      <c r="A3421" s="21">
        <v>41417</v>
      </c>
      <c r="B3421" s="18">
        <v>94.12</v>
      </c>
      <c r="C3421" s="18">
        <v>100.46</v>
      </c>
    </row>
    <row r="3422" spans="1:3">
      <c r="A3422" s="21">
        <v>41418</v>
      </c>
      <c r="B3422" s="18">
        <v>93.84</v>
      </c>
      <c r="C3422" s="18">
        <v>101.24</v>
      </c>
    </row>
    <row r="3423" spans="1:3">
      <c r="A3423" s="21">
        <v>41422</v>
      </c>
      <c r="B3423" s="18">
        <v>94.65</v>
      </c>
      <c r="C3423" s="18">
        <v>103.77</v>
      </c>
    </row>
    <row r="3424" spans="1:3">
      <c r="A3424" s="21">
        <v>41423</v>
      </c>
      <c r="B3424" s="18">
        <v>93.13</v>
      </c>
      <c r="C3424" s="18">
        <v>102.14</v>
      </c>
    </row>
    <row r="3425" spans="1:3">
      <c r="A3425" s="21">
        <v>41424</v>
      </c>
      <c r="B3425" s="18">
        <v>93.57</v>
      </c>
      <c r="C3425" s="18">
        <v>101.79</v>
      </c>
    </row>
    <row r="3426" spans="1:3">
      <c r="A3426" s="21">
        <v>41425</v>
      </c>
      <c r="B3426" s="18">
        <v>91.93</v>
      </c>
      <c r="C3426" s="18">
        <v>100.43</v>
      </c>
    </row>
    <row r="3427" spans="1:3">
      <c r="A3427" s="21">
        <v>41428</v>
      </c>
      <c r="B3427" s="18">
        <v>93.41</v>
      </c>
      <c r="C3427" s="18">
        <v>101.63</v>
      </c>
    </row>
    <row r="3428" spans="1:3">
      <c r="A3428" s="21">
        <v>41429</v>
      </c>
      <c r="B3428" s="18">
        <v>93.36</v>
      </c>
      <c r="C3428" s="18">
        <v>102.04</v>
      </c>
    </row>
    <row r="3429" spans="1:3">
      <c r="A3429" s="21">
        <v>41430</v>
      </c>
      <c r="B3429" s="18">
        <v>93.66</v>
      </c>
      <c r="C3429" s="18">
        <v>103.51</v>
      </c>
    </row>
    <row r="3430" spans="1:3">
      <c r="A3430" s="21">
        <v>41431</v>
      </c>
      <c r="B3430" s="18">
        <v>94.71</v>
      </c>
      <c r="C3430" s="18">
        <v>103.37</v>
      </c>
    </row>
    <row r="3431" spans="1:3">
      <c r="A3431" s="21">
        <v>41432</v>
      </c>
      <c r="B3431" s="18">
        <v>96.11</v>
      </c>
      <c r="C3431" s="18">
        <v>104.07</v>
      </c>
    </row>
    <row r="3432" spans="1:3">
      <c r="A3432" s="21">
        <v>41435</v>
      </c>
      <c r="B3432" s="18">
        <v>95.82</v>
      </c>
      <c r="C3432" s="18">
        <v>103.87</v>
      </c>
    </row>
    <row r="3433" spans="1:3">
      <c r="A3433" s="21">
        <v>41436</v>
      </c>
      <c r="B3433" s="18">
        <v>95.5</v>
      </c>
      <c r="C3433" s="18">
        <v>101.5</v>
      </c>
    </row>
    <row r="3434" spans="1:3">
      <c r="A3434" s="21">
        <v>41437</v>
      </c>
      <c r="B3434" s="18">
        <v>95.98</v>
      </c>
      <c r="C3434" s="18">
        <v>103.11</v>
      </c>
    </row>
    <row r="3435" spans="1:3">
      <c r="A3435" s="21">
        <v>41438</v>
      </c>
      <c r="B3435" s="18">
        <v>96.66</v>
      </c>
      <c r="C3435" s="18">
        <v>103.38</v>
      </c>
    </row>
    <row r="3436" spans="1:3">
      <c r="A3436" s="21">
        <v>41439</v>
      </c>
      <c r="B3436" s="18">
        <v>97.83</v>
      </c>
      <c r="C3436" s="18">
        <v>105.1</v>
      </c>
    </row>
    <row r="3437" spans="1:3">
      <c r="A3437" s="21">
        <v>41442</v>
      </c>
      <c r="B3437" s="18">
        <v>97.86</v>
      </c>
      <c r="C3437" s="18">
        <v>105.8</v>
      </c>
    </row>
    <row r="3438" spans="1:3">
      <c r="A3438" s="21">
        <v>41443</v>
      </c>
      <c r="B3438" s="18">
        <v>98.46</v>
      </c>
      <c r="C3438" s="18">
        <v>105.21</v>
      </c>
    </row>
    <row r="3439" spans="1:3">
      <c r="A3439" s="21">
        <v>41444</v>
      </c>
      <c r="B3439" s="18">
        <v>98.24</v>
      </c>
      <c r="C3439" s="18">
        <v>105.56</v>
      </c>
    </row>
    <row r="3440" spans="1:3">
      <c r="A3440" s="21">
        <v>41445</v>
      </c>
      <c r="B3440" s="18">
        <v>94.89</v>
      </c>
      <c r="C3440" s="18">
        <v>102.72</v>
      </c>
    </row>
    <row r="3441" spans="1:3">
      <c r="A3441" s="21">
        <v>41446</v>
      </c>
      <c r="B3441" s="18">
        <v>93.81</v>
      </c>
      <c r="C3441" s="18">
        <v>100.36</v>
      </c>
    </row>
    <row r="3442" spans="1:3">
      <c r="A3442" s="21">
        <v>41449</v>
      </c>
      <c r="B3442" s="18">
        <v>95.07</v>
      </c>
      <c r="C3442" s="18">
        <v>99.8</v>
      </c>
    </row>
    <row r="3443" spans="1:3">
      <c r="A3443" s="21">
        <v>41450</v>
      </c>
      <c r="B3443" s="18">
        <v>95.25</v>
      </c>
      <c r="C3443" s="18">
        <v>101.51</v>
      </c>
    </row>
    <row r="3444" spans="1:3">
      <c r="A3444" s="21">
        <v>41451</v>
      </c>
      <c r="B3444" s="18">
        <v>95.47</v>
      </c>
      <c r="C3444" s="18">
        <v>100.62</v>
      </c>
    </row>
    <row r="3445" spans="1:3">
      <c r="A3445" s="21">
        <v>41452</v>
      </c>
      <c r="B3445" s="18">
        <v>97</v>
      </c>
      <c r="C3445" s="18">
        <v>102.74</v>
      </c>
    </row>
    <row r="3446" spans="1:3">
      <c r="A3446" s="21">
        <v>41453</v>
      </c>
      <c r="B3446" s="18">
        <v>96.36</v>
      </c>
      <c r="C3446" s="18">
        <v>102.49</v>
      </c>
    </row>
    <row r="3447" spans="1:3">
      <c r="A3447" s="21">
        <v>41456</v>
      </c>
      <c r="B3447" s="18">
        <v>97.94</v>
      </c>
      <c r="C3447" s="18">
        <v>103.19</v>
      </c>
    </row>
    <row r="3448" spans="1:3">
      <c r="A3448" s="21">
        <v>41457</v>
      </c>
      <c r="B3448" s="18">
        <v>99.65</v>
      </c>
      <c r="C3448" s="18">
        <v>103.96</v>
      </c>
    </row>
    <row r="3449" spans="1:3">
      <c r="A3449" s="21">
        <v>41458</v>
      </c>
      <c r="B3449" s="18">
        <v>101.92</v>
      </c>
      <c r="C3449" s="18">
        <v>106.12</v>
      </c>
    </row>
    <row r="3450" spans="1:3">
      <c r="A3450" s="21">
        <v>41460</v>
      </c>
      <c r="B3450" s="18">
        <v>103.09</v>
      </c>
      <c r="C3450" s="18">
        <v>107.46</v>
      </c>
    </row>
    <row r="3451" spans="1:3">
      <c r="A3451" s="21">
        <v>41463</v>
      </c>
      <c r="B3451" s="18">
        <v>103.03</v>
      </c>
      <c r="C3451" s="18">
        <v>107.75</v>
      </c>
    </row>
    <row r="3452" spans="1:3">
      <c r="A3452" s="21">
        <v>41464</v>
      </c>
      <c r="B3452" s="18">
        <v>103.46</v>
      </c>
      <c r="C3452" s="18">
        <v>107.9</v>
      </c>
    </row>
    <row r="3453" spans="1:3">
      <c r="A3453" s="21">
        <v>41465</v>
      </c>
      <c r="B3453" s="18">
        <v>106.41</v>
      </c>
      <c r="C3453" s="18">
        <v>108.43</v>
      </c>
    </row>
    <row r="3454" spans="1:3">
      <c r="A3454" s="21">
        <v>41466</v>
      </c>
      <c r="B3454" s="18">
        <v>104.77</v>
      </c>
      <c r="C3454" s="18">
        <v>108.18</v>
      </c>
    </row>
    <row r="3455" spans="1:3">
      <c r="A3455" s="21">
        <v>41467</v>
      </c>
      <c r="B3455" s="18">
        <v>105.85</v>
      </c>
      <c r="C3455" s="18">
        <v>109.03</v>
      </c>
    </row>
    <row r="3456" spans="1:3">
      <c r="A3456" s="21">
        <v>41470</v>
      </c>
      <c r="B3456" s="18">
        <v>106.2</v>
      </c>
      <c r="C3456" s="18">
        <v>109.05</v>
      </c>
    </row>
    <row r="3457" spans="1:3">
      <c r="A3457" s="21">
        <v>41471</v>
      </c>
      <c r="B3457" s="18">
        <v>105.88</v>
      </c>
      <c r="C3457" s="18">
        <v>109.29</v>
      </c>
    </row>
    <row r="3458" spans="1:3">
      <c r="A3458" s="21">
        <v>41472</v>
      </c>
      <c r="B3458" s="18">
        <v>106.39</v>
      </c>
      <c r="C3458" s="18">
        <v>109.67</v>
      </c>
    </row>
    <row r="3459" spans="1:3">
      <c r="A3459" s="21">
        <v>41473</v>
      </c>
      <c r="B3459" s="18">
        <v>107.94</v>
      </c>
      <c r="C3459" s="18">
        <v>109.71</v>
      </c>
    </row>
    <row r="3460" spans="1:3">
      <c r="A3460" s="21">
        <v>41474</v>
      </c>
      <c r="B3460" s="18">
        <v>108</v>
      </c>
      <c r="C3460" s="18">
        <v>109.34</v>
      </c>
    </row>
    <row r="3461" spans="1:3">
      <c r="A3461" s="21">
        <v>41477</v>
      </c>
      <c r="B3461" s="18">
        <v>106.61</v>
      </c>
      <c r="C3461" s="18">
        <v>108.82</v>
      </c>
    </row>
    <row r="3462" spans="1:3">
      <c r="A3462" s="21">
        <v>41478</v>
      </c>
      <c r="B3462" s="18">
        <v>107.13</v>
      </c>
      <c r="C3462" s="18">
        <v>109.27</v>
      </c>
    </row>
    <row r="3463" spans="1:3">
      <c r="A3463" s="21">
        <v>41479</v>
      </c>
      <c r="B3463" s="18">
        <v>105.41</v>
      </c>
      <c r="C3463" s="18">
        <v>108.23</v>
      </c>
    </row>
    <row r="3464" spans="1:3">
      <c r="A3464" s="21">
        <v>41480</v>
      </c>
      <c r="B3464" s="18">
        <v>105.47</v>
      </c>
      <c r="C3464" s="18">
        <v>108.1</v>
      </c>
    </row>
    <row r="3465" spans="1:3">
      <c r="A3465" s="21">
        <v>41481</v>
      </c>
      <c r="B3465" s="18">
        <v>104.76</v>
      </c>
      <c r="C3465" s="18">
        <v>107.57</v>
      </c>
    </row>
    <row r="3466" spans="1:3">
      <c r="A3466" s="21">
        <v>41484</v>
      </c>
      <c r="B3466" s="18">
        <v>104.61</v>
      </c>
      <c r="C3466" s="18">
        <v>108.1</v>
      </c>
    </row>
    <row r="3467" spans="1:3">
      <c r="A3467" s="21">
        <v>41485</v>
      </c>
      <c r="B3467" s="18">
        <v>103.14</v>
      </c>
      <c r="C3467" s="18">
        <v>107.47</v>
      </c>
    </row>
    <row r="3468" spans="1:3">
      <c r="A3468" s="21">
        <v>41486</v>
      </c>
      <c r="B3468" s="18">
        <v>105.1</v>
      </c>
      <c r="C3468" s="18">
        <v>107.89</v>
      </c>
    </row>
    <row r="3469" spans="1:3">
      <c r="A3469" s="21">
        <v>41487</v>
      </c>
      <c r="B3469" s="18">
        <v>107.93</v>
      </c>
      <c r="C3469" s="18">
        <v>109.94</v>
      </c>
    </row>
    <row r="3470" spans="1:3">
      <c r="A3470" s="21">
        <v>41488</v>
      </c>
      <c r="B3470" s="18">
        <v>106.94</v>
      </c>
      <c r="C3470" s="18">
        <v>109.63</v>
      </c>
    </row>
    <row r="3471" spans="1:3">
      <c r="A3471" s="21">
        <v>41491</v>
      </c>
      <c r="B3471" s="18">
        <v>106.61</v>
      </c>
      <c r="C3471" s="18">
        <v>109.81</v>
      </c>
    </row>
    <row r="3472" spans="1:3">
      <c r="A3472" s="21">
        <v>41492</v>
      </c>
      <c r="B3472" s="18">
        <v>105.32</v>
      </c>
      <c r="C3472" s="18">
        <v>108.77</v>
      </c>
    </row>
    <row r="3473" spans="1:3">
      <c r="A3473" s="21">
        <v>41493</v>
      </c>
      <c r="B3473" s="18">
        <v>104.41</v>
      </c>
      <c r="C3473" s="18">
        <v>108.39</v>
      </c>
    </row>
    <row r="3474" spans="1:3">
      <c r="A3474" s="21">
        <v>41494</v>
      </c>
      <c r="B3474" s="18">
        <v>103.45</v>
      </c>
      <c r="C3474" s="18">
        <v>107.32</v>
      </c>
    </row>
    <row r="3475" spans="1:3">
      <c r="A3475" s="21">
        <v>41495</v>
      </c>
      <c r="B3475" s="18">
        <v>106.04</v>
      </c>
      <c r="C3475" s="18">
        <v>108.49</v>
      </c>
    </row>
    <row r="3476" spans="1:3">
      <c r="A3476" s="21">
        <v>41498</v>
      </c>
      <c r="B3476" s="18">
        <v>106.19</v>
      </c>
      <c r="C3476" s="18">
        <v>109.28</v>
      </c>
    </row>
    <row r="3477" spans="1:3">
      <c r="A3477" s="21">
        <v>41499</v>
      </c>
      <c r="B3477" s="18">
        <v>106.78</v>
      </c>
      <c r="C3477" s="18">
        <v>110.69</v>
      </c>
    </row>
    <row r="3478" spans="1:3">
      <c r="A3478" s="21">
        <v>41500</v>
      </c>
      <c r="B3478" s="18">
        <v>106.89</v>
      </c>
      <c r="C3478" s="18">
        <v>110.26</v>
      </c>
    </row>
    <row r="3479" spans="1:3">
      <c r="A3479" s="21">
        <v>41501</v>
      </c>
      <c r="B3479" s="18">
        <v>107.43</v>
      </c>
      <c r="C3479" s="18">
        <v>111.58</v>
      </c>
    </row>
    <row r="3480" spans="1:3">
      <c r="A3480" s="21">
        <v>41502</v>
      </c>
      <c r="B3480" s="18">
        <v>107.58</v>
      </c>
      <c r="C3480" s="18">
        <v>111.82</v>
      </c>
    </row>
    <row r="3481" spans="1:3">
      <c r="A3481" s="21">
        <v>41505</v>
      </c>
      <c r="B3481" s="18">
        <v>107.14</v>
      </c>
      <c r="C3481" s="18">
        <v>111.41</v>
      </c>
    </row>
    <row r="3482" spans="1:3">
      <c r="A3482" s="21">
        <v>41506</v>
      </c>
      <c r="B3482" s="18">
        <v>104.9</v>
      </c>
      <c r="C3482" s="18">
        <v>110.74</v>
      </c>
    </row>
    <row r="3483" spans="1:3">
      <c r="A3483" s="21">
        <v>41507</v>
      </c>
      <c r="B3483" s="18">
        <v>103.93</v>
      </c>
      <c r="C3483" s="18">
        <v>110.82</v>
      </c>
    </row>
    <row r="3484" spans="1:3">
      <c r="A3484" s="21">
        <v>41508</v>
      </c>
      <c r="B3484" s="18">
        <v>104.93</v>
      </c>
      <c r="C3484" s="18">
        <v>110.51</v>
      </c>
    </row>
    <row r="3485" spans="1:3">
      <c r="A3485" s="21">
        <v>41509</v>
      </c>
      <c r="B3485" s="18">
        <v>106.48</v>
      </c>
      <c r="C3485" s="18">
        <v>112.12</v>
      </c>
    </row>
    <row r="3486" spans="1:3">
      <c r="A3486" s="21">
        <v>41512</v>
      </c>
      <c r="B3486" s="18">
        <v>105.88</v>
      </c>
      <c r="C3486" s="18">
        <v>112.23</v>
      </c>
    </row>
    <row r="3487" spans="1:3">
      <c r="A3487" s="21">
        <v>41513</v>
      </c>
      <c r="B3487" s="18">
        <v>109.11</v>
      </c>
      <c r="C3487" s="18">
        <v>115.21</v>
      </c>
    </row>
    <row r="3488" spans="1:3">
      <c r="A3488" s="21">
        <v>41514</v>
      </c>
      <c r="B3488" s="18">
        <v>110.17</v>
      </c>
      <c r="C3488" s="18">
        <v>116.27</v>
      </c>
    </row>
    <row r="3489" spans="1:3">
      <c r="A3489" s="21">
        <v>41515</v>
      </c>
      <c r="B3489" s="18">
        <v>108.51</v>
      </c>
      <c r="C3489" s="18">
        <v>116.91</v>
      </c>
    </row>
    <row r="3490" spans="1:3">
      <c r="A3490" s="21">
        <v>41516</v>
      </c>
      <c r="B3490" s="18">
        <v>107.98</v>
      </c>
      <c r="C3490" s="18">
        <v>115.97</v>
      </c>
    </row>
    <row r="3491" spans="1:3">
      <c r="A3491" s="21">
        <v>41520</v>
      </c>
      <c r="B3491" s="18">
        <v>108.67</v>
      </c>
      <c r="C3491" s="18">
        <v>115.49</v>
      </c>
    </row>
    <row r="3492" spans="1:3">
      <c r="A3492" s="21">
        <v>41521</v>
      </c>
      <c r="B3492" s="18">
        <v>107.29</v>
      </c>
      <c r="C3492" s="18">
        <v>115.65</v>
      </c>
    </row>
    <row r="3493" spans="1:3">
      <c r="A3493" s="21">
        <v>41522</v>
      </c>
      <c r="B3493" s="18">
        <v>108.5</v>
      </c>
      <c r="C3493" s="18">
        <v>115.81</v>
      </c>
    </row>
    <row r="3494" spans="1:3">
      <c r="A3494" s="21">
        <v>41523</v>
      </c>
      <c r="B3494" s="18">
        <v>110.62</v>
      </c>
      <c r="C3494" s="18">
        <v>117.15</v>
      </c>
    </row>
    <row r="3495" spans="1:3">
      <c r="A3495" s="21">
        <v>41526</v>
      </c>
      <c r="B3495" s="18">
        <v>109.62</v>
      </c>
      <c r="C3495" s="18">
        <v>115.2</v>
      </c>
    </row>
    <row r="3496" spans="1:3">
      <c r="A3496" s="21">
        <v>41527</v>
      </c>
      <c r="B3496" s="18">
        <v>107.48</v>
      </c>
      <c r="C3496" s="18">
        <v>112.1</v>
      </c>
    </row>
    <row r="3497" spans="1:3">
      <c r="A3497" s="21">
        <v>41528</v>
      </c>
      <c r="B3497" s="18">
        <v>107.65</v>
      </c>
      <c r="C3497" s="18">
        <v>112.37</v>
      </c>
    </row>
    <row r="3498" spans="1:3">
      <c r="A3498" s="21">
        <v>41529</v>
      </c>
      <c r="B3498" s="18">
        <v>108.72</v>
      </c>
      <c r="C3498" s="18">
        <v>113.11</v>
      </c>
    </row>
    <row r="3499" spans="1:3">
      <c r="A3499" s="21">
        <v>41530</v>
      </c>
      <c r="B3499" s="18">
        <v>108.31</v>
      </c>
      <c r="C3499" s="18">
        <v>113.31</v>
      </c>
    </row>
    <row r="3500" spans="1:3">
      <c r="A3500" s="21">
        <v>41533</v>
      </c>
      <c r="B3500" s="18">
        <v>106.54</v>
      </c>
      <c r="C3500" s="18">
        <v>110.86</v>
      </c>
    </row>
    <row r="3501" spans="1:3">
      <c r="A3501" s="21">
        <v>41534</v>
      </c>
      <c r="B3501" s="18">
        <v>105.36</v>
      </c>
      <c r="C3501" s="18">
        <v>109.05</v>
      </c>
    </row>
    <row r="3502" spans="1:3">
      <c r="A3502" s="21">
        <v>41535</v>
      </c>
      <c r="B3502" s="18">
        <v>108.23</v>
      </c>
      <c r="C3502" s="18">
        <v>109.09</v>
      </c>
    </row>
    <row r="3503" spans="1:3">
      <c r="A3503" s="21">
        <v>41536</v>
      </c>
      <c r="B3503" s="18">
        <v>106.26</v>
      </c>
      <c r="C3503" s="18">
        <v>110.66</v>
      </c>
    </row>
    <row r="3504" spans="1:3">
      <c r="A3504" s="21">
        <v>41537</v>
      </c>
      <c r="B3504" s="18">
        <v>104.7</v>
      </c>
      <c r="C3504" s="18">
        <v>110.22</v>
      </c>
    </row>
    <row r="3505" spans="1:3">
      <c r="A3505" s="21">
        <v>41540</v>
      </c>
      <c r="B3505" s="18">
        <v>103.62</v>
      </c>
      <c r="C3505" s="18">
        <v>108.56</v>
      </c>
    </row>
    <row r="3506" spans="1:3">
      <c r="A3506" s="21">
        <v>41541</v>
      </c>
      <c r="B3506" s="18">
        <v>103.22</v>
      </c>
      <c r="C3506" s="18">
        <v>107.68</v>
      </c>
    </row>
    <row r="3507" spans="1:3">
      <c r="A3507" s="21">
        <v>41542</v>
      </c>
      <c r="B3507" s="18">
        <v>102.68</v>
      </c>
      <c r="C3507" s="18">
        <v>109.46</v>
      </c>
    </row>
    <row r="3508" spans="1:3">
      <c r="A3508" s="21">
        <v>41543</v>
      </c>
      <c r="B3508" s="18">
        <v>103.1</v>
      </c>
      <c r="C3508" s="18">
        <v>108.86</v>
      </c>
    </row>
    <row r="3509" spans="1:3">
      <c r="A3509" s="21">
        <v>41544</v>
      </c>
      <c r="B3509" s="18">
        <v>102.86</v>
      </c>
      <c r="C3509" s="18">
        <v>109.45</v>
      </c>
    </row>
    <row r="3510" spans="1:3">
      <c r="A3510" s="21">
        <v>41547</v>
      </c>
      <c r="B3510" s="18">
        <v>102.36</v>
      </c>
      <c r="C3510" s="18">
        <v>107.85</v>
      </c>
    </row>
    <row r="3511" spans="1:3">
      <c r="A3511" s="21">
        <v>41548</v>
      </c>
      <c r="B3511" s="18">
        <v>102.09</v>
      </c>
      <c r="C3511" s="18">
        <v>107.32</v>
      </c>
    </row>
    <row r="3512" spans="1:3">
      <c r="A3512" s="21">
        <v>41549</v>
      </c>
      <c r="B3512" s="18">
        <v>104.15</v>
      </c>
      <c r="C3512" s="18">
        <v>109.09</v>
      </c>
    </row>
    <row r="3513" spans="1:3">
      <c r="A3513" s="21">
        <v>41550</v>
      </c>
      <c r="B3513" s="18">
        <v>103.29</v>
      </c>
      <c r="C3513" s="18">
        <v>109.49</v>
      </c>
    </row>
    <row r="3514" spans="1:3">
      <c r="A3514" s="21">
        <v>41551</v>
      </c>
      <c r="B3514" s="18">
        <v>103.83</v>
      </c>
      <c r="C3514" s="18">
        <v>109.42</v>
      </c>
    </row>
    <row r="3515" spans="1:3">
      <c r="A3515" s="21">
        <v>41554</v>
      </c>
      <c r="B3515" s="18">
        <v>103.07</v>
      </c>
      <c r="C3515" s="18">
        <v>109.66</v>
      </c>
    </row>
    <row r="3516" spans="1:3">
      <c r="A3516" s="21">
        <v>41555</v>
      </c>
      <c r="B3516" s="18">
        <v>103.54</v>
      </c>
      <c r="C3516" s="18">
        <v>110.56</v>
      </c>
    </row>
    <row r="3517" spans="1:3">
      <c r="A3517" s="21">
        <v>41556</v>
      </c>
      <c r="B3517" s="18">
        <v>101.63</v>
      </c>
      <c r="C3517" s="18">
        <v>109.02</v>
      </c>
    </row>
    <row r="3518" spans="1:3">
      <c r="A3518" s="21">
        <v>41557</v>
      </c>
      <c r="B3518" s="18">
        <v>103.08</v>
      </c>
      <c r="C3518" s="18">
        <v>111.63</v>
      </c>
    </row>
    <row r="3519" spans="1:3">
      <c r="A3519" s="21">
        <v>41558</v>
      </c>
      <c r="B3519" s="18">
        <v>102.17</v>
      </c>
      <c r="C3519" s="18">
        <v>110.65</v>
      </c>
    </row>
    <row r="3520" spans="1:3">
      <c r="A3520" s="21">
        <v>41561</v>
      </c>
      <c r="B3520" s="18">
        <v>102.46</v>
      </c>
      <c r="C3520" s="18">
        <v>110.13</v>
      </c>
    </row>
    <row r="3521" spans="1:3">
      <c r="A3521" s="21">
        <v>41562</v>
      </c>
      <c r="B3521" s="18">
        <v>101.15</v>
      </c>
      <c r="C3521" s="18">
        <v>110.67</v>
      </c>
    </row>
    <row r="3522" spans="1:3">
      <c r="A3522" s="21">
        <v>41563</v>
      </c>
      <c r="B3522" s="18">
        <v>102.34</v>
      </c>
      <c r="C3522" s="18">
        <v>110.79</v>
      </c>
    </row>
    <row r="3523" spans="1:3">
      <c r="A3523" s="21">
        <v>41564</v>
      </c>
      <c r="B3523" s="18">
        <v>100.72</v>
      </c>
      <c r="C3523" s="18">
        <v>109.55</v>
      </c>
    </row>
    <row r="3524" spans="1:3">
      <c r="A3524" s="21">
        <v>41565</v>
      </c>
      <c r="B3524" s="18">
        <v>100.87</v>
      </c>
      <c r="C3524" s="18">
        <v>109.4</v>
      </c>
    </row>
    <row r="3525" spans="1:3">
      <c r="A3525" s="21">
        <v>41568</v>
      </c>
      <c r="B3525" s="18">
        <v>99.28</v>
      </c>
      <c r="C3525" s="18">
        <v>109.47</v>
      </c>
    </row>
    <row r="3526" spans="1:3">
      <c r="A3526" s="21">
        <v>41569</v>
      </c>
      <c r="B3526" s="18">
        <v>97.63</v>
      </c>
      <c r="C3526" s="18">
        <v>109.57</v>
      </c>
    </row>
    <row r="3527" spans="1:3">
      <c r="A3527" s="21">
        <v>41570</v>
      </c>
      <c r="B3527" s="18">
        <v>96.9</v>
      </c>
      <c r="C3527" s="18">
        <v>107.74</v>
      </c>
    </row>
    <row r="3528" spans="1:3">
      <c r="A3528" s="21">
        <v>41571</v>
      </c>
      <c r="B3528" s="18">
        <v>96.65</v>
      </c>
      <c r="C3528" s="18">
        <v>106.63</v>
      </c>
    </row>
    <row r="3529" spans="1:3">
      <c r="A3529" s="21">
        <v>41572</v>
      </c>
      <c r="B3529" s="18">
        <v>97.4</v>
      </c>
      <c r="C3529" s="18">
        <v>105.7</v>
      </c>
    </row>
    <row r="3530" spans="1:3">
      <c r="A3530" s="21">
        <v>41575</v>
      </c>
      <c r="B3530" s="18">
        <v>98.74</v>
      </c>
      <c r="C3530" s="18">
        <v>108.29</v>
      </c>
    </row>
    <row r="3531" spans="1:3">
      <c r="A3531" s="21">
        <v>41576</v>
      </c>
      <c r="B3531" s="18">
        <v>98.29</v>
      </c>
      <c r="C3531" s="18">
        <v>108.04</v>
      </c>
    </row>
    <row r="3532" spans="1:3">
      <c r="A3532" s="21">
        <v>41577</v>
      </c>
      <c r="B3532" s="18">
        <v>96.81</v>
      </c>
      <c r="C3532" s="18">
        <v>108.41</v>
      </c>
    </row>
    <row r="3533" spans="1:3">
      <c r="A3533" s="21">
        <v>41578</v>
      </c>
      <c r="B3533" s="18">
        <v>96.29</v>
      </c>
      <c r="C3533" s="18">
        <v>107.53</v>
      </c>
    </row>
    <row r="3534" spans="1:3">
      <c r="A3534" s="21">
        <v>41579</v>
      </c>
      <c r="B3534" s="18">
        <v>94.56</v>
      </c>
      <c r="C3534" s="18">
        <v>105.78</v>
      </c>
    </row>
    <row r="3535" spans="1:3">
      <c r="A3535" s="21">
        <v>41582</v>
      </c>
      <c r="B3535" s="18">
        <v>94.58</v>
      </c>
      <c r="C3535" s="18">
        <v>104.85</v>
      </c>
    </row>
    <row r="3536" spans="1:3">
      <c r="A3536" s="21">
        <v>41583</v>
      </c>
      <c r="B3536" s="18">
        <v>93.4</v>
      </c>
      <c r="C3536" s="18">
        <v>105.01</v>
      </c>
    </row>
    <row r="3537" spans="1:3">
      <c r="A3537" s="21">
        <v>41584</v>
      </c>
      <c r="B3537" s="18">
        <v>94.74</v>
      </c>
      <c r="C3537" s="18">
        <v>105.46</v>
      </c>
    </row>
    <row r="3538" spans="1:3">
      <c r="A3538" s="21">
        <v>41585</v>
      </c>
      <c r="B3538" s="18">
        <v>94.25</v>
      </c>
      <c r="C3538" s="18">
        <v>103.08</v>
      </c>
    </row>
    <row r="3539" spans="1:3">
      <c r="A3539" s="21">
        <v>41586</v>
      </c>
      <c r="B3539" s="18">
        <v>94.56</v>
      </c>
      <c r="C3539" s="18">
        <v>104.29</v>
      </c>
    </row>
    <row r="3540" spans="1:3">
      <c r="A3540" s="21">
        <v>41589</v>
      </c>
      <c r="B3540" s="18">
        <v>95.13</v>
      </c>
      <c r="C3540" s="18">
        <v>105.76</v>
      </c>
    </row>
    <row r="3541" spans="1:3">
      <c r="A3541" s="21">
        <v>41590</v>
      </c>
      <c r="B3541" s="18">
        <v>93.12</v>
      </c>
      <c r="C3541" s="18">
        <v>106.29</v>
      </c>
    </row>
    <row r="3542" spans="1:3">
      <c r="A3542" s="21">
        <v>41591</v>
      </c>
      <c r="B3542" s="18">
        <v>93.91</v>
      </c>
      <c r="C3542" s="18">
        <v>106.9</v>
      </c>
    </row>
    <row r="3543" spans="1:3">
      <c r="A3543" s="21">
        <v>41592</v>
      </c>
      <c r="B3543" s="18">
        <v>93.76</v>
      </c>
      <c r="C3543" s="18">
        <v>108.29</v>
      </c>
    </row>
    <row r="3544" spans="1:3">
      <c r="A3544" s="21">
        <v>41593</v>
      </c>
      <c r="B3544" s="18">
        <v>93.8</v>
      </c>
      <c r="C3544" s="18">
        <v>108.25</v>
      </c>
    </row>
    <row r="3545" spans="1:3">
      <c r="A3545" s="21">
        <v>41596</v>
      </c>
      <c r="B3545" s="18">
        <v>93.03</v>
      </c>
      <c r="C3545" s="18">
        <v>108.8</v>
      </c>
    </row>
    <row r="3546" spans="1:3">
      <c r="A3546" s="21">
        <v>41597</v>
      </c>
      <c r="B3546" s="18">
        <v>93.35</v>
      </c>
      <c r="C3546" s="18">
        <v>108.29</v>
      </c>
    </row>
    <row r="3547" spans="1:3">
      <c r="A3547" s="21">
        <v>41598</v>
      </c>
      <c r="B3547" s="18">
        <v>93.34</v>
      </c>
      <c r="C3547" s="18">
        <v>108.27</v>
      </c>
    </row>
    <row r="3548" spans="1:3">
      <c r="A3548" s="21">
        <v>41599</v>
      </c>
      <c r="B3548" s="18">
        <v>95.35</v>
      </c>
      <c r="C3548" s="18">
        <v>109.9</v>
      </c>
    </row>
    <row r="3549" spans="1:3">
      <c r="A3549" s="21">
        <v>41600</v>
      </c>
      <c r="B3549" s="18">
        <v>94.53</v>
      </c>
      <c r="C3549" s="18">
        <v>111.36</v>
      </c>
    </row>
    <row r="3550" spans="1:3">
      <c r="A3550" s="21">
        <v>41603</v>
      </c>
      <c r="B3550" s="18">
        <v>93.86</v>
      </c>
      <c r="C3550" s="18">
        <v>110.83</v>
      </c>
    </row>
    <row r="3551" spans="1:3">
      <c r="A3551" s="21">
        <v>41604</v>
      </c>
      <c r="B3551" s="18">
        <v>93.41</v>
      </c>
      <c r="C3551" s="18">
        <v>112.04</v>
      </c>
    </row>
    <row r="3552" spans="1:3">
      <c r="A3552" s="21">
        <v>41605</v>
      </c>
      <c r="B3552" s="18">
        <v>92.05</v>
      </c>
      <c r="C3552" s="18">
        <v>111.32</v>
      </c>
    </row>
    <row r="3553" spans="1:3">
      <c r="A3553" s="21">
        <v>41607</v>
      </c>
      <c r="B3553" s="18">
        <v>92.55</v>
      </c>
      <c r="C3553" s="18">
        <v>111.07</v>
      </c>
    </row>
    <row r="3554" spans="1:3">
      <c r="A3554" s="21">
        <v>41610</v>
      </c>
      <c r="B3554" s="18">
        <v>93.61</v>
      </c>
      <c r="C3554" s="18">
        <v>111.49</v>
      </c>
    </row>
    <row r="3555" spans="1:3">
      <c r="A3555" s="21">
        <v>41611</v>
      </c>
      <c r="B3555" s="18">
        <v>95.83</v>
      </c>
      <c r="C3555" s="18">
        <v>113.06</v>
      </c>
    </row>
    <row r="3556" spans="1:3">
      <c r="A3556" s="21">
        <v>41612</v>
      </c>
      <c r="B3556" s="18">
        <v>96.97</v>
      </c>
      <c r="C3556" s="18">
        <v>113.27</v>
      </c>
    </row>
    <row r="3557" spans="1:3">
      <c r="A3557" s="21">
        <v>41613</v>
      </c>
      <c r="B3557" s="18">
        <v>97.14</v>
      </c>
      <c r="C3557" s="18">
        <v>112.07</v>
      </c>
    </row>
    <row r="3558" spans="1:3">
      <c r="A3558" s="21">
        <v>41614</v>
      </c>
      <c r="B3558" s="18">
        <v>97.48</v>
      </c>
      <c r="C3558" s="18">
        <v>111.5</v>
      </c>
    </row>
    <row r="3559" spans="1:3">
      <c r="A3559" s="21">
        <v>41617</v>
      </c>
      <c r="B3559" s="18">
        <v>97.1</v>
      </c>
      <c r="C3559" s="18">
        <v>110.07</v>
      </c>
    </row>
    <row r="3560" spans="1:3">
      <c r="A3560" s="21">
        <v>41618</v>
      </c>
      <c r="B3560" s="18">
        <v>98.32</v>
      </c>
      <c r="C3560" s="18">
        <v>108.91</v>
      </c>
    </row>
    <row r="3561" spans="1:3">
      <c r="A3561" s="21">
        <v>41619</v>
      </c>
      <c r="B3561" s="18">
        <v>97.25</v>
      </c>
      <c r="C3561" s="18">
        <v>109.47</v>
      </c>
    </row>
    <row r="3562" spans="1:3">
      <c r="A3562" s="21">
        <v>41620</v>
      </c>
      <c r="B3562" s="18">
        <v>97.21</v>
      </c>
      <c r="C3562" s="18">
        <v>108.99</v>
      </c>
    </row>
    <row r="3563" spans="1:3">
      <c r="A3563" s="21">
        <v>41621</v>
      </c>
      <c r="B3563" s="18">
        <v>96.27</v>
      </c>
      <c r="C3563" s="18">
        <v>108.08</v>
      </c>
    </row>
    <row r="3564" spans="1:3">
      <c r="A3564" s="21">
        <v>41624</v>
      </c>
      <c r="B3564" s="18">
        <v>97.18</v>
      </c>
      <c r="C3564" s="18">
        <v>110.3</v>
      </c>
    </row>
    <row r="3565" spans="1:3">
      <c r="A3565" s="21">
        <v>41625</v>
      </c>
      <c r="B3565" s="18">
        <v>96.99</v>
      </c>
      <c r="C3565" s="18">
        <v>108.91</v>
      </c>
    </row>
    <row r="3566" spans="1:3">
      <c r="A3566" s="21">
        <v>41626</v>
      </c>
      <c r="B3566" s="18">
        <v>97.59</v>
      </c>
      <c r="C3566" s="18">
        <v>109.56</v>
      </c>
    </row>
    <row r="3567" spans="1:3">
      <c r="A3567" s="21">
        <v>41627</v>
      </c>
      <c r="B3567" s="18">
        <v>98.4</v>
      </c>
      <c r="C3567" s="18">
        <v>110.78</v>
      </c>
    </row>
    <row r="3568" spans="1:3">
      <c r="A3568" s="21">
        <v>41628</v>
      </c>
      <c r="B3568" s="18">
        <v>99.11</v>
      </c>
      <c r="C3568" s="18">
        <v>112.15</v>
      </c>
    </row>
    <row r="3569" spans="1:3">
      <c r="A3569" s="21">
        <v>41631</v>
      </c>
      <c r="B3569" s="18">
        <v>98.62</v>
      </c>
      <c r="C3569" s="18">
        <v>111.58</v>
      </c>
    </row>
    <row r="3570" spans="1:3">
      <c r="A3570" s="21">
        <v>41632</v>
      </c>
      <c r="B3570" s="18">
        <v>98.87</v>
      </c>
      <c r="C3570" s="18">
        <v>111.57</v>
      </c>
    </row>
    <row r="3571" spans="1:3">
      <c r="A3571" s="21">
        <v>41634</v>
      </c>
      <c r="B3571" s="18">
        <v>99.18</v>
      </c>
      <c r="C3571" s="18">
        <v>111.65</v>
      </c>
    </row>
    <row r="3572" spans="1:3">
      <c r="A3572" s="21">
        <v>41635</v>
      </c>
      <c r="B3572" s="18">
        <v>99.94</v>
      </c>
      <c r="C3572" s="18">
        <v>112.06</v>
      </c>
    </row>
    <row r="3573" spans="1:3">
      <c r="A3573" s="21">
        <v>41638</v>
      </c>
      <c r="B3573" s="18">
        <v>98.9</v>
      </c>
      <c r="C3573" s="18">
        <v>110.47</v>
      </c>
    </row>
    <row r="3574" spans="1:3">
      <c r="A3574" s="21">
        <v>41639</v>
      </c>
      <c r="B3574" s="18">
        <v>98.17</v>
      </c>
      <c r="C3574" s="18">
        <v>109.95</v>
      </c>
    </row>
    <row r="3575" spans="1:3">
      <c r="A3575" s="21">
        <v>41641</v>
      </c>
      <c r="B3575" s="18">
        <v>95.14</v>
      </c>
      <c r="C3575" s="18">
        <v>107.94</v>
      </c>
    </row>
    <row r="3576" spans="1:3">
      <c r="A3576" s="21">
        <v>41642</v>
      </c>
      <c r="B3576" s="18">
        <v>93.66</v>
      </c>
      <c r="C3576" s="18">
        <v>106.57</v>
      </c>
    </row>
    <row r="3577" spans="1:3">
      <c r="A3577" s="21">
        <v>41645</v>
      </c>
      <c r="B3577" s="18">
        <v>93.12</v>
      </c>
      <c r="C3577" s="18">
        <v>106.71</v>
      </c>
    </row>
    <row r="3578" spans="1:3">
      <c r="A3578" s="21">
        <v>41646</v>
      </c>
      <c r="B3578" s="18">
        <v>93.31</v>
      </c>
      <c r="C3578" s="18">
        <v>107.01</v>
      </c>
    </row>
    <row r="3579" spans="1:3">
      <c r="A3579" s="21">
        <v>41647</v>
      </c>
      <c r="B3579" s="18">
        <v>91.9</v>
      </c>
      <c r="C3579" s="18">
        <v>107.42</v>
      </c>
    </row>
    <row r="3580" spans="1:3">
      <c r="A3580" s="21">
        <v>41648</v>
      </c>
      <c r="B3580" s="18">
        <v>91.36</v>
      </c>
      <c r="C3580" s="18">
        <v>107.49</v>
      </c>
    </row>
    <row r="3581" spans="1:3">
      <c r="A3581" s="21">
        <v>41649</v>
      </c>
      <c r="B3581" s="18">
        <v>92.39</v>
      </c>
      <c r="C3581" s="18">
        <v>106.44</v>
      </c>
    </row>
    <row r="3582" spans="1:3">
      <c r="A3582" s="21">
        <v>41652</v>
      </c>
      <c r="B3582" s="18">
        <v>91.45</v>
      </c>
      <c r="C3582" s="18">
        <v>108.02</v>
      </c>
    </row>
    <row r="3583" spans="1:3">
      <c r="A3583" s="21">
        <v>41653</v>
      </c>
      <c r="B3583" s="18">
        <v>92.15</v>
      </c>
      <c r="C3583" s="18">
        <v>107.12</v>
      </c>
    </row>
    <row r="3584" spans="1:3">
      <c r="A3584" s="21">
        <v>41654</v>
      </c>
      <c r="B3584" s="18">
        <v>93.78</v>
      </c>
      <c r="C3584" s="18">
        <v>108.09</v>
      </c>
    </row>
    <row r="3585" spans="1:3">
      <c r="A3585" s="21">
        <v>41655</v>
      </c>
      <c r="B3585" s="18">
        <v>93.54</v>
      </c>
      <c r="C3585" s="18">
        <v>107.46</v>
      </c>
    </row>
    <row r="3586" spans="1:3">
      <c r="A3586" s="21">
        <v>41656</v>
      </c>
      <c r="B3586" s="18">
        <v>93.96</v>
      </c>
      <c r="C3586" s="18">
        <v>108.45</v>
      </c>
    </row>
    <row r="3587" spans="1:3">
      <c r="A3587" s="21">
        <v>41659</v>
      </c>
      <c r="B3587" s="18"/>
      <c r="C3587" s="18">
        <v>108.01</v>
      </c>
    </row>
    <row r="3588" spans="1:3">
      <c r="A3588" s="21">
        <v>41660</v>
      </c>
      <c r="B3588" s="18">
        <v>94.51</v>
      </c>
      <c r="C3588" s="18">
        <v>109.17</v>
      </c>
    </row>
    <row r="3589" spans="1:3">
      <c r="A3589" s="21">
        <v>41661</v>
      </c>
      <c r="B3589" s="18">
        <v>96.35</v>
      </c>
      <c r="C3589" s="18">
        <v>109.69</v>
      </c>
    </row>
    <row r="3590" spans="1:3">
      <c r="A3590" s="21">
        <v>41662</v>
      </c>
      <c r="B3590" s="18">
        <v>97.23</v>
      </c>
      <c r="C3590" s="18">
        <v>109.69</v>
      </c>
    </row>
    <row r="3591" spans="1:3">
      <c r="A3591" s="21">
        <v>41663</v>
      </c>
      <c r="B3591" s="18">
        <v>96.66</v>
      </c>
      <c r="C3591" s="18">
        <v>109.14</v>
      </c>
    </row>
    <row r="3592" spans="1:3">
      <c r="A3592" s="21">
        <v>41666</v>
      </c>
      <c r="B3592" s="18">
        <v>95.82</v>
      </c>
      <c r="C3592" s="18">
        <v>108.72</v>
      </c>
    </row>
    <row r="3593" spans="1:3">
      <c r="A3593" s="21">
        <v>41667</v>
      </c>
      <c r="B3593" s="18">
        <v>97.49</v>
      </c>
      <c r="C3593" s="18">
        <v>109.1</v>
      </c>
    </row>
    <row r="3594" spans="1:3">
      <c r="A3594" s="21">
        <v>41668</v>
      </c>
      <c r="B3594" s="18">
        <v>97.34</v>
      </c>
      <c r="C3594" s="18">
        <v>108.83</v>
      </c>
    </row>
    <row r="3595" spans="1:3">
      <c r="A3595" s="21">
        <v>41669</v>
      </c>
      <c r="B3595" s="18">
        <v>98.25</v>
      </c>
      <c r="C3595" s="18">
        <v>109.36</v>
      </c>
    </row>
    <row r="3596" spans="1:3">
      <c r="A3596" s="21">
        <v>41670</v>
      </c>
      <c r="B3596" s="18">
        <v>97.55</v>
      </c>
      <c r="C3596" s="18">
        <v>108.16</v>
      </c>
    </row>
    <row r="3597" spans="1:3">
      <c r="A3597" s="21">
        <v>41673</v>
      </c>
      <c r="B3597" s="18">
        <v>96.44</v>
      </c>
      <c r="C3597" s="18">
        <v>106.55</v>
      </c>
    </row>
    <row r="3598" spans="1:3">
      <c r="A3598" s="21">
        <v>41674</v>
      </c>
      <c r="B3598" s="18">
        <v>97.24</v>
      </c>
      <c r="C3598" s="18">
        <v>107.04</v>
      </c>
    </row>
    <row r="3599" spans="1:3">
      <c r="A3599" s="21">
        <v>41675</v>
      </c>
      <c r="B3599" s="18">
        <v>97.4</v>
      </c>
      <c r="C3599" s="18">
        <v>106.81</v>
      </c>
    </row>
    <row r="3600" spans="1:3">
      <c r="A3600" s="21">
        <v>41676</v>
      </c>
      <c r="B3600" s="18">
        <v>97.84</v>
      </c>
      <c r="C3600" s="18">
        <v>108.15</v>
      </c>
    </row>
    <row r="3601" spans="1:3">
      <c r="A3601" s="21">
        <v>41677</v>
      </c>
      <c r="B3601" s="18">
        <v>99.98</v>
      </c>
      <c r="C3601" s="18">
        <v>110.12</v>
      </c>
    </row>
    <row r="3602" spans="1:3">
      <c r="A3602" s="21">
        <v>41680</v>
      </c>
      <c r="B3602" s="18">
        <v>100.12</v>
      </c>
      <c r="C3602" s="18">
        <v>110.18</v>
      </c>
    </row>
    <row r="3603" spans="1:3">
      <c r="A3603" s="21">
        <v>41681</v>
      </c>
      <c r="B3603" s="18">
        <v>99.96</v>
      </c>
      <c r="C3603" s="18">
        <v>109.21</v>
      </c>
    </row>
    <row r="3604" spans="1:3">
      <c r="A3604" s="21">
        <v>41682</v>
      </c>
      <c r="B3604" s="18">
        <v>100.38</v>
      </c>
      <c r="C3604" s="18">
        <v>108.62</v>
      </c>
    </row>
    <row r="3605" spans="1:3">
      <c r="A3605" s="21">
        <v>41683</v>
      </c>
      <c r="B3605" s="18">
        <v>100.27</v>
      </c>
      <c r="C3605" s="18">
        <v>108.98</v>
      </c>
    </row>
    <row r="3606" spans="1:3">
      <c r="A3606" s="21">
        <v>41684</v>
      </c>
      <c r="B3606" s="18">
        <v>100.31</v>
      </c>
      <c r="C3606" s="18">
        <v>108.63</v>
      </c>
    </row>
    <row r="3607" spans="1:3">
      <c r="A3607" s="21">
        <v>41688</v>
      </c>
      <c r="B3607" s="18">
        <v>102.54</v>
      </c>
      <c r="C3607" s="18">
        <v>110.14</v>
      </c>
    </row>
    <row r="3608" spans="1:3">
      <c r="A3608" s="21">
        <v>41689</v>
      </c>
      <c r="B3608" s="18">
        <v>103.46</v>
      </c>
      <c r="C3608" s="18">
        <v>110.37</v>
      </c>
    </row>
    <row r="3609" spans="1:3">
      <c r="A3609" s="21">
        <v>41690</v>
      </c>
      <c r="B3609" s="18">
        <v>103.2</v>
      </c>
      <c r="C3609" s="18">
        <v>109.42</v>
      </c>
    </row>
    <row r="3610" spans="1:3">
      <c r="A3610" s="21">
        <v>41691</v>
      </c>
      <c r="B3610" s="18">
        <v>102.53</v>
      </c>
      <c r="C3610" s="18">
        <v>109.03</v>
      </c>
    </row>
    <row r="3611" spans="1:3">
      <c r="A3611" s="21">
        <v>41694</v>
      </c>
      <c r="B3611" s="18">
        <v>103.17</v>
      </c>
      <c r="C3611" s="18">
        <v>109.76</v>
      </c>
    </row>
    <row r="3612" spans="1:3">
      <c r="A3612" s="21">
        <v>41695</v>
      </c>
      <c r="B3612" s="18">
        <v>102.2</v>
      </c>
      <c r="C3612" s="18">
        <v>109.19</v>
      </c>
    </row>
    <row r="3613" spans="1:3">
      <c r="A3613" s="21">
        <v>41696</v>
      </c>
      <c r="B3613" s="18">
        <v>102.93</v>
      </c>
      <c r="C3613" s="18">
        <v>109.39</v>
      </c>
    </row>
    <row r="3614" spans="1:3">
      <c r="A3614" s="21">
        <v>41697</v>
      </c>
      <c r="B3614" s="18">
        <v>102.68</v>
      </c>
      <c r="C3614" s="18">
        <v>108.54</v>
      </c>
    </row>
    <row r="3615" spans="1:3">
      <c r="A3615" s="21">
        <v>41698</v>
      </c>
      <c r="B3615" s="18">
        <v>102.88</v>
      </c>
      <c r="C3615" s="18">
        <v>108.98</v>
      </c>
    </row>
    <row r="3616" spans="1:3">
      <c r="A3616" s="21">
        <v>41701</v>
      </c>
      <c r="B3616" s="18">
        <v>105.34</v>
      </c>
      <c r="C3616" s="18">
        <v>111.26</v>
      </c>
    </row>
    <row r="3617" spans="1:3">
      <c r="A3617" s="21">
        <v>41702</v>
      </c>
      <c r="B3617" s="18">
        <v>103.64</v>
      </c>
      <c r="C3617" s="18">
        <v>109.17</v>
      </c>
    </row>
    <row r="3618" spans="1:3">
      <c r="A3618" s="21">
        <v>41703</v>
      </c>
      <c r="B3618" s="18">
        <v>101.75</v>
      </c>
      <c r="C3618" s="18">
        <v>108.15</v>
      </c>
    </row>
    <row r="3619" spans="1:3">
      <c r="A3619" s="21">
        <v>41704</v>
      </c>
      <c r="B3619" s="18">
        <v>101.82</v>
      </c>
      <c r="C3619" s="18">
        <v>107.99</v>
      </c>
    </row>
    <row r="3620" spans="1:3">
      <c r="A3620" s="21">
        <v>41705</v>
      </c>
      <c r="B3620" s="18">
        <v>102.82</v>
      </c>
      <c r="C3620" s="18">
        <v>109.14</v>
      </c>
    </row>
    <row r="3621" spans="1:3">
      <c r="A3621" s="21">
        <v>41708</v>
      </c>
      <c r="B3621" s="18">
        <v>101.39</v>
      </c>
      <c r="C3621" s="18">
        <v>108.27</v>
      </c>
    </row>
    <row r="3622" spans="1:3">
      <c r="A3622" s="21">
        <v>41709</v>
      </c>
      <c r="B3622" s="18">
        <v>100.29</v>
      </c>
      <c r="C3622" s="18">
        <v>108.35</v>
      </c>
    </row>
    <row r="3623" spans="1:3">
      <c r="A3623" s="21">
        <v>41710</v>
      </c>
      <c r="B3623" s="18">
        <v>98.29</v>
      </c>
      <c r="C3623" s="18">
        <v>107.88</v>
      </c>
    </row>
    <row r="3624" spans="1:3">
      <c r="A3624" s="21">
        <v>41711</v>
      </c>
      <c r="B3624" s="18">
        <v>98.57</v>
      </c>
      <c r="C3624" s="18">
        <v>107.48</v>
      </c>
    </row>
    <row r="3625" spans="1:3">
      <c r="A3625" s="21">
        <v>41712</v>
      </c>
      <c r="B3625" s="18">
        <v>99.23</v>
      </c>
      <c r="C3625" s="18">
        <v>108.08</v>
      </c>
    </row>
    <row r="3626" spans="1:3">
      <c r="A3626" s="21">
        <v>41715</v>
      </c>
      <c r="B3626" s="18">
        <v>98.43</v>
      </c>
      <c r="C3626" s="18">
        <v>106.99</v>
      </c>
    </row>
    <row r="3627" spans="1:3">
      <c r="A3627" s="21">
        <v>41716</v>
      </c>
      <c r="B3627" s="18">
        <v>100.08</v>
      </c>
      <c r="C3627" s="18">
        <v>106.79</v>
      </c>
    </row>
    <row r="3628" spans="1:3">
      <c r="A3628" s="21">
        <v>41717</v>
      </c>
      <c r="B3628" s="18">
        <v>100.71</v>
      </c>
      <c r="C3628" s="18">
        <v>105.95</v>
      </c>
    </row>
    <row r="3629" spans="1:3">
      <c r="A3629" s="21">
        <v>41718</v>
      </c>
      <c r="B3629" s="18">
        <v>99.68</v>
      </c>
      <c r="C3629" s="18">
        <v>105.73</v>
      </c>
    </row>
    <row r="3630" spans="1:3">
      <c r="A3630" s="21">
        <v>41719</v>
      </c>
      <c r="B3630" s="18">
        <v>99.97</v>
      </c>
      <c r="C3630" s="18">
        <v>107.2</v>
      </c>
    </row>
    <row r="3631" spans="1:3">
      <c r="A3631" s="21">
        <v>41722</v>
      </c>
      <c r="B3631" s="18">
        <v>100.05</v>
      </c>
      <c r="C3631" s="18">
        <v>106.59</v>
      </c>
    </row>
    <row r="3632" spans="1:3">
      <c r="A3632" s="21">
        <v>41723</v>
      </c>
      <c r="B3632" s="18">
        <v>99.66</v>
      </c>
      <c r="C3632" s="18">
        <v>107.01</v>
      </c>
    </row>
    <row r="3633" spans="1:3">
      <c r="A3633" s="21">
        <v>41724</v>
      </c>
      <c r="B3633" s="18">
        <v>100.61</v>
      </c>
      <c r="C3633" s="18">
        <v>105.9</v>
      </c>
    </row>
    <row r="3634" spans="1:3">
      <c r="A3634" s="21">
        <v>41725</v>
      </c>
      <c r="B3634" s="18">
        <v>101.25</v>
      </c>
      <c r="C3634" s="18">
        <v>106.58</v>
      </c>
    </row>
    <row r="3635" spans="1:3">
      <c r="A3635" s="21">
        <v>41726</v>
      </c>
      <c r="B3635" s="18">
        <v>101.73</v>
      </c>
      <c r="C3635" s="18">
        <v>106.64</v>
      </c>
    </row>
    <row r="3636" spans="1:3">
      <c r="A3636" s="21">
        <v>41729</v>
      </c>
      <c r="B3636" s="18">
        <v>101.57</v>
      </c>
      <c r="C3636" s="18">
        <v>105.95</v>
      </c>
    </row>
    <row r="3637" spans="1:3">
      <c r="A3637" s="21">
        <v>41730</v>
      </c>
      <c r="B3637" s="18">
        <v>99.69</v>
      </c>
      <c r="C3637" s="18">
        <v>105.7</v>
      </c>
    </row>
    <row r="3638" spans="1:3">
      <c r="A3638" s="21">
        <v>41731</v>
      </c>
      <c r="B3638" s="18">
        <v>99.6</v>
      </c>
      <c r="C3638" s="18">
        <v>103.37</v>
      </c>
    </row>
    <row r="3639" spans="1:3">
      <c r="A3639" s="21">
        <v>41732</v>
      </c>
      <c r="B3639" s="18">
        <v>100.29</v>
      </c>
      <c r="C3639" s="18">
        <v>104.88</v>
      </c>
    </row>
    <row r="3640" spans="1:3">
      <c r="A3640" s="21">
        <v>41733</v>
      </c>
      <c r="B3640" s="18">
        <v>101.16</v>
      </c>
      <c r="C3640" s="18">
        <v>106.41</v>
      </c>
    </row>
    <row r="3641" spans="1:3">
      <c r="A3641" s="21">
        <v>41736</v>
      </c>
      <c r="B3641" s="18">
        <v>100.43</v>
      </c>
      <c r="C3641" s="18">
        <v>104.89</v>
      </c>
    </row>
    <row r="3642" spans="1:3">
      <c r="A3642" s="21">
        <v>41737</v>
      </c>
      <c r="B3642" s="18">
        <v>102.57</v>
      </c>
      <c r="C3642" s="18">
        <v>105.83</v>
      </c>
    </row>
    <row r="3643" spans="1:3">
      <c r="A3643" s="21">
        <v>41738</v>
      </c>
      <c r="B3643" s="18">
        <v>103.55</v>
      </c>
      <c r="C3643" s="18">
        <v>107.39</v>
      </c>
    </row>
    <row r="3644" spans="1:3">
      <c r="A3644" s="21">
        <v>41739</v>
      </c>
      <c r="B3644" s="18">
        <v>103.37</v>
      </c>
      <c r="C3644" s="18">
        <v>107.1</v>
      </c>
    </row>
    <row r="3645" spans="1:3">
      <c r="A3645" s="21">
        <v>41740</v>
      </c>
      <c r="B3645" s="18">
        <v>103.68</v>
      </c>
      <c r="C3645" s="18">
        <v>107.34</v>
      </c>
    </row>
    <row r="3646" spans="1:3">
      <c r="A3646" s="21">
        <v>41743</v>
      </c>
      <c r="B3646" s="18">
        <v>104.05</v>
      </c>
      <c r="C3646" s="18">
        <v>107.68</v>
      </c>
    </row>
    <row r="3647" spans="1:3">
      <c r="A3647" s="21">
        <v>41744</v>
      </c>
      <c r="B3647" s="18">
        <v>103.7</v>
      </c>
      <c r="C3647" s="18">
        <v>109.1</v>
      </c>
    </row>
    <row r="3648" spans="1:3">
      <c r="A3648" s="21">
        <v>41745</v>
      </c>
      <c r="B3648" s="18">
        <v>103.71</v>
      </c>
      <c r="C3648" s="18">
        <v>109.71</v>
      </c>
    </row>
    <row r="3649" spans="1:3">
      <c r="A3649" s="21">
        <v>41746</v>
      </c>
      <c r="B3649" s="18">
        <v>104.33</v>
      </c>
      <c r="C3649" s="18">
        <v>109.79</v>
      </c>
    </row>
    <row r="3650" spans="1:3">
      <c r="A3650" s="21">
        <v>41750</v>
      </c>
      <c r="B3650" s="18">
        <v>104.35</v>
      </c>
      <c r="C3650" s="18">
        <v>109.69</v>
      </c>
    </row>
    <row r="3651" spans="1:3">
      <c r="A3651" s="21">
        <v>41751</v>
      </c>
      <c r="B3651" s="18">
        <v>101.69</v>
      </c>
      <c r="C3651" s="18">
        <v>108.54</v>
      </c>
    </row>
    <row r="3652" spans="1:3">
      <c r="A3652" s="21">
        <v>41752</v>
      </c>
      <c r="B3652" s="18">
        <v>101.47</v>
      </c>
      <c r="C3652" s="18">
        <v>108.48</v>
      </c>
    </row>
    <row r="3653" spans="1:3">
      <c r="A3653" s="21">
        <v>41753</v>
      </c>
      <c r="B3653" s="18">
        <v>102.2</v>
      </c>
      <c r="C3653" s="18">
        <v>109.79</v>
      </c>
    </row>
    <row r="3654" spans="1:3">
      <c r="A3654" s="21">
        <v>41754</v>
      </c>
      <c r="B3654" s="18">
        <v>100.85</v>
      </c>
      <c r="C3654" s="18">
        <v>109.53</v>
      </c>
    </row>
    <row r="3655" spans="1:3">
      <c r="A3655" s="21">
        <v>41757</v>
      </c>
      <c r="B3655" s="18">
        <v>101.13</v>
      </c>
      <c r="C3655" s="18">
        <v>109.12</v>
      </c>
    </row>
    <row r="3656" spans="1:3">
      <c r="A3656" s="21">
        <v>41758</v>
      </c>
      <c r="B3656" s="18">
        <v>101.56</v>
      </c>
      <c r="C3656" s="18">
        <v>109.89</v>
      </c>
    </row>
    <row r="3657" spans="1:3">
      <c r="A3657" s="21">
        <v>41759</v>
      </c>
      <c r="B3657" s="18">
        <v>100.07</v>
      </c>
      <c r="C3657" s="18">
        <v>108.63</v>
      </c>
    </row>
    <row r="3658" spans="1:3">
      <c r="A3658" s="21">
        <v>41760</v>
      </c>
      <c r="B3658" s="18">
        <v>99.69</v>
      </c>
      <c r="C3658" s="18">
        <v>108.63</v>
      </c>
    </row>
    <row r="3659" spans="1:3">
      <c r="A3659" s="21">
        <v>41761</v>
      </c>
      <c r="B3659" s="18">
        <v>100.09</v>
      </c>
      <c r="C3659" s="18">
        <v>109.48</v>
      </c>
    </row>
    <row r="3660" spans="1:3">
      <c r="A3660" s="21">
        <v>41764</v>
      </c>
      <c r="B3660" s="18">
        <v>99.74</v>
      </c>
      <c r="C3660" s="18">
        <v>109.48</v>
      </c>
    </row>
    <row r="3661" spans="1:3">
      <c r="A3661" s="21">
        <v>41765</v>
      </c>
      <c r="B3661" s="18">
        <v>99.81</v>
      </c>
      <c r="C3661" s="18">
        <v>108.3</v>
      </c>
    </row>
    <row r="3662" spans="1:3">
      <c r="A3662" s="21">
        <v>41766</v>
      </c>
      <c r="B3662" s="18">
        <v>101.06</v>
      </c>
      <c r="C3662" s="18">
        <v>108.17</v>
      </c>
    </row>
    <row r="3663" spans="1:3">
      <c r="A3663" s="21">
        <v>41767</v>
      </c>
      <c r="B3663" s="18">
        <v>100.52</v>
      </c>
      <c r="C3663" s="18">
        <v>108.19</v>
      </c>
    </row>
    <row r="3664" spans="1:3">
      <c r="A3664" s="21">
        <v>41768</v>
      </c>
      <c r="B3664" s="18">
        <v>100.32</v>
      </c>
      <c r="C3664" s="18">
        <v>108.26</v>
      </c>
    </row>
    <row r="3665" spans="1:3">
      <c r="A3665" s="21">
        <v>41771</v>
      </c>
      <c r="B3665" s="18">
        <v>100.89</v>
      </c>
      <c r="C3665" s="18">
        <v>108.37</v>
      </c>
    </row>
    <row r="3666" spans="1:3">
      <c r="A3666" s="21">
        <v>41772</v>
      </c>
      <c r="B3666" s="18">
        <v>102.01</v>
      </c>
      <c r="C3666" s="18">
        <v>108.78</v>
      </c>
    </row>
    <row r="3667" spans="1:3">
      <c r="A3667" s="21">
        <v>41773</v>
      </c>
      <c r="B3667" s="18">
        <v>102.63</v>
      </c>
      <c r="C3667" s="18">
        <v>109.87</v>
      </c>
    </row>
    <row r="3668" spans="1:3">
      <c r="A3668" s="21">
        <v>41774</v>
      </c>
      <c r="B3668" s="18">
        <v>101.74</v>
      </c>
      <c r="C3668" s="18">
        <v>109.74</v>
      </c>
    </row>
    <row r="3669" spans="1:3">
      <c r="A3669" s="21">
        <v>41775</v>
      </c>
      <c r="B3669" s="18">
        <v>102.31</v>
      </c>
      <c r="C3669" s="18">
        <v>110.9</v>
      </c>
    </row>
    <row r="3670" spans="1:3">
      <c r="A3670" s="21">
        <v>41778</v>
      </c>
      <c r="B3670" s="18">
        <v>102.95</v>
      </c>
      <c r="C3670" s="18">
        <v>110.84</v>
      </c>
    </row>
    <row r="3671" spans="1:3">
      <c r="A3671" s="21">
        <v>41779</v>
      </c>
      <c r="B3671" s="18">
        <v>102.8</v>
      </c>
      <c r="C3671" s="18">
        <v>110.35</v>
      </c>
    </row>
    <row r="3672" spans="1:3">
      <c r="A3672" s="21">
        <v>41780</v>
      </c>
      <c r="B3672" s="18">
        <v>104.31</v>
      </c>
      <c r="C3672" s="18">
        <v>111.32</v>
      </c>
    </row>
    <row r="3673" spans="1:3">
      <c r="A3673" s="21">
        <v>41781</v>
      </c>
      <c r="B3673" s="18">
        <v>104.03</v>
      </c>
      <c r="C3673" s="18">
        <v>110.89</v>
      </c>
    </row>
    <row r="3674" spans="1:3">
      <c r="A3674" s="21">
        <v>41782</v>
      </c>
      <c r="B3674" s="18">
        <v>105.01</v>
      </c>
      <c r="C3674" s="18">
        <v>110.19</v>
      </c>
    </row>
    <row r="3675" spans="1:3">
      <c r="A3675" s="21">
        <v>41785</v>
      </c>
      <c r="B3675" s="18"/>
      <c r="C3675" s="18">
        <v>110.01</v>
      </c>
    </row>
    <row r="3676" spans="1:3">
      <c r="A3676" s="21">
        <v>41786</v>
      </c>
      <c r="B3676" s="18">
        <v>104.78</v>
      </c>
      <c r="C3676" s="18">
        <v>109.81</v>
      </c>
    </row>
    <row r="3677" spans="1:3">
      <c r="A3677" s="21">
        <v>41787</v>
      </c>
      <c r="B3677" s="18">
        <v>103.37</v>
      </c>
      <c r="C3677" s="18">
        <v>109.09</v>
      </c>
    </row>
    <row r="3678" spans="1:3">
      <c r="A3678" s="21">
        <v>41788</v>
      </c>
      <c r="B3678" s="18">
        <v>104.26</v>
      </c>
      <c r="C3678" s="18">
        <v>109.98</v>
      </c>
    </row>
    <row r="3679" spans="1:3">
      <c r="A3679" s="21">
        <v>41789</v>
      </c>
      <c r="B3679" s="18">
        <v>103.4</v>
      </c>
      <c r="C3679" s="18">
        <v>109.21</v>
      </c>
    </row>
    <row r="3680" spans="1:3">
      <c r="A3680" s="21">
        <v>41792</v>
      </c>
      <c r="B3680" s="18">
        <v>103.07</v>
      </c>
      <c r="C3680" s="18">
        <v>109.34</v>
      </c>
    </row>
    <row r="3681" spans="1:3">
      <c r="A3681" s="21">
        <v>41793</v>
      </c>
      <c r="B3681" s="18">
        <v>103.34</v>
      </c>
      <c r="C3681" s="18">
        <v>108.87</v>
      </c>
    </row>
    <row r="3682" spans="1:3">
      <c r="A3682" s="21">
        <v>41794</v>
      </c>
      <c r="B3682" s="18">
        <v>103.27</v>
      </c>
      <c r="C3682" s="18">
        <v>109.07</v>
      </c>
    </row>
    <row r="3683" spans="1:3">
      <c r="A3683" s="21">
        <v>41795</v>
      </c>
      <c r="B3683" s="18">
        <v>103.17</v>
      </c>
      <c r="C3683" s="18">
        <v>108.43</v>
      </c>
    </row>
    <row r="3684" spans="1:3">
      <c r="A3684" s="21">
        <v>41796</v>
      </c>
      <c r="B3684" s="18">
        <v>103.32</v>
      </c>
      <c r="C3684" s="18">
        <v>109.21</v>
      </c>
    </row>
    <row r="3685" spans="1:3">
      <c r="A3685" s="21">
        <v>41799</v>
      </c>
      <c r="B3685" s="18">
        <v>105.09</v>
      </c>
      <c r="C3685" s="18">
        <v>110.55</v>
      </c>
    </row>
    <row r="3686" spans="1:3">
      <c r="A3686" s="21">
        <v>41800</v>
      </c>
      <c r="B3686" s="18">
        <v>105.02</v>
      </c>
      <c r="C3686" s="18">
        <v>109.18</v>
      </c>
    </row>
    <row r="3687" spans="1:3">
      <c r="A3687" s="21">
        <v>41801</v>
      </c>
      <c r="B3687" s="18">
        <v>105.04</v>
      </c>
      <c r="C3687" s="18">
        <v>109.83</v>
      </c>
    </row>
    <row r="3688" spans="1:3">
      <c r="A3688" s="21">
        <v>41802</v>
      </c>
      <c r="B3688" s="18">
        <v>107.2</v>
      </c>
      <c r="C3688" s="18">
        <v>112.18</v>
      </c>
    </row>
    <row r="3689" spans="1:3">
      <c r="A3689" s="21">
        <v>41803</v>
      </c>
      <c r="B3689" s="18">
        <v>107.49</v>
      </c>
      <c r="C3689" s="18">
        <v>113.15</v>
      </c>
    </row>
    <row r="3690" spans="1:3">
      <c r="A3690" s="21">
        <v>41806</v>
      </c>
      <c r="B3690" s="18">
        <v>107.52</v>
      </c>
      <c r="C3690" s="18">
        <v>113.42</v>
      </c>
    </row>
    <row r="3691" spans="1:3">
      <c r="A3691" s="21">
        <v>41807</v>
      </c>
      <c r="B3691" s="18">
        <v>106.95</v>
      </c>
      <c r="C3691" s="18">
        <v>114.02</v>
      </c>
    </row>
    <row r="3692" spans="1:3">
      <c r="A3692" s="21">
        <v>41808</v>
      </c>
      <c r="B3692" s="18">
        <v>106.64</v>
      </c>
      <c r="C3692" s="18">
        <v>114.25</v>
      </c>
    </row>
    <row r="3693" spans="1:3">
      <c r="A3693" s="21">
        <v>41809</v>
      </c>
      <c r="B3693" s="18">
        <v>107.08</v>
      </c>
      <c r="C3693" s="18">
        <v>115.19</v>
      </c>
    </row>
    <row r="3694" spans="1:3">
      <c r="A3694" s="21">
        <v>41810</v>
      </c>
      <c r="B3694" s="18">
        <v>107.95</v>
      </c>
      <c r="C3694" s="18">
        <v>114.55</v>
      </c>
    </row>
    <row r="3695" spans="1:3">
      <c r="A3695" s="21">
        <v>41813</v>
      </c>
      <c r="B3695" s="18">
        <v>106.83</v>
      </c>
      <c r="C3695" s="18">
        <v>113.62</v>
      </c>
    </row>
    <row r="3696" spans="1:3">
      <c r="A3696" s="21">
        <v>41814</v>
      </c>
      <c r="B3696" s="18">
        <v>106.64</v>
      </c>
      <c r="C3696" s="18">
        <v>113.74</v>
      </c>
    </row>
    <row r="3697" spans="1:3">
      <c r="A3697" s="21">
        <v>41815</v>
      </c>
      <c r="B3697" s="18">
        <v>107.04</v>
      </c>
      <c r="C3697" s="18">
        <v>112.84</v>
      </c>
    </row>
    <row r="3698" spans="1:3">
      <c r="A3698" s="21">
        <v>41816</v>
      </c>
      <c r="B3698" s="18">
        <v>106.49</v>
      </c>
      <c r="C3698" s="18">
        <v>112.61</v>
      </c>
    </row>
    <row r="3699" spans="1:3">
      <c r="A3699" s="21">
        <v>41817</v>
      </c>
      <c r="B3699" s="18">
        <v>106.46</v>
      </c>
      <c r="C3699" s="18">
        <v>112.62</v>
      </c>
    </row>
    <row r="3700" spans="1:3">
      <c r="A3700" s="21">
        <v>41820</v>
      </c>
      <c r="B3700" s="18">
        <v>106.07</v>
      </c>
      <c r="C3700" s="18">
        <v>111.03</v>
      </c>
    </row>
    <row r="3701" spans="1:3">
      <c r="A3701" s="21">
        <v>41821</v>
      </c>
      <c r="B3701" s="18">
        <v>106.06</v>
      </c>
      <c r="C3701" s="18">
        <v>110.84</v>
      </c>
    </row>
    <row r="3702" spans="1:3">
      <c r="A3702" s="21">
        <v>41822</v>
      </c>
      <c r="B3702" s="18">
        <v>105.18</v>
      </c>
      <c r="C3702" s="18">
        <v>110.18</v>
      </c>
    </row>
    <row r="3703" spans="1:3">
      <c r="A3703" s="21">
        <v>41823</v>
      </c>
      <c r="B3703" s="18">
        <v>104.76</v>
      </c>
      <c r="C3703" s="18">
        <v>108.98</v>
      </c>
    </row>
    <row r="3704" spans="1:3">
      <c r="A3704" s="21">
        <v>41827</v>
      </c>
      <c r="B3704" s="18">
        <v>104.19</v>
      </c>
      <c r="C3704" s="18">
        <v>108.7</v>
      </c>
    </row>
    <row r="3705" spans="1:3">
      <c r="A3705" s="21">
        <v>41828</v>
      </c>
      <c r="B3705" s="18">
        <v>104.06</v>
      </c>
      <c r="C3705" s="18">
        <v>107.65</v>
      </c>
    </row>
    <row r="3706" spans="1:3">
      <c r="A3706" s="21">
        <v>41829</v>
      </c>
      <c r="B3706" s="18">
        <v>102.93</v>
      </c>
      <c r="C3706" s="18">
        <v>106.84</v>
      </c>
    </row>
    <row r="3707" spans="1:3">
      <c r="A3707" s="21">
        <v>41830</v>
      </c>
      <c r="B3707" s="18">
        <v>103.61</v>
      </c>
      <c r="C3707" s="18">
        <v>106.2</v>
      </c>
    </row>
    <row r="3708" spans="1:3">
      <c r="A3708" s="21">
        <v>41831</v>
      </c>
      <c r="B3708" s="18">
        <v>101.48</v>
      </c>
      <c r="C3708" s="18">
        <v>105.77</v>
      </c>
    </row>
    <row r="3709" spans="1:3">
      <c r="A3709" s="21">
        <v>41834</v>
      </c>
      <c r="B3709" s="18">
        <v>101.73</v>
      </c>
      <c r="C3709" s="18">
        <v>104.73</v>
      </c>
    </row>
    <row r="3710" spans="1:3">
      <c r="A3710" s="21">
        <v>41835</v>
      </c>
      <c r="B3710" s="18">
        <v>100.56</v>
      </c>
      <c r="C3710" s="18">
        <v>104.73</v>
      </c>
    </row>
    <row r="3711" spans="1:3">
      <c r="A3711" s="21">
        <v>41836</v>
      </c>
      <c r="B3711" s="18">
        <v>101.88</v>
      </c>
      <c r="C3711" s="18">
        <v>105.41</v>
      </c>
    </row>
    <row r="3712" spans="1:3">
      <c r="A3712" s="21">
        <v>41837</v>
      </c>
      <c r="B3712" s="18">
        <v>103.84</v>
      </c>
      <c r="C3712" s="18">
        <v>106.04</v>
      </c>
    </row>
    <row r="3713" spans="1:3">
      <c r="A3713" s="21">
        <v>41838</v>
      </c>
      <c r="B3713" s="18">
        <v>103.83</v>
      </c>
      <c r="C3713" s="18">
        <v>106.03</v>
      </c>
    </row>
    <row r="3714" spans="1:3">
      <c r="A3714" s="21">
        <v>41841</v>
      </c>
      <c r="B3714" s="18">
        <v>105.34</v>
      </c>
      <c r="C3714" s="18">
        <v>105.71</v>
      </c>
    </row>
    <row r="3715" spans="1:3">
      <c r="A3715" s="21">
        <v>41842</v>
      </c>
      <c r="B3715" s="18">
        <v>104.59</v>
      </c>
      <c r="C3715" s="18">
        <v>106.48</v>
      </c>
    </row>
    <row r="3716" spans="1:3">
      <c r="A3716" s="21">
        <v>41843</v>
      </c>
      <c r="B3716" s="18">
        <v>103.81</v>
      </c>
      <c r="C3716" s="18">
        <v>106.85</v>
      </c>
    </row>
    <row r="3717" spans="1:3">
      <c r="A3717" s="21">
        <v>41844</v>
      </c>
      <c r="B3717" s="18">
        <v>102.76</v>
      </c>
      <c r="C3717" s="18">
        <v>105.78</v>
      </c>
    </row>
    <row r="3718" spans="1:3">
      <c r="A3718" s="21">
        <v>41845</v>
      </c>
      <c r="B3718" s="18">
        <v>105.23</v>
      </c>
      <c r="C3718" s="18">
        <v>106.89</v>
      </c>
    </row>
    <row r="3719" spans="1:3">
      <c r="A3719" s="21">
        <v>41848</v>
      </c>
      <c r="B3719" s="18">
        <v>105.68</v>
      </c>
      <c r="C3719" s="18">
        <v>106.7</v>
      </c>
    </row>
    <row r="3720" spans="1:3">
      <c r="A3720" s="21">
        <v>41849</v>
      </c>
      <c r="B3720" s="18">
        <v>104.91</v>
      </c>
      <c r="C3720" s="18">
        <v>106.98</v>
      </c>
    </row>
    <row r="3721" spans="1:3">
      <c r="A3721" s="21">
        <v>41850</v>
      </c>
      <c r="B3721" s="18">
        <v>104.29</v>
      </c>
      <c r="C3721" s="18">
        <v>106.47</v>
      </c>
    </row>
    <row r="3722" spans="1:3">
      <c r="A3722" s="21">
        <v>41851</v>
      </c>
      <c r="B3722" s="18">
        <v>98.23</v>
      </c>
      <c r="C3722" s="18">
        <v>104.94</v>
      </c>
    </row>
    <row r="3723" spans="1:3">
      <c r="A3723" s="21">
        <v>41852</v>
      </c>
      <c r="B3723" s="18">
        <v>97.86</v>
      </c>
      <c r="C3723" s="18">
        <v>103.45</v>
      </c>
    </row>
    <row r="3724" spans="1:3">
      <c r="A3724" s="21">
        <v>41855</v>
      </c>
      <c r="B3724" s="18">
        <v>98.26</v>
      </c>
      <c r="C3724" s="18">
        <v>103.63</v>
      </c>
    </row>
    <row r="3725" spans="1:3">
      <c r="A3725" s="21">
        <v>41856</v>
      </c>
      <c r="B3725" s="18">
        <v>97.34</v>
      </c>
      <c r="C3725" s="18">
        <v>102.82</v>
      </c>
    </row>
    <row r="3726" spans="1:3">
      <c r="A3726" s="21">
        <v>41857</v>
      </c>
      <c r="B3726" s="18">
        <v>96.93</v>
      </c>
      <c r="C3726" s="18">
        <v>104.17</v>
      </c>
    </row>
    <row r="3727" spans="1:3">
      <c r="A3727" s="21">
        <v>41858</v>
      </c>
      <c r="B3727" s="18">
        <v>97.34</v>
      </c>
      <c r="C3727" s="18">
        <v>104.02</v>
      </c>
    </row>
    <row r="3728" spans="1:3">
      <c r="A3728" s="21">
        <v>41859</v>
      </c>
      <c r="B3728" s="18">
        <v>97.61</v>
      </c>
      <c r="C3728" s="18">
        <v>103.36</v>
      </c>
    </row>
    <row r="3729" spans="1:3">
      <c r="A3729" s="21">
        <v>41862</v>
      </c>
      <c r="B3729" s="18">
        <v>98.09</v>
      </c>
      <c r="C3729" s="18">
        <v>103.47</v>
      </c>
    </row>
    <row r="3730" spans="1:3">
      <c r="A3730" s="21">
        <v>41863</v>
      </c>
      <c r="B3730" s="18">
        <v>97.36</v>
      </c>
      <c r="C3730" s="18">
        <v>101.68</v>
      </c>
    </row>
    <row r="3731" spans="1:3">
      <c r="A3731" s="21">
        <v>41864</v>
      </c>
      <c r="B3731" s="18">
        <v>97.57</v>
      </c>
      <c r="C3731" s="18">
        <v>102.27</v>
      </c>
    </row>
    <row r="3732" spans="1:3">
      <c r="A3732" s="21">
        <v>41865</v>
      </c>
      <c r="B3732" s="18">
        <v>95.54</v>
      </c>
      <c r="C3732" s="18">
        <v>101.15</v>
      </c>
    </row>
    <row r="3733" spans="1:3">
      <c r="A3733" s="21">
        <v>41866</v>
      </c>
      <c r="B3733" s="18">
        <v>97.3</v>
      </c>
      <c r="C3733" s="18">
        <v>101.13</v>
      </c>
    </row>
    <row r="3734" spans="1:3">
      <c r="A3734" s="21">
        <v>41869</v>
      </c>
      <c r="B3734" s="18">
        <v>96.44</v>
      </c>
      <c r="C3734" s="18">
        <v>99.37</v>
      </c>
    </row>
    <row r="3735" spans="1:3">
      <c r="A3735" s="21">
        <v>41870</v>
      </c>
      <c r="B3735" s="18">
        <v>94.35</v>
      </c>
      <c r="C3735" s="18">
        <v>99.74</v>
      </c>
    </row>
    <row r="3736" spans="1:3">
      <c r="A3736" s="21">
        <v>41871</v>
      </c>
      <c r="B3736" s="18">
        <v>96.4</v>
      </c>
      <c r="C3736" s="18">
        <v>99.92</v>
      </c>
    </row>
    <row r="3737" spans="1:3">
      <c r="A3737" s="21">
        <v>41872</v>
      </c>
      <c r="B3737" s="18">
        <v>93.97</v>
      </c>
      <c r="C3737" s="18">
        <v>100.28</v>
      </c>
    </row>
    <row r="3738" spans="1:3">
      <c r="A3738" s="21">
        <v>41873</v>
      </c>
      <c r="B3738" s="18">
        <v>93.61</v>
      </c>
      <c r="C3738" s="18">
        <v>100.09</v>
      </c>
    </row>
    <row r="3739" spans="1:3">
      <c r="A3739" s="21">
        <v>41876</v>
      </c>
      <c r="B3739" s="18">
        <v>95.39</v>
      </c>
      <c r="C3739" s="18">
        <v>100.49</v>
      </c>
    </row>
    <row r="3740" spans="1:3">
      <c r="A3740" s="21">
        <v>41877</v>
      </c>
      <c r="B3740" s="18">
        <v>95.78</v>
      </c>
      <c r="C3740" s="18">
        <v>100.5</v>
      </c>
    </row>
    <row r="3741" spans="1:3">
      <c r="A3741" s="21">
        <v>41878</v>
      </c>
      <c r="B3741" s="18">
        <v>95.82</v>
      </c>
      <c r="C3741" s="18">
        <v>100.4</v>
      </c>
    </row>
    <row r="3742" spans="1:3">
      <c r="A3742" s="21">
        <v>41879</v>
      </c>
      <c r="B3742" s="18">
        <v>96.44</v>
      </c>
      <c r="C3742" s="18">
        <v>100.71</v>
      </c>
    </row>
    <row r="3743" spans="1:3">
      <c r="A3743" s="21">
        <v>41880</v>
      </c>
      <c r="B3743" s="18">
        <v>97.86</v>
      </c>
      <c r="C3743" s="18">
        <v>101.12</v>
      </c>
    </row>
    <row r="3744" spans="1:3">
      <c r="A3744" s="21">
        <v>41884</v>
      </c>
      <c r="B3744" s="18">
        <v>92.92</v>
      </c>
      <c r="C3744" s="18">
        <v>100.21</v>
      </c>
    </row>
    <row r="3745" spans="1:3">
      <c r="A3745" s="21">
        <v>41885</v>
      </c>
      <c r="B3745" s="18">
        <v>95.5</v>
      </c>
      <c r="C3745" s="18">
        <v>100.88</v>
      </c>
    </row>
    <row r="3746" spans="1:3">
      <c r="A3746" s="21">
        <v>41886</v>
      </c>
      <c r="B3746" s="18">
        <v>94.51</v>
      </c>
      <c r="C3746" s="18">
        <v>101.21</v>
      </c>
    </row>
    <row r="3747" spans="1:3">
      <c r="A3747" s="21">
        <v>41887</v>
      </c>
      <c r="B3747" s="18">
        <v>93.32</v>
      </c>
      <c r="C3747" s="18">
        <v>99.51</v>
      </c>
    </row>
    <row r="3748" spans="1:3">
      <c r="A3748" s="21">
        <v>41890</v>
      </c>
      <c r="B3748" s="18">
        <v>92.64</v>
      </c>
      <c r="C3748" s="18">
        <v>99.53</v>
      </c>
    </row>
    <row r="3749" spans="1:3">
      <c r="A3749" s="21">
        <v>41891</v>
      </c>
      <c r="B3749" s="18">
        <v>92.73</v>
      </c>
      <c r="C3749" s="18">
        <v>98.08</v>
      </c>
    </row>
    <row r="3750" spans="1:3">
      <c r="A3750" s="21">
        <v>41892</v>
      </c>
      <c r="B3750" s="18">
        <v>91.71</v>
      </c>
      <c r="C3750" s="18">
        <v>96.26</v>
      </c>
    </row>
    <row r="3751" spans="1:3">
      <c r="A3751" s="21">
        <v>41893</v>
      </c>
      <c r="B3751" s="18">
        <v>92.89</v>
      </c>
      <c r="C3751" s="18">
        <v>96.42</v>
      </c>
    </row>
    <row r="3752" spans="1:3">
      <c r="A3752" s="21">
        <v>41894</v>
      </c>
      <c r="B3752" s="18">
        <v>92.18</v>
      </c>
      <c r="C3752" s="18">
        <v>96.31</v>
      </c>
    </row>
    <row r="3753" spans="1:3">
      <c r="A3753" s="21">
        <v>41897</v>
      </c>
      <c r="B3753" s="18">
        <v>92.86</v>
      </c>
      <c r="C3753" s="18">
        <v>96.43</v>
      </c>
    </row>
    <row r="3754" spans="1:3">
      <c r="A3754" s="21">
        <v>41898</v>
      </c>
      <c r="B3754" s="18">
        <v>94.91</v>
      </c>
      <c r="C3754" s="18">
        <v>97.39</v>
      </c>
    </row>
    <row r="3755" spans="1:3">
      <c r="A3755" s="21">
        <v>41899</v>
      </c>
      <c r="B3755" s="18">
        <v>94.33</v>
      </c>
      <c r="C3755" s="18">
        <v>97.7</v>
      </c>
    </row>
    <row r="3756" spans="1:3">
      <c r="A3756" s="21">
        <v>41900</v>
      </c>
      <c r="B3756" s="18">
        <v>93.07</v>
      </c>
      <c r="C3756" s="18">
        <v>96.82</v>
      </c>
    </row>
    <row r="3757" spans="1:3">
      <c r="A3757" s="21">
        <v>41901</v>
      </c>
      <c r="B3757" s="18">
        <v>92.43</v>
      </c>
      <c r="C3757" s="18">
        <v>96.75</v>
      </c>
    </row>
    <row r="3758" spans="1:3">
      <c r="A3758" s="21">
        <v>41904</v>
      </c>
      <c r="B3758" s="18">
        <v>91.46</v>
      </c>
      <c r="C3758" s="18">
        <v>95.37</v>
      </c>
    </row>
    <row r="3759" spans="1:3">
      <c r="A3759" s="21">
        <v>41905</v>
      </c>
      <c r="B3759" s="18">
        <v>91.55</v>
      </c>
      <c r="C3759" s="18">
        <v>94.87</v>
      </c>
    </row>
    <row r="3760" spans="1:3">
      <c r="A3760" s="21">
        <v>41906</v>
      </c>
      <c r="B3760" s="18">
        <v>93.6</v>
      </c>
      <c r="C3760" s="18">
        <v>94.53</v>
      </c>
    </row>
    <row r="3761" spans="1:3">
      <c r="A3761" s="21">
        <v>41907</v>
      </c>
      <c r="B3761" s="18">
        <v>93.59</v>
      </c>
      <c r="C3761" s="18">
        <v>95.2</v>
      </c>
    </row>
    <row r="3762" spans="1:3">
      <c r="A3762" s="21">
        <v>41908</v>
      </c>
      <c r="B3762" s="18">
        <v>95.55</v>
      </c>
      <c r="C3762" s="18">
        <v>95.08</v>
      </c>
    </row>
    <row r="3763" spans="1:3">
      <c r="A3763" s="21">
        <v>41911</v>
      </c>
      <c r="B3763" s="18">
        <v>94.53</v>
      </c>
      <c r="C3763" s="18">
        <v>95.7</v>
      </c>
    </row>
    <row r="3764" spans="1:3">
      <c r="A3764" s="21">
        <v>41912</v>
      </c>
      <c r="B3764" s="18">
        <v>91.17</v>
      </c>
      <c r="C3764" s="18">
        <v>94.67</v>
      </c>
    </row>
    <row r="3765" spans="1:3">
      <c r="A3765" s="21">
        <v>41913</v>
      </c>
      <c r="B3765" s="18">
        <v>90.74</v>
      </c>
      <c r="C3765" s="18">
        <v>94.57</v>
      </c>
    </row>
    <row r="3766" spans="1:3">
      <c r="A3766" s="21">
        <v>41914</v>
      </c>
      <c r="B3766" s="18">
        <v>91.02</v>
      </c>
      <c r="C3766" s="18">
        <v>91.29</v>
      </c>
    </row>
    <row r="3767" spans="1:3">
      <c r="A3767" s="21">
        <v>41915</v>
      </c>
      <c r="B3767" s="18">
        <v>89.76</v>
      </c>
      <c r="C3767" s="18">
        <v>90.8</v>
      </c>
    </row>
    <row r="3768" spans="1:3">
      <c r="A3768" s="21">
        <v>41918</v>
      </c>
      <c r="B3768" s="18">
        <v>90.33</v>
      </c>
      <c r="C3768" s="18">
        <v>90.65</v>
      </c>
    </row>
    <row r="3769" spans="1:3">
      <c r="A3769" s="21">
        <v>41919</v>
      </c>
      <c r="B3769" s="18">
        <v>88.89</v>
      </c>
      <c r="C3769" s="18">
        <v>90.9</v>
      </c>
    </row>
    <row r="3770" spans="1:3">
      <c r="A3770" s="21">
        <v>41920</v>
      </c>
      <c r="B3770" s="18">
        <v>87.29</v>
      </c>
      <c r="C3770" s="18">
        <v>90.25</v>
      </c>
    </row>
    <row r="3771" spans="1:3">
      <c r="A3771" s="21">
        <v>41921</v>
      </c>
      <c r="B3771" s="18">
        <v>85.76</v>
      </c>
      <c r="C3771" s="18">
        <v>90.47</v>
      </c>
    </row>
    <row r="3772" spans="1:3">
      <c r="A3772" s="21">
        <v>41922</v>
      </c>
      <c r="B3772" s="18">
        <v>85.87</v>
      </c>
      <c r="C3772" s="18">
        <v>88.66</v>
      </c>
    </row>
    <row r="3773" spans="1:3">
      <c r="A3773" s="21">
        <v>41925</v>
      </c>
      <c r="B3773" s="18">
        <v>85.73</v>
      </c>
      <c r="C3773" s="18">
        <v>87.82</v>
      </c>
    </row>
    <row r="3774" spans="1:3">
      <c r="A3774" s="21">
        <v>41926</v>
      </c>
      <c r="B3774" s="18">
        <v>81.72</v>
      </c>
      <c r="C3774" s="18">
        <v>86.36</v>
      </c>
    </row>
    <row r="3775" spans="1:3">
      <c r="A3775" s="21">
        <v>41927</v>
      </c>
      <c r="B3775" s="18">
        <v>81.819999999999993</v>
      </c>
      <c r="C3775" s="18">
        <v>84.02</v>
      </c>
    </row>
    <row r="3776" spans="1:3">
      <c r="A3776" s="21">
        <v>41928</v>
      </c>
      <c r="B3776" s="18">
        <v>82.33</v>
      </c>
      <c r="C3776" s="18">
        <v>84.02</v>
      </c>
    </row>
    <row r="3777" spans="1:3">
      <c r="A3777" s="21">
        <v>41929</v>
      </c>
      <c r="B3777" s="18">
        <v>82.8</v>
      </c>
      <c r="C3777" s="18">
        <v>85.27</v>
      </c>
    </row>
    <row r="3778" spans="1:3">
      <c r="A3778" s="21">
        <v>41932</v>
      </c>
      <c r="B3778" s="18">
        <v>82.76</v>
      </c>
      <c r="C3778" s="18">
        <v>84.42</v>
      </c>
    </row>
    <row r="3779" spans="1:3">
      <c r="A3779" s="21">
        <v>41933</v>
      </c>
      <c r="B3779" s="18">
        <v>83.25</v>
      </c>
      <c r="C3779" s="18">
        <v>85.17</v>
      </c>
    </row>
    <row r="3780" spans="1:3">
      <c r="A3780" s="21">
        <v>41934</v>
      </c>
      <c r="B3780" s="18">
        <v>80.52</v>
      </c>
      <c r="C3780" s="18">
        <v>86.38</v>
      </c>
    </row>
    <row r="3781" spans="1:3">
      <c r="A3781" s="21">
        <v>41935</v>
      </c>
      <c r="B3781" s="18">
        <v>82.81</v>
      </c>
      <c r="C3781" s="18">
        <v>85.94</v>
      </c>
    </row>
    <row r="3782" spans="1:3">
      <c r="A3782" s="21">
        <v>41936</v>
      </c>
      <c r="B3782" s="18">
        <v>81.27</v>
      </c>
      <c r="C3782" s="18">
        <v>86</v>
      </c>
    </row>
    <row r="3783" spans="1:3">
      <c r="A3783" s="21">
        <v>41939</v>
      </c>
      <c r="B3783" s="18">
        <v>81.260000000000005</v>
      </c>
      <c r="C3783" s="18">
        <v>85.64</v>
      </c>
    </row>
    <row r="3784" spans="1:3">
      <c r="A3784" s="21">
        <v>41940</v>
      </c>
      <c r="B3784" s="18">
        <v>81.36</v>
      </c>
      <c r="C3784" s="18">
        <v>85.57</v>
      </c>
    </row>
    <row r="3785" spans="1:3">
      <c r="A3785" s="21">
        <v>41941</v>
      </c>
      <c r="B3785" s="18">
        <v>82.25</v>
      </c>
      <c r="C3785" s="18">
        <v>86.91</v>
      </c>
    </row>
    <row r="3786" spans="1:3">
      <c r="A3786" s="21">
        <v>41942</v>
      </c>
      <c r="B3786" s="18">
        <v>81.06</v>
      </c>
      <c r="C3786" s="18">
        <v>85.5</v>
      </c>
    </row>
    <row r="3787" spans="1:3">
      <c r="A3787" s="21">
        <v>41943</v>
      </c>
      <c r="B3787" s="18">
        <v>80.53</v>
      </c>
      <c r="C3787" s="18">
        <v>84.17</v>
      </c>
    </row>
    <row r="3788" spans="1:3">
      <c r="A3788" s="21">
        <v>41946</v>
      </c>
      <c r="B3788" s="18">
        <v>78.77</v>
      </c>
      <c r="C3788" s="18">
        <v>84.9</v>
      </c>
    </row>
    <row r="3789" spans="1:3">
      <c r="A3789" s="21">
        <v>41947</v>
      </c>
      <c r="B3789" s="18">
        <v>77.150000000000006</v>
      </c>
      <c r="C3789" s="18">
        <v>82.12</v>
      </c>
    </row>
    <row r="3790" spans="1:3">
      <c r="A3790" s="21">
        <v>41948</v>
      </c>
      <c r="B3790" s="18">
        <v>78.709999999999994</v>
      </c>
      <c r="C3790" s="18">
        <v>82.88</v>
      </c>
    </row>
    <row r="3791" spans="1:3">
      <c r="A3791" s="21">
        <v>41949</v>
      </c>
      <c r="B3791" s="18">
        <v>77.87</v>
      </c>
      <c r="C3791" s="18">
        <v>82.08</v>
      </c>
    </row>
    <row r="3792" spans="1:3">
      <c r="A3792" s="21">
        <v>41950</v>
      </c>
      <c r="B3792" s="18">
        <v>78.709999999999994</v>
      </c>
      <c r="C3792" s="18">
        <v>83.2</v>
      </c>
    </row>
    <row r="3793" spans="1:3">
      <c r="A3793" s="21">
        <v>41953</v>
      </c>
      <c r="B3793" s="18">
        <v>77.430000000000007</v>
      </c>
      <c r="C3793" s="18">
        <v>82.9</v>
      </c>
    </row>
    <row r="3794" spans="1:3">
      <c r="A3794" s="21">
        <v>41954</v>
      </c>
      <c r="B3794" s="18">
        <v>77.849999999999994</v>
      </c>
      <c r="C3794" s="18">
        <v>80.94</v>
      </c>
    </row>
    <row r="3795" spans="1:3">
      <c r="A3795" s="21">
        <v>41955</v>
      </c>
      <c r="B3795" s="18">
        <v>77.16</v>
      </c>
      <c r="C3795" s="18">
        <v>80.42</v>
      </c>
    </row>
    <row r="3796" spans="1:3">
      <c r="A3796" s="21">
        <v>41956</v>
      </c>
      <c r="B3796" s="18">
        <v>74.13</v>
      </c>
      <c r="C3796" s="18">
        <v>77.739999999999995</v>
      </c>
    </row>
    <row r="3797" spans="1:3">
      <c r="A3797" s="21">
        <v>41957</v>
      </c>
      <c r="B3797" s="18">
        <v>75.91</v>
      </c>
      <c r="C3797" s="18">
        <v>77.510000000000005</v>
      </c>
    </row>
    <row r="3798" spans="1:3">
      <c r="A3798" s="21">
        <v>41960</v>
      </c>
      <c r="B3798" s="18">
        <v>75.64</v>
      </c>
      <c r="C3798" s="18">
        <v>76.86</v>
      </c>
    </row>
    <row r="3799" spans="1:3">
      <c r="A3799" s="21">
        <v>41961</v>
      </c>
      <c r="B3799" s="18">
        <v>74.55</v>
      </c>
      <c r="C3799" s="18">
        <v>77.23</v>
      </c>
    </row>
    <row r="3800" spans="1:3">
      <c r="A3800" s="21">
        <v>41962</v>
      </c>
      <c r="B3800" s="18">
        <v>74.55</v>
      </c>
      <c r="C3800" s="18">
        <v>77.209999999999994</v>
      </c>
    </row>
    <row r="3801" spans="1:3">
      <c r="A3801" s="21">
        <v>41963</v>
      </c>
      <c r="B3801" s="18">
        <v>75.63</v>
      </c>
      <c r="C3801" s="18">
        <v>77.61</v>
      </c>
    </row>
    <row r="3802" spans="1:3">
      <c r="A3802" s="21">
        <v>41964</v>
      </c>
      <c r="B3802" s="18">
        <v>76.52</v>
      </c>
      <c r="C3802" s="18">
        <v>79.2</v>
      </c>
    </row>
    <row r="3803" spans="1:3">
      <c r="A3803" s="21">
        <v>41967</v>
      </c>
      <c r="B3803" s="18">
        <v>75.739999999999995</v>
      </c>
      <c r="C3803" s="18">
        <v>79.62</v>
      </c>
    </row>
    <row r="3804" spans="1:3">
      <c r="A3804" s="21">
        <v>41968</v>
      </c>
      <c r="B3804" s="18">
        <v>74.040000000000006</v>
      </c>
      <c r="C3804" s="18">
        <v>77.62</v>
      </c>
    </row>
    <row r="3805" spans="1:3">
      <c r="A3805" s="21">
        <v>41969</v>
      </c>
      <c r="B3805" s="18">
        <v>73.7</v>
      </c>
      <c r="C3805" s="18">
        <v>77.39</v>
      </c>
    </row>
    <row r="3806" spans="1:3">
      <c r="A3806" s="21">
        <v>41971</v>
      </c>
      <c r="B3806" s="18">
        <v>65.94</v>
      </c>
      <c r="C3806" s="18">
        <v>71.89</v>
      </c>
    </row>
    <row r="3807" spans="1:3">
      <c r="A3807" s="21">
        <v>41974</v>
      </c>
      <c r="B3807" s="18">
        <v>68.98</v>
      </c>
      <c r="C3807" s="18">
        <v>70.87</v>
      </c>
    </row>
    <row r="3808" spans="1:3">
      <c r="A3808" s="21">
        <v>41975</v>
      </c>
      <c r="B3808" s="18">
        <v>66.989999999999995</v>
      </c>
      <c r="C3808" s="18">
        <v>71.13</v>
      </c>
    </row>
    <row r="3809" spans="1:3">
      <c r="A3809" s="21">
        <v>41976</v>
      </c>
      <c r="B3809" s="18">
        <v>67.3</v>
      </c>
      <c r="C3809" s="18">
        <v>70.13</v>
      </c>
    </row>
    <row r="3810" spans="1:3">
      <c r="A3810" s="21">
        <v>41977</v>
      </c>
      <c r="B3810" s="18">
        <v>66.73</v>
      </c>
      <c r="C3810" s="18">
        <v>68.48</v>
      </c>
    </row>
    <row r="3811" spans="1:3">
      <c r="A3811" s="21">
        <v>41978</v>
      </c>
      <c r="B3811" s="18">
        <v>65.89</v>
      </c>
      <c r="C3811" s="18">
        <v>68</v>
      </c>
    </row>
    <row r="3812" spans="1:3">
      <c r="A3812" s="21">
        <v>41981</v>
      </c>
      <c r="B3812" s="18">
        <v>63.13</v>
      </c>
      <c r="C3812" s="18">
        <v>65.64</v>
      </c>
    </row>
    <row r="3813" spans="1:3">
      <c r="A3813" s="21">
        <v>41982</v>
      </c>
      <c r="B3813" s="18">
        <v>63.74</v>
      </c>
      <c r="C3813" s="18">
        <v>66.11</v>
      </c>
    </row>
    <row r="3814" spans="1:3">
      <c r="A3814" s="21">
        <v>41983</v>
      </c>
      <c r="B3814" s="18">
        <v>60.99</v>
      </c>
      <c r="C3814" s="18">
        <v>63.32</v>
      </c>
    </row>
    <row r="3815" spans="1:3">
      <c r="A3815" s="21">
        <v>41984</v>
      </c>
      <c r="B3815" s="18">
        <v>60.01</v>
      </c>
      <c r="C3815" s="18">
        <v>63.65</v>
      </c>
    </row>
    <row r="3816" spans="1:3">
      <c r="A3816" s="21">
        <v>41985</v>
      </c>
      <c r="B3816" s="18">
        <v>57.81</v>
      </c>
      <c r="C3816" s="18">
        <v>61.67</v>
      </c>
    </row>
    <row r="3817" spans="1:3">
      <c r="A3817" s="21">
        <v>41988</v>
      </c>
      <c r="B3817" s="18">
        <v>55.96</v>
      </c>
      <c r="C3817" s="18">
        <v>61.09</v>
      </c>
    </row>
    <row r="3818" spans="1:3">
      <c r="A3818" s="21">
        <v>41989</v>
      </c>
      <c r="B3818" s="18">
        <v>55.97</v>
      </c>
      <c r="C3818" s="18">
        <v>60.26</v>
      </c>
    </row>
    <row r="3819" spans="1:3">
      <c r="A3819" s="21">
        <v>41990</v>
      </c>
      <c r="B3819" s="18">
        <v>56.43</v>
      </c>
      <c r="C3819" s="18">
        <v>59.84</v>
      </c>
    </row>
    <row r="3820" spans="1:3">
      <c r="A3820" s="21">
        <v>41991</v>
      </c>
      <c r="B3820" s="18">
        <v>54.18</v>
      </c>
      <c r="C3820" s="18">
        <v>58.81</v>
      </c>
    </row>
    <row r="3821" spans="1:3">
      <c r="A3821" s="21">
        <v>41992</v>
      </c>
      <c r="B3821" s="18">
        <v>56.91</v>
      </c>
      <c r="C3821" s="18">
        <v>58.87</v>
      </c>
    </row>
    <row r="3822" spans="1:3">
      <c r="A3822" s="21">
        <v>41995</v>
      </c>
      <c r="B3822" s="18">
        <v>55.25</v>
      </c>
      <c r="C3822" s="18">
        <v>58.31</v>
      </c>
    </row>
    <row r="3823" spans="1:3">
      <c r="A3823" s="21">
        <v>41996</v>
      </c>
      <c r="B3823" s="18">
        <v>56.78</v>
      </c>
      <c r="C3823" s="18">
        <v>59.07</v>
      </c>
    </row>
    <row r="3824" spans="1:3">
      <c r="A3824" s="21">
        <v>41997</v>
      </c>
      <c r="B3824" s="18">
        <v>55.7</v>
      </c>
      <c r="C3824" s="18">
        <v>58.67</v>
      </c>
    </row>
    <row r="3825" spans="1:3">
      <c r="A3825" s="21">
        <v>41999</v>
      </c>
      <c r="B3825" s="18">
        <v>54.59</v>
      </c>
      <c r="C3825" s="18">
        <v>58.72</v>
      </c>
    </row>
    <row r="3826" spans="1:3">
      <c r="A3826" s="21">
        <v>42002</v>
      </c>
      <c r="B3826" s="18">
        <v>53.46</v>
      </c>
      <c r="C3826" s="18">
        <v>57.86</v>
      </c>
    </row>
    <row r="3827" spans="1:3">
      <c r="A3827" s="21">
        <v>42003</v>
      </c>
      <c r="B3827" s="18">
        <v>54.14</v>
      </c>
      <c r="C3827" s="18">
        <v>55.6</v>
      </c>
    </row>
    <row r="3828" spans="1:3">
      <c r="A3828" s="21">
        <v>42004</v>
      </c>
      <c r="B3828" s="18">
        <v>53.45</v>
      </c>
      <c r="C3828" s="18">
        <v>55.27</v>
      </c>
    </row>
    <row r="3829" spans="1:3">
      <c r="A3829" s="21">
        <v>42006</v>
      </c>
      <c r="B3829" s="18">
        <v>52.72</v>
      </c>
      <c r="C3829" s="18">
        <v>55.38</v>
      </c>
    </row>
    <row r="3830" spans="1:3">
      <c r="A3830" s="21">
        <v>42009</v>
      </c>
      <c r="B3830" s="18">
        <v>50.05</v>
      </c>
      <c r="C3830" s="18">
        <v>51.08</v>
      </c>
    </row>
    <row r="3831" spans="1:3">
      <c r="A3831" s="21">
        <v>42010</v>
      </c>
      <c r="B3831" s="18">
        <v>47.98</v>
      </c>
      <c r="C3831" s="18">
        <v>50.12</v>
      </c>
    </row>
    <row r="3832" spans="1:3">
      <c r="A3832" s="21">
        <v>42011</v>
      </c>
      <c r="B3832" s="18">
        <v>48.69</v>
      </c>
      <c r="C3832" s="18">
        <v>49.06</v>
      </c>
    </row>
    <row r="3833" spans="1:3">
      <c r="A3833" s="21">
        <v>42012</v>
      </c>
      <c r="B3833" s="18">
        <v>48.8</v>
      </c>
      <c r="C3833" s="18">
        <v>49.43</v>
      </c>
    </row>
    <row r="3834" spans="1:3">
      <c r="A3834" s="21">
        <v>42013</v>
      </c>
      <c r="B3834" s="18">
        <v>48.35</v>
      </c>
      <c r="C3834" s="18">
        <v>47.64</v>
      </c>
    </row>
    <row r="3835" spans="1:3">
      <c r="A3835" s="21">
        <v>42016</v>
      </c>
      <c r="B3835" s="18">
        <v>46.06</v>
      </c>
      <c r="C3835" s="18">
        <v>46.9</v>
      </c>
    </row>
    <row r="3836" spans="1:3">
      <c r="A3836" s="21">
        <v>42017</v>
      </c>
      <c r="B3836" s="18">
        <v>45.92</v>
      </c>
      <c r="C3836" s="18">
        <v>45.13</v>
      </c>
    </row>
    <row r="3837" spans="1:3">
      <c r="A3837" s="21">
        <v>42018</v>
      </c>
      <c r="B3837" s="18">
        <v>48.49</v>
      </c>
      <c r="C3837" s="18">
        <v>45.82</v>
      </c>
    </row>
    <row r="3838" spans="1:3">
      <c r="A3838" s="21">
        <v>42019</v>
      </c>
      <c r="B3838" s="18">
        <v>46.37</v>
      </c>
      <c r="C3838" s="18">
        <v>47.66</v>
      </c>
    </row>
    <row r="3839" spans="1:3">
      <c r="A3839" s="21">
        <v>42020</v>
      </c>
      <c r="B3839" s="18">
        <v>48.49</v>
      </c>
      <c r="C3839" s="18">
        <v>47.38</v>
      </c>
    </row>
    <row r="3840" spans="1:3">
      <c r="A3840" s="21">
        <v>42024</v>
      </c>
      <c r="B3840" s="18">
        <v>46.79</v>
      </c>
      <c r="C3840" s="18">
        <v>46.49</v>
      </c>
    </row>
    <row r="3841" spans="1:3">
      <c r="A3841" s="21">
        <v>42025</v>
      </c>
      <c r="B3841" s="18">
        <v>47.85</v>
      </c>
      <c r="C3841" s="18">
        <v>46.5</v>
      </c>
    </row>
    <row r="3842" spans="1:3">
      <c r="A3842" s="21">
        <v>42026</v>
      </c>
      <c r="B3842" s="18">
        <v>45.93</v>
      </c>
      <c r="C3842" s="18">
        <v>46.09</v>
      </c>
    </row>
    <row r="3843" spans="1:3">
      <c r="A3843" s="21">
        <v>42027</v>
      </c>
      <c r="B3843" s="18">
        <v>45.26</v>
      </c>
      <c r="C3843" s="18">
        <v>46.69</v>
      </c>
    </row>
    <row r="3844" spans="1:3">
      <c r="A3844" s="21">
        <v>42030</v>
      </c>
      <c r="B3844" s="18">
        <v>44.8</v>
      </c>
      <c r="C3844" s="18">
        <v>46.07</v>
      </c>
    </row>
    <row r="3845" spans="1:3">
      <c r="A3845" s="21">
        <v>42031</v>
      </c>
      <c r="B3845" s="18">
        <v>45.84</v>
      </c>
      <c r="C3845" s="18">
        <v>46.55</v>
      </c>
    </row>
    <row r="3846" spans="1:3">
      <c r="A3846" s="21">
        <v>42032</v>
      </c>
      <c r="B3846" s="18">
        <v>44.08</v>
      </c>
      <c r="C3846" s="18">
        <v>47.07</v>
      </c>
    </row>
    <row r="3847" spans="1:3">
      <c r="A3847" s="21">
        <v>42033</v>
      </c>
      <c r="B3847" s="18">
        <v>44.12</v>
      </c>
      <c r="C3847" s="18">
        <v>46.61</v>
      </c>
    </row>
    <row r="3848" spans="1:3">
      <c r="A3848" s="21">
        <v>42034</v>
      </c>
      <c r="B3848" s="18">
        <v>47.79</v>
      </c>
      <c r="C3848" s="18">
        <v>47.52</v>
      </c>
    </row>
    <row r="3849" spans="1:3">
      <c r="A3849" s="21">
        <v>42037</v>
      </c>
      <c r="B3849" s="18">
        <v>49.25</v>
      </c>
      <c r="C3849" s="18">
        <v>51.74</v>
      </c>
    </row>
    <row r="3850" spans="1:3">
      <c r="A3850" s="21">
        <v>42038</v>
      </c>
      <c r="B3850" s="18">
        <v>53.04</v>
      </c>
      <c r="C3850" s="18">
        <v>54.41</v>
      </c>
    </row>
    <row r="3851" spans="1:3">
      <c r="A3851" s="21">
        <v>42039</v>
      </c>
      <c r="B3851" s="18">
        <v>48.45</v>
      </c>
      <c r="C3851" s="18">
        <v>55.07</v>
      </c>
    </row>
    <row r="3852" spans="1:3">
      <c r="A3852" s="21">
        <v>42040</v>
      </c>
      <c r="B3852" s="18">
        <v>50.48</v>
      </c>
      <c r="C3852" s="18">
        <v>55.98</v>
      </c>
    </row>
    <row r="3853" spans="1:3">
      <c r="A3853" s="21">
        <v>42041</v>
      </c>
      <c r="B3853" s="18">
        <v>51.66</v>
      </c>
      <c r="C3853" s="18">
        <v>55.88</v>
      </c>
    </row>
    <row r="3854" spans="1:3">
      <c r="A3854" s="21">
        <v>42044</v>
      </c>
      <c r="B3854" s="18">
        <v>52.99</v>
      </c>
      <c r="C3854" s="18">
        <v>57</v>
      </c>
    </row>
    <row r="3855" spans="1:3">
      <c r="A3855" s="21">
        <v>42045</v>
      </c>
      <c r="B3855" s="18">
        <v>50.06</v>
      </c>
      <c r="C3855" s="18">
        <v>55.79</v>
      </c>
    </row>
    <row r="3856" spans="1:3">
      <c r="A3856" s="21">
        <v>42046</v>
      </c>
      <c r="B3856" s="18">
        <v>48.8</v>
      </c>
      <c r="C3856" s="18">
        <v>53.48</v>
      </c>
    </row>
    <row r="3857" spans="1:3">
      <c r="A3857" s="21">
        <v>42047</v>
      </c>
      <c r="B3857" s="18">
        <v>51.17</v>
      </c>
      <c r="C3857" s="18">
        <v>56.23</v>
      </c>
    </row>
    <row r="3858" spans="1:3">
      <c r="A3858" s="21">
        <v>42048</v>
      </c>
      <c r="B3858" s="18">
        <v>52.66</v>
      </c>
      <c r="C3858" s="18">
        <v>60.33</v>
      </c>
    </row>
    <row r="3859" spans="1:3">
      <c r="A3859" s="21">
        <v>42051</v>
      </c>
      <c r="B3859" s="18"/>
      <c r="C3859" s="18">
        <v>61.57</v>
      </c>
    </row>
    <row r="3860" spans="1:3">
      <c r="A3860" s="21">
        <v>42052</v>
      </c>
      <c r="B3860" s="18">
        <v>53.56</v>
      </c>
      <c r="C3860" s="18">
        <v>60.78</v>
      </c>
    </row>
    <row r="3861" spans="1:3">
      <c r="A3861" s="21">
        <v>42053</v>
      </c>
      <c r="B3861" s="18">
        <v>52.13</v>
      </c>
      <c r="C3861" s="18">
        <v>60.72</v>
      </c>
    </row>
    <row r="3862" spans="1:3">
      <c r="A3862" s="21">
        <v>42054</v>
      </c>
      <c r="B3862" s="18">
        <v>51.12</v>
      </c>
      <c r="C3862" s="18">
        <v>58.78</v>
      </c>
    </row>
    <row r="3863" spans="1:3">
      <c r="A3863" s="21">
        <v>42055</v>
      </c>
      <c r="B3863" s="18">
        <v>49.95</v>
      </c>
      <c r="C3863" s="18">
        <v>60.99</v>
      </c>
    </row>
    <row r="3864" spans="1:3">
      <c r="A3864" s="21">
        <v>42058</v>
      </c>
      <c r="B3864" s="18">
        <v>49.56</v>
      </c>
      <c r="C3864" s="18">
        <v>59.78</v>
      </c>
    </row>
    <row r="3865" spans="1:3">
      <c r="A3865" s="21">
        <v>42059</v>
      </c>
      <c r="B3865" s="18">
        <v>48.48</v>
      </c>
      <c r="C3865" s="18">
        <v>60.33</v>
      </c>
    </row>
    <row r="3866" spans="1:3">
      <c r="A3866" s="21">
        <v>42060</v>
      </c>
      <c r="B3866" s="18">
        <v>50.25</v>
      </c>
      <c r="C3866" s="18">
        <v>59.77</v>
      </c>
    </row>
    <row r="3867" spans="1:3">
      <c r="A3867" s="21">
        <v>42061</v>
      </c>
      <c r="B3867" s="18">
        <v>47.65</v>
      </c>
      <c r="C3867" s="18">
        <v>61.39</v>
      </c>
    </row>
    <row r="3868" spans="1:3">
      <c r="A3868" s="21">
        <v>42062</v>
      </c>
      <c r="B3868" s="18">
        <v>49.84</v>
      </c>
      <c r="C3868" s="18">
        <v>61.89</v>
      </c>
    </row>
    <row r="3869" spans="1:3">
      <c r="A3869" s="21">
        <v>42065</v>
      </c>
      <c r="B3869" s="18">
        <v>49.59</v>
      </c>
      <c r="C3869" s="18">
        <v>60.75</v>
      </c>
    </row>
    <row r="3870" spans="1:3">
      <c r="A3870" s="21">
        <v>42066</v>
      </c>
      <c r="B3870" s="18">
        <v>50.43</v>
      </c>
      <c r="C3870" s="18">
        <v>61.18</v>
      </c>
    </row>
    <row r="3871" spans="1:3">
      <c r="A3871" s="21">
        <v>42067</v>
      </c>
      <c r="B3871" s="18">
        <v>51.53</v>
      </c>
      <c r="C3871" s="18">
        <v>59.18</v>
      </c>
    </row>
    <row r="3872" spans="1:3">
      <c r="A3872" s="21">
        <v>42068</v>
      </c>
      <c r="B3872" s="18">
        <v>50.76</v>
      </c>
      <c r="C3872" s="18">
        <v>60.33</v>
      </c>
    </row>
    <row r="3873" spans="1:3">
      <c r="A3873" s="21">
        <v>42069</v>
      </c>
      <c r="B3873" s="18">
        <v>49.61</v>
      </c>
      <c r="C3873" s="18">
        <v>59.15</v>
      </c>
    </row>
    <row r="3874" spans="1:3">
      <c r="A3874" s="21">
        <v>42072</v>
      </c>
      <c r="B3874" s="18">
        <v>49.95</v>
      </c>
      <c r="C3874" s="18">
        <v>58.67</v>
      </c>
    </row>
    <row r="3875" spans="1:3">
      <c r="A3875" s="21">
        <v>42073</v>
      </c>
      <c r="B3875" s="18">
        <v>48.42</v>
      </c>
      <c r="C3875" s="18">
        <v>55.95</v>
      </c>
    </row>
    <row r="3876" spans="1:3">
      <c r="A3876" s="21">
        <v>42074</v>
      </c>
      <c r="B3876" s="18">
        <v>48.06</v>
      </c>
      <c r="C3876" s="18">
        <v>56.46</v>
      </c>
    </row>
    <row r="3877" spans="1:3">
      <c r="A3877" s="21">
        <v>42075</v>
      </c>
      <c r="B3877" s="18">
        <v>47.12</v>
      </c>
      <c r="C3877" s="18">
        <v>56.66</v>
      </c>
    </row>
    <row r="3878" spans="1:3">
      <c r="A3878" s="21">
        <v>42076</v>
      </c>
      <c r="B3878" s="18">
        <v>44.88</v>
      </c>
      <c r="C3878" s="18">
        <v>54.8</v>
      </c>
    </row>
    <row r="3879" spans="1:3">
      <c r="A3879" s="21">
        <v>42079</v>
      </c>
      <c r="B3879" s="18">
        <v>43.93</v>
      </c>
      <c r="C3879" s="18">
        <v>52</v>
      </c>
    </row>
    <row r="3880" spans="1:3">
      <c r="A3880" s="21">
        <v>42080</v>
      </c>
      <c r="B3880" s="18">
        <v>43.39</v>
      </c>
      <c r="C3880" s="18">
        <v>52.17</v>
      </c>
    </row>
    <row r="3881" spans="1:3">
      <c r="A3881" s="21">
        <v>42081</v>
      </c>
      <c r="B3881" s="18">
        <v>44.63</v>
      </c>
      <c r="C3881" s="18">
        <v>52.59</v>
      </c>
    </row>
    <row r="3882" spans="1:3">
      <c r="A3882" s="21">
        <v>42082</v>
      </c>
      <c r="B3882" s="18">
        <v>44.02</v>
      </c>
      <c r="C3882" s="18">
        <v>52.96</v>
      </c>
    </row>
    <row r="3883" spans="1:3">
      <c r="A3883" s="21">
        <v>42083</v>
      </c>
      <c r="B3883" s="18">
        <v>46</v>
      </c>
      <c r="C3883" s="18">
        <v>53.88</v>
      </c>
    </row>
    <row r="3884" spans="1:3">
      <c r="A3884" s="21">
        <v>42086</v>
      </c>
      <c r="B3884" s="18">
        <v>47.4</v>
      </c>
      <c r="C3884" s="18">
        <v>53.82</v>
      </c>
    </row>
    <row r="3885" spans="1:3">
      <c r="A3885" s="21">
        <v>42087</v>
      </c>
      <c r="B3885" s="18">
        <v>47.03</v>
      </c>
      <c r="C3885" s="18">
        <v>53.61</v>
      </c>
    </row>
    <row r="3886" spans="1:3">
      <c r="A3886" s="21">
        <v>42088</v>
      </c>
      <c r="B3886" s="18">
        <v>48.75</v>
      </c>
      <c r="C3886" s="18">
        <v>54.18</v>
      </c>
    </row>
    <row r="3887" spans="1:3">
      <c r="A3887" s="21">
        <v>42089</v>
      </c>
      <c r="B3887" s="18">
        <v>51.41</v>
      </c>
      <c r="C3887" s="18">
        <v>57.02</v>
      </c>
    </row>
    <row r="3888" spans="1:3">
      <c r="A3888" s="21">
        <v>42090</v>
      </c>
      <c r="B3888" s="18">
        <v>48.83</v>
      </c>
      <c r="C3888" s="18">
        <v>56.44</v>
      </c>
    </row>
    <row r="3889" spans="1:3">
      <c r="A3889" s="21">
        <v>42093</v>
      </c>
      <c r="B3889" s="18">
        <v>48.66</v>
      </c>
      <c r="C3889" s="18">
        <v>53.99</v>
      </c>
    </row>
    <row r="3890" spans="1:3">
      <c r="A3890" s="21">
        <v>42094</v>
      </c>
      <c r="B3890" s="18">
        <v>47.72</v>
      </c>
      <c r="C3890" s="18">
        <v>53.69</v>
      </c>
    </row>
    <row r="3891" spans="1:3">
      <c r="A3891" s="21">
        <v>42095</v>
      </c>
      <c r="B3891" s="18">
        <v>50.12</v>
      </c>
      <c r="C3891" s="18">
        <v>55.73</v>
      </c>
    </row>
    <row r="3892" spans="1:3">
      <c r="A3892" s="21">
        <v>42096</v>
      </c>
      <c r="B3892" s="18">
        <v>49.13</v>
      </c>
      <c r="C3892" s="18">
        <v>55.73</v>
      </c>
    </row>
    <row r="3893" spans="1:3">
      <c r="A3893" s="21">
        <v>42100</v>
      </c>
      <c r="B3893" s="18">
        <v>52.08</v>
      </c>
      <c r="C3893" s="18">
        <v>55.73</v>
      </c>
    </row>
    <row r="3894" spans="1:3">
      <c r="A3894" s="21">
        <v>42101</v>
      </c>
      <c r="B3894" s="18">
        <v>53.95</v>
      </c>
      <c r="C3894" s="18">
        <v>57.55</v>
      </c>
    </row>
    <row r="3895" spans="1:3">
      <c r="A3895" s="21">
        <v>42102</v>
      </c>
      <c r="B3895" s="18">
        <v>50.44</v>
      </c>
      <c r="C3895" s="18">
        <v>56.42</v>
      </c>
    </row>
    <row r="3896" spans="1:3">
      <c r="A3896" s="21">
        <v>42103</v>
      </c>
      <c r="B3896" s="18">
        <v>50.79</v>
      </c>
      <c r="C3896" s="18">
        <v>56.04</v>
      </c>
    </row>
    <row r="3897" spans="1:3">
      <c r="A3897" s="21">
        <v>42104</v>
      </c>
      <c r="B3897" s="18">
        <v>51.63</v>
      </c>
      <c r="C3897" s="18">
        <v>56.82</v>
      </c>
    </row>
    <row r="3898" spans="1:3">
      <c r="A3898" s="21">
        <v>42107</v>
      </c>
      <c r="B3898" s="18">
        <v>51.95</v>
      </c>
      <c r="C3898" s="18">
        <v>57.14</v>
      </c>
    </row>
    <row r="3899" spans="1:3">
      <c r="A3899" s="21">
        <v>42108</v>
      </c>
      <c r="B3899" s="18">
        <v>53.3</v>
      </c>
      <c r="C3899" s="18">
        <v>57.69</v>
      </c>
    </row>
    <row r="3900" spans="1:3">
      <c r="A3900" s="21">
        <v>42109</v>
      </c>
      <c r="B3900" s="18">
        <v>56.25</v>
      </c>
      <c r="C3900" s="18">
        <v>59.32</v>
      </c>
    </row>
    <row r="3901" spans="1:3">
      <c r="A3901" s="21">
        <v>42110</v>
      </c>
      <c r="B3901" s="18">
        <v>56.69</v>
      </c>
      <c r="C3901" s="18">
        <v>60.13</v>
      </c>
    </row>
    <row r="3902" spans="1:3">
      <c r="A3902" s="21">
        <v>42111</v>
      </c>
      <c r="B3902" s="18">
        <v>55.71</v>
      </c>
      <c r="C3902" s="18">
        <v>61.31</v>
      </c>
    </row>
    <row r="3903" spans="1:3">
      <c r="A3903" s="21">
        <v>42114</v>
      </c>
      <c r="B3903" s="18">
        <v>56.37</v>
      </c>
      <c r="C3903" s="18">
        <v>61.2</v>
      </c>
    </row>
    <row r="3904" spans="1:3">
      <c r="A3904" s="21">
        <v>42115</v>
      </c>
      <c r="B3904" s="18">
        <v>55.58</v>
      </c>
      <c r="C3904" s="18">
        <v>60.12</v>
      </c>
    </row>
    <row r="3905" spans="1:3">
      <c r="A3905" s="21">
        <v>42116</v>
      </c>
      <c r="B3905" s="18">
        <v>56.17</v>
      </c>
      <c r="C3905" s="18">
        <v>60.12</v>
      </c>
    </row>
    <row r="3906" spans="1:3">
      <c r="A3906" s="21">
        <v>42117</v>
      </c>
      <c r="B3906" s="18">
        <v>56.59</v>
      </c>
      <c r="C3906" s="18">
        <v>62.66</v>
      </c>
    </row>
    <row r="3907" spans="1:3">
      <c r="A3907" s="21">
        <v>42118</v>
      </c>
      <c r="B3907" s="18">
        <v>55.98</v>
      </c>
      <c r="C3907" s="18">
        <v>62.96</v>
      </c>
    </row>
    <row r="3908" spans="1:3">
      <c r="A3908" s="21">
        <v>42121</v>
      </c>
      <c r="B3908" s="18">
        <v>55.56</v>
      </c>
      <c r="C3908" s="18">
        <v>62.86</v>
      </c>
    </row>
    <row r="3909" spans="1:3">
      <c r="A3909" s="21">
        <v>42122</v>
      </c>
      <c r="B3909" s="18">
        <v>57.05</v>
      </c>
      <c r="C3909" s="18">
        <v>62.61</v>
      </c>
    </row>
    <row r="3910" spans="1:3">
      <c r="A3910" s="21">
        <v>42123</v>
      </c>
      <c r="B3910" s="18">
        <v>58.55</v>
      </c>
      <c r="C3910" s="18">
        <v>63.97</v>
      </c>
    </row>
    <row r="3911" spans="1:3">
      <c r="A3911" s="21">
        <v>42124</v>
      </c>
      <c r="B3911" s="18">
        <v>59.62</v>
      </c>
      <c r="C3911" s="18">
        <v>63.9</v>
      </c>
    </row>
    <row r="3912" spans="1:3">
      <c r="A3912" s="21">
        <v>42125</v>
      </c>
      <c r="B3912" s="18">
        <v>59.1</v>
      </c>
      <c r="C3912" s="18">
        <v>64.13</v>
      </c>
    </row>
    <row r="3913" spans="1:3">
      <c r="A3913" s="21">
        <v>42128</v>
      </c>
      <c r="B3913" s="18">
        <v>58.92</v>
      </c>
      <c r="C3913" s="18">
        <v>64.62</v>
      </c>
    </row>
    <row r="3914" spans="1:3">
      <c r="A3914" s="21">
        <v>42129</v>
      </c>
      <c r="B3914" s="18">
        <v>60.38</v>
      </c>
      <c r="C3914" s="18">
        <v>65.44</v>
      </c>
    </row>
    <row r="3915" spans="1:3">
      <c r="A3915" s="21">
        <v>42130</v>
      </c>
      <c r="B3915" s="18">
        <v>60.93</v>
      </c>
      <c r="C3915" s="18">
        <v>66.22</v>
      </c>
    </row>
    <row r="3916" spans="1:3">
      <c r="A3916" s="21">
        <v>42131</v>
      </c>
      <c r="B3916" s="18">
        <v>58.99</v>
      </c>
      <c r="C3916" s="18">
        <v>64.930000000000007</v>
      </c>
    </row>
    <row r="3917" spans="1:3">
      <c r="A3917" s="21">
        <v>42132</v>
      </c>
      <c r="B3917" s="18">
        <v>59.41</v>
      </c>
      <c r="C3917" s="18">
        <v>63.82</v>
      </c>
    </row>
    <row r="3918" spans="1:3">
      <c r="A3918" s="21">
        <v>42135</v>
      </c>
      <c r="B3918" s="18">
        <v>59.23</v>
      </c>
      <c r="C3918" s="18">
        <v>62.82</v>
      </c>
    </row>
    <row r="3919" spans="1:3">
      <c r="A3919" s="21">
        <v>42136</v>
      </c>
      <c r="B3919" s="18">
        <v>60.72</v>
      </c>
      <c r="C3919" s="18">
        <v>65.09</v>
      </c>
    </row>
    <row r="3920" spans="1:3">
      <c r="A3920" s="21">
        <v>42137</v>
      </c>
      <c r="B3920" s="18">
        <v>60.5</v>
      </c>
      <c r="C3920" s="18">
        <v>66.33</v>
      </c>
    </row>
    <row r="3921" spans="1:3">
      <c r="A3921" s="21">
        <v>42138</v>
      </c>
      <c r="B3921" s="18">
        <v>59.89</v>
      </c>
      <c r="C3921" s="18">
        <v>65.58</v>
      </c>
    </row>
    <row r="3922" spans="1:3">
      <c r="A3922" s="21">
        <v>42139</v>
      </c>
      <c r="B3922" s="18">
        <v>59.73</v>
      </c>
      <c r="C3922" s="18">
        <v>64.69</v>
      </c>
    </row>
    <row r="3923" spans="1:3">
      <c r="A3923" s="21">
        <v>42142</v>
      </c>
      <c r="B3923" s="18">
        <v>59.44</v>
      </c>
      <c r="C3923" s="18">
        <v>65.150000000000006</v>
      </c>
    </row>
    <row r="3924" spans="1:3">
      <c r="A3924" s="21">
        <v>42143</v>
      </c>
      <c r="B3924" s="18">
        <v>57.3</v>
      </c>
      <c r="C3924" s="18">
        <v>63.48</v>
      </c>
    </row>
    <row r="3925" spans="1:3">
      <c r="A3925" s="21">
        <v>42144</v>
      </c>
      <c r="B3925" s="18">
        <v>58.96</v>
      </c>
      <c r="C3925" s="18">
        <v>63.52</v>
      </c>
    </row>
    <row r="3926" spans="1:3">
      <c r="A3926" s="21">
        <v>42145</v>
      </c>
      <c r="B3926" s="18">
        <v>60.18</v>
      </c>
      <c r="C3926" s="18">
        <v>64.7</v>
      </c>
    </row>
    <row r="3927" spans="1:3">
      <c r="A3927" s="21">
        <v>42146</v>
      </c>
      <c r="B3927" s="18">
        <v>58.88</v>
      </c>
      <c r="C3927" s="18">
        <v>64.7</v>
      </c>
    </row>
    <row r="3928" spans="1:3">
      <c r="A3928" s="21">
        <v>42149</v>
      </c>
      <c r="B3928" s="18">
        <v>58.88</v>
      </c>
      <c r="C3928" s="18">
        <v>64.52</v>
      </c>
    </row>
    <row r="3929" spans="1:3">
      <c r="A3929" s="21">
        <v>42150</v>
      </c>
      <c r="B3929" s="18">
        <v>57.29</v>
      </c>
      <c r="C3929" s="18">
        <v>61.65</v>
      </c>
    </row>
    <row r="3930" spans="1:3">
      <c r="A3930" s="21">
        <v>42151</v>
      </c>
      <c r="B3930" s="18">
        <v>57.51</v>
      </c>
      <c r="C3930" s="18">
        <v>61.35</v>
      </c>
    </row>
    <row r="3931" spans="1:3">
      <c r="A3931" s="21">
        <v>42152</v>
      </c>
      <c r="B3931" s="18">
        <v>57.69</v>
      </c>
      <c r="C3931" s="18">
        <v>60.12</v>
      </c>
    </row>
    <row r="3932" spans="1:3">
      <c r="A3932" s="21">
        <v>42153</v>
      </c>
      <c r="B3932" s="18">
        <v>60.25</v>
      </c>
      <c r="C3932" s="18">
        <v>63.16</v>
      </c>
    </row>
    <row r="3933" spans="1:3">
      <c r="A3933" s="21">
        <v>42156</v>
      </c>
      <c r="B3933" s="18">
        <v>60.24</v>
      </c>
      <c r="C3933" s="18">
        <v>62.87</v>
      </c>
    </row>
    <row r="3934" spans="1:3">
      <c r="A3934" s="21"/>
      <c r="B3934" s="18"/>
      <c r="C3934" s="1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Since 2000</vt:lpstr>
      <vt:lpstr>Crude Price</vt:lpstr>
    </vt:vector>
  </TitlesOfParts>
  <Company>For Internal Use Only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Reardon, Michael</dc:creator>
  <cp:lastModifiedBy>John Mount</cp:lastModifiedBy>
  <dcterms:created xsi:type="dcterms:W3CDTF">2015-06-09T21:19:41Z</dcterms:created>
  <dcterms:modified xsi:type="dcterms:W3CDTF">2015-07-10T16:18:49Z</dcterms:modified>
</cp:coreProperties>
</file>