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Ro-dc-adshare\share\Share\G_OSP\OEDA - PDAG\Marketplace\Public Releases\OE2018 Public Releases\CA Update Aug 2018\"/>
    </mc:Choice>
  </mc:AlternateContent>
  <bookViews>
    <workbookView xWindow="0" yWindow="0" windowWidth="20490" windowHeight="7755" activeTab="1"/>
  </bookViews>
  <sheets>
    <sheet name="Methods" sheetId="38" r:id="rId1"/>
    <sheet name="Contents" sheetId="12" r:id="rId2"/>
    <sheet name="(1) Apps for QHP Coverage" sheetId="1" r:id="rId3"/>
    <sheet name="(2) Enrollment Status" sheetId="19" r:id="rId4"/>
    <sheet name="(3) by Switching Status" sheetId="18" r:id="rId5"/>
    <sheet name="(4) by Week" sheetId="15" r:id="rId6"/>
    <sheet name="(5) by Premium and FA" sheetId="4" r:id="rId7"/>
    <sheet name="(6) by Demographics" sheetId="6" r:id="rId8"/>
    <sheet name="(7) by Metal Level" sheetId="9" r:id="rId9"/>
    <sheet name="(8) by FPL" sheetId="20" r:id="rId10"/>
    <sheet name="(9) Metal Level by Financial" sheetId="21" r:id="rId11"/>
    <sheet name="(10) Metal Level by Demographic" sheetId="22" r:id="rId12"/>
    <sheet name="(11) Metal Level by FPL" sheetId="24" r:id="rId13"/>
    <sheet name="(12) Status by Financial" sheetId="27" r:id="rId14"/>
    <sheet name="(13) Status by Demographic" sheetId="28" r:id="rId15"/>
    <sheet name="(14) Status by Metal Level" sheetId="32" r:id="rId16"/>
    <sheet name="(15) Status by FPL" sheetId="33" r:id="rId17"/>
    <sheet name="(16) Dental" sheetId="37" r:id="rId18"/>
    <sheet name="(17) BHP" sheetId="39" r:id="rId19"/>
    <sheet name="(18) FPL addendum" sheetId="40" r:id="rId20"/>
    <sheet name="(19) Metal_FPL addendum" sheetId="42" r:id="rId21"/>
    <sheet name="(20) Status_FPL addendum" sheetId="41" r:id="rId22"/>
  </sheets>
  <externalReferences>
    <externalReference r:id="rId23"/>
    <externalReference r:id="rId24"/>
  </externalReferences>
  <definedNames>
    <definedName name="_xlnm._FilterDatabase" localSheetId="2" hidden="1">'(1) Apps for QHP Coverage'!$A$1:$H$54</definedName>
    <definedName name="cbsa" localSheetId="18">'[1]State Figures'!#REF!</definedName>
    <definedName name="cbsa" localSheetId="19">'[1]State Figures'!#REF!</definedName>
    <definedName name="cbsa" localSheetId="20">'[1]State Figures'!#REF!</definedName>
    <definedName name="cbsa" localSheetId="21">'[1]State Figures'!#REF!</definedName>
    <definedName name="cbsa" localSheetId="0">'[2]State Figures'!#REF!</definedName>
    <definedName name="cbsa">'[1]State Figures'!#REF!</definedName>
    <definedName name="_xlnm.Print_Titles" localSheetId="2">'(1) Apps for QHP Coverage'!$B:$B,'(1) Apps for QHP Coverage'!$1:$1</definedName>
    <definedName name="_xlnm.Print_Titles" localSheetId="11">'(10) Metal Level by Demographic'!$B:$C,'(10) Metal Level by Demographic'!$1:$1</definedName>
    <definedName name="_xlnm.Print_Titles" localSheetId="12">'(11) Metal Level by FPL'!$B:$C,'(11) Metal Level by FPL'!$1:$1</definedName>
    <definedName name="_xlnm.Print_Titles" localSheetId="13">'(12) Status by Financial'!$B:$C,'(12) Status by Financial'!$1:$1</definedName>
    <definedName name="_xlnm.Print_Titles" localSheetId="14">'(13) Status by Demographic'!$B:$C,'(13) Status by Demographic'!$1:$1</definedName>
    <definedName name="_xlnm.Print_Titles" localSheetId="15">'(14) Status by Metal Level'!$B:$C,'(14) Status by Metal Level'!$1:$1</definedName>
    <definedName name="_xlnm.Print_Titles" localSheetId="16">'(15) Status by FPL'!$B:$C,'(15) Status by FPL'!$1:$1</definedName>
    <definedName name="_xlnm.Print_Titles" localSheetId="17">'(16) Dental'!$B:$B,'(16) Dental'!$1:$1</definedName>
    <definedName name="_xlnm.Print_Titles" localSheetId="18">'(17) BHP'!$B:$B,'(17) BHP'!$1:$1</definedName>
    <definedName name="_xlnm.Print_Titles" localSheetId="19">'(18) FPL addendum'!$B:$B,'(18) FPL addendum'!$1:$1</definedName>
    <definedName name="_xlnm.Print_Titles" localSheetId="20">'(19) Metal_FPL addendum'!$B:$C,'(19) Metal_FPL addendum'!$1:$1</definedName>
    <definedName name="_xlnm.Print_Titles" localSheetId="3">'(2) Enrollment Status'!$B:$B,'(2) Enrollment Status'!$1:$1</definedName>
    <definedName name="_xlnm.Print_Titles" localSheetId="21">'(20) Status_FPL addendum'!$B:$C,'(20) Status_FPL addendum'!$1:$1</definedName>
    <definedName name="_xlnm.Print_Titles" localSheetId="4">'(3) by Switching Status'!$B:$B,'(3) by Switching Status'!$1:$1</definedName>
    <definedName name="_xlnm.Print_Titles" localSheetId="5">'(4) by Week'!$B:$B,'(4) by Week'!$1:$1</definedName>
    <definedName name="_xlnm.Print_Titles" localSheetId="6">'(5) by Premium and FA'!$B:$B,'(5) by Premium and FA'!$1:$1</definedName>
    <definedName name="_xlnm.Print_Titles" localSheetId="7">'(6) by Demographics'!$B:$B,'(6) by Demographics'!$1:$1</definedName>
    <definedName name="_xlnm.Print_Titles" localSheetId="8">'(7) by Metal Level'!$B:$B,'(7) by Metal Level'!$1:$1</definedName>
    <definedName name="_xlnm.Print_Titles" localSheetId="9">'(8) by FPL'!$B:$B,'(8) by FPL'!$1:$1</definedName>
    <definedName name="_xlnm.Print_Titles" localSheetId="10">'(9) Metal Level by Financial'!$B:$C,'(9) Metal Level by Financial'!$1:$1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60" i="6" l="1"/>
  <c r="F42" i="18" l="1"/>
  <c r="E42" i="18"/>
  <c r="D42" i="18"/>
</calcChain>
</file>

<file path=xl/sharedStrings.xml><?xml version="1.0" encoding="utf-8"?>
<sst xmlns="http://schemas.openxmlformats.org/spreadsheetml/2006/main" count="8913" uniqueCount="257">
  <si>
    <t>AL</t>
  </si>
  <si>
    <t>AK</t>
  </si>
  <si>
    <t>AZ</t>
  </si>
  <si>
    <t>AR</t>
  </si>
  <si>
    <t>DE</t>
  </si>
  <si>
    <t>FL</t>
  </si>
  <si>
    <t>GA</t>
  </si>
  <si>
    <t>IL</t>
  </si>
  <si>
    <t>IN</t>
  </si>
  <si>
    <t>IA</t>
  </si>
  <si>
    <t>KS</t>
  </si>
  <si>
    <t>LA</t>
  </si>
  <si>
    <t>ME</t>
  </si>
  <si>
    <t>MI</t>
  </si>
  <si>
    <t>MS</t>
  </si>
  <si>
    <t>MO</t>
  </si>
  <si>
    <t>MT</t>
  </si>
  <si>
    <t>NE</t>
  </si>
  <si>
    <t>NH</t>
  </si>
  <si>
    <t>NJ</t>
  </si>
  <si>
    <t>NC</t>
  </si>
  <si>
    <t>ND</t>
  </si>
  <si>
    <t>OH</t>
  </si>
  <si>
    <t>OK</t>
  </si>
  <si>
    <t>PA</t>
  </si>
  <si>
    <t>SC</t>
  </si>
  <si>
    <t>SD</t>
  </si>
  <si>
    <t>TN</t>
  </si>
  <si>
    <t>TX</t>
  </si>
  <si>
    <t>UT</t>
  </si>
  <si>
    <t>VA</t>
  </si>
  <si>
    <t>WV</t>
  </si>
  <si>
    <t>WI</t>
  </si>
  <si>
    <t>Wyoming</t>
  </si>
  <si>
    <t>WY</t>
  </si>
  <si>
    <t>State Name</t>
  </si>
  <si>
    <t>Platform</t>
  </si>
  <si>
    <t>HI</t>
  </si>
  <si>
    <t>NV</t>
  </si>
  <si>
    <t>NM</t>
  </si>
  <si>
    <t>OR</t>
  </si>
  <si>
    <t>KY</t>
  </si>
  <si>
    <t>New Consumers</t>
  </si>
  <si>
    <t>Age &lt; 18</t>
  </si>
  <si>
    <t>Age 18-25</t>
  </si>
  <si>
    <t>Age 26-34</t>
  </si>
  <si>
    <t>Age 35-44</t>
  </si>
  <si>
    <t>Age 45-54</t>
  </si>
  <si>
    <t>Age 55-64</t>
  </si>
  <si>
    <t>Age ≥65</t>
  </si>
  <si>
    <t>Applications for QHP Coverage</t>
  </si>
  <si>
    <t>Plan Selections by Week</t>
  </si>
  <si>
    <t>Consumers by Metal Level</t>
  </si>
  <si>
    <t>Plan Selections by Enrollment Status</t>
  </si>
  <si>
    <t>Bronze</t>
  </si>
  <si>
    <t>Plan Selections by Switching Status</t>
  </si>
  <si>
    <t>Metal Level by Income as a Percent of FPL</t>
  </si>
  <si>
    <t>Enrollment Status by Metal Level</t>
  </si>
  <si>
    <t>Enrollment Status by Income as a Percent of FPL</t>
  </si>
  <si>
    <t>Male</t>
  </si>
  <si>
    <t>Female</t>
  </si>
  <si>
    <t>Silver</t>
  </si>
  <si>
    <t>Gold</t>
  </si>
  <si>
    <t>Platinum</t>
  </si>
  <si>
    <t>Catastrophic</t>
  </si>
  <si>
    <t xml:space="preserve">≥100% to ≤150% of FPL </t>
  </si>
  <si>
    <t xml:space="preserve">&gt;150% to ≤200% of FPL </t>
  </si>
  <si>
    <t xml:space="preserve">&gt;200% to ≤250% of FPL </t>
  </si>
  <si>
    <t xml:space="preserve">&gt;250% to ≤300% of FPL </t>
  </si>
  <si>
    <t xml:space="preserve">&gt;300%- ≤400% of FPL </t>
  </si>
  <si>
    <t>American Indian / Alaska Native</t>
  </si>
  <si>
    <t>Asian</t>
  </si>
  <si>
    <t>Native Hawaiian / Pacific Islander</t>
  </si>
  <si>
    <t>African-American</t>
  </si>
  <si>
    <t>White</t>
  </si>
  <si>
    <t>Multiracial</t>
  </si>
  <si>
    <t>Rural</t>
  </si>
  <si>
    <t>Non-Rural</t>
  </si>
  <si>
    <t>Metal Level</t>
  </si>
  <si>
    <t>Enrollment Status</t>
  </si>
  <si>
    <t>Consumers by Premiums and Financial Assistance</t>
  </si>
  <si>
    <t>Metal Level by Premiums and Financial Assistance</t>
  </si>
  <si>
    <t>Enrollment Status by Premiums and Financial Assistance</t>
  </si>
  <si>
    <t>High Coverage</t>
  </si>
  <si>
    <t>Low Coverage</t>
  </si>
  <si>
    <t xml:space="preserve">Catastrophic </t>
  </si>
  <si>
    <t>Table</t>
  </si>
  <si>
    <t>Number of Submitted Applications</t>
  </si>
  <si>
    <t>Consumers by Age, Gender, Race/Ethnicity, Rural/Non-Rural</t>
  </si>
  <si>
    <t>Metal Level by Age, Gender, Race/Ethnicity, Rural/Non-Rural</t>
  </si>
  <si>
    <t>Enrollment Status by Age, Gender, Race/Ethnicity, Rural/Non-Rural</t>
  </si>
  <si>
    <t>Alaska</t>
  </si>
  <si>
    <t>Alabama</t>
  </si>
  <si>
    <t>Arizona</t>
  </si>
  <si>
    <t>Florida</t>
  </si>
  <si>
    <t>Georgia</t>
  </si>
  <si>
    <t>Hawaii</t>
  </si>
  <si>
    <t>Illinois</t>
  </si>
  <si>
    <t>Indiana</t>
  </si>
  <si>
    <t>Louisiana</t>
  </si>
  <si>
    <t>Maine</t>
  </si>
  <si>
    <t>Missouri</t>
  </si>
  <si>
    <t>Mississippi</t>
  </si>
  <si>
    <t>Montana</t>
  </si>
  <si>
    <t>North Carolina</t>
  </si>
  <si>
    <t>North Dakota</t>
  </si>
  <si>
    <t>Nebraska</t>
  </si>
  <si>
    <t>New Jersey</t>
  </si>
  <si>
    <t>Ohio</t>
  </si>
  <si>
    <t>Pennsylvania</t>
  </si>
  <si>
    <t>South Carolina</t>
  </si>
  <si>
    <t>South Dakota</t>
  </si>
  <si>
    <t>Tennessee</t>
  </si>
  <si>
    <t>Texas</t>
  </si>
  <si>
    <t>Utah</t>
  </si>
  <si>
    <t>Virginia</t>
  </si>
  <si>
    <t>Wisconsin</t>
  </si>
  <si>
    <t>West Virginia</t>
  </si>
  <si>
    <t>Delaware</t>
  </si>
  <si>
    <t>Iowa</t>
  </si>
  <si>
    <t>Kansas</t>
  </si>
  <si>
    <t>Michigan</t>
  </si>
  <si>
    <t>New Hampshire</t>
  </si>
  <si>
    <t>Oklahoma</t>
  </si>
  <si>
    <t>Total</t>
  </si>
  <si>
    <t>Consumers with APTC</t>
  </si>
  <si>
    <t>Consumers with CSR</t>
  </si>
  <si>
    <t>Dental Plan Selections by Metal, Age</t>
  </si>
  <si>
    <t xml:space="preserve">Average Premium  </t>
  </si>
  <si>
    <t xml:space="preserve">Average Premium after APTC  </t>
  </si>
  <si>
    <t xml:space="preserve">Average APTC among consumers receiving APTC  </t>
  </si>
  <si>
    <t xml:space="preserve">Average Premium after APTC among consumers receiving APTC  </t>
  </si>
  <si>
    <t xml:space="preserve">Average APTC among Consumers receiving APTC  </t>
  </si>
  <si>
    <t xml:space="preserve">Average Premium after APTC among Consumers receiving APTC  </t>
  </si>
  <si>
    <t>Methods</t>
  </si>
  <si>
    <t>Individuals Applying for Coverage on Submitted Applications</t>
  </si>
  <si>
    <t>Individuals Determined Eligible to Enroll, with Financial Assistance</t>
  </si>
  <si>
    <t>State Abbr.</t>
  </si>
  <si>
    <t>HC.gov</t>
  </si>
  <si>
    <t>Consumers with APTC and/or CSR</t>
  </si>
  <si>
    <t>Name</t>
  </si>
  <si>
    <t>HC.gov Platform</t>
  </si>
  <si>
    <t>Unknown Race</t>
  </si>
  <si>
    <t>Hispanic or Latino Ethnicity</t>
  </si>
  <si>
    <t>Not Hispanic or Latino Ethnicity</t>
  </si>
  <si>
    <t>Hispanic/Latino Ethnicity</t>
  </si>
  <si>
    <t>Not Hispanic/Latino Ethnicity</t>
  </si>
  <si>
    <t>Other FPL</t>
  </si>
  <si>
    <t>Week 1                                                          (1 NOV to 4 NOV)</t>
  </si>
  <si>
    <t>Week 2                                                                                       (5 NOV to 11 NOV)</t>
  </si>
  <si>
    <t>Week 3                                                                                       (12 NOV to 18 NOV)</t>
  </si>
  <si>
    <t>Week 4                                                                                       (19 NOV to 25 NOV)</t>
  </si>
  <si>
    <t>Week 5                                                                                       (26 NOV to 2 DEC)</t>
  </si>
  <si>
    <t>Week 6                                                                                       (3 DEC to 9 DEC)</t>
  </si>
  <si>
    <t>Other Race</t>
  </si>
  <si>
    <t>Unknown Ethnicity</t>
  </si>
  <si>
    <t>Not Requesting Financial Assistance</t>
  </si>
  <si>
    <t>Consumers with 73% Actuarial Value</t>
  </si>
  <si>
    <t>Consumers with 87% Actuarial Value</t>
  </si>
  <si>
    <t>Consumers with 94% Actuarial Value</t>
  </si>
  <si>
    <t>CSRs Reserved for Members of Federally Recognized Tribes and Alaska Native Claims Settlement Act Shareholders</t>
  </si>
  <si>
    <t>Health Insurance Exchanges 2018 Open Enrollment Period: State-Level Public Use File</t>
  </si>
  <si>
    <t xml:space="preserve">Data Source: These data are sourced from the following systems:
(1) The Multi-Dimensional Insurance Data Analytics System (MIDAS), which serves as a central repository for capturing, organizing, aggregating, and analyzing HealthCare.gov (HC.gov) Exchange data.
(2) The 12 State-Based Exchange Platforms information systems.
</t>
  </si>
  <si>
    <t>Aggregation Level: National and State.</t>
  </si>
  <si>
    <t>Individuals Determined or Assessed Eligible for Medicaid / CHIP by the Exchange</t>
  </si>
  <si>
    <t xml:space="preserve">Individuals Who Have Selected a Standalone Dental Exchange Plan </t>
  </si>
  <si>
    <t>Total Number of Consumers Who Have Selected an Exchange Plan</t>
  </si>
  <si>
    <t>Individuals Determined Eligible to Enroll in an Exchange Plan</t>
  </si>
  <si>
    <t>NR</t>
  </si>
  <si>
    <t>"NR" represents data not reported; CMS is not reporting the percent of consumers who selected Gold plans with CSRs due to small cell sizes.</t>
  </si>
  <si>
    <t>*</t>
  </si>
  <si>
    <t>† SBE-FPs include Arkansas, Kentucky, New Mexico, Nevada and Oregon and are a subset of HC.gov states</t>
  </si>
  <si>
    <t>Oregon†</t>
  </si>
  <si>
    <t>Nevada†</t>
  </si>
  <si>
    <t>New Mexico†</t>
  </si>
  <si>
    <t>Kentucky†</t>
  </si>
  <si>
    <t>Arkansas†</t>
  </si>
  <si>
    <t>Population:   Consumers who submitted an application and/or made a plan selection on HealthCare.gov platform during the 2018 Open Enrollment Period as well as consumers who interacted with 12 the State-Based Exchange platforms during the 2018 Open Enrollment Period.  In 2018, 39 states used the HC.gov platform: Alabama, Alaska, Arizona, Arkansas, Delaware, Florida, Georgia, Hawaii, Illinois, Indiana, Iowa, Kansas, Kentucky, Louisiana, Maine, Michigan, Mississippi, Missouri, Montana, Nebraska, New Hampshire, New Jersey, Nevada, New Mexico, North Carolina, North Dakota, Ohio, Oklahoma, Oregon, Pennsylvania, South Carolina, South Dakota, Tennessee, Texas, Utah, Virginia, West Virginia, Wisconsin, and Wyoming. The following 12 states used State-Based Exchange platforms: California, Colorado, Connecticut, the District of Columbia, Idaho, Maryland, Massachusetts, Minnesota, New York, Rhode Island, Vermont, and Washington.</t>
  </si>
  <si>
    <t>SBE-FPs†</t>
  </si>
  <si>
    <t>* represents figures not reported due to small cell sizes</t>
  </si>
  <si>
    <t>* represents data suppression due to small cell size</t>
  </si>
  <si>
    <t>State-Level Public Use File: Contents</t>
  </si>
  <si>
    <t>Consumers by Household Income as a Percent of FPL</t>
  </si>
  <si>
    <t>Time Period: For the 39 states using the HC.gov platform, the duration of the 2018 Exchange Open Enrollment Period (November 1, 2017 to December 15, 2017) and cleanup for late Exchange activity (December 16, 2017 to December 23, 2017). For SBEs using their own platforms, from November 1, 2017 to the end of each SBE’s respective Open Enrollment and, if applicable, cleanup for late Exchange activity: California (2/2/2018), Colorado (1/12/2018), Connecticut (12/22/2017), the District of Columbia (2/5/2018), Idaho (12/22/2017), Maryland (12/22/2017), Massachusetts (1/23/2018), Minnesota (1/14/2018), New York (1/31/2018), Rhode Island (12/31/2017), Vermont (12/15/2017), and Washington (1/15/2018).</t>
  </si>
  <si>
    <t>California </t>
  </si>
  <si>
    <t>CA</t>
  </si>
  <si>
    <t>SBE</t>
  </si>
  <si>
    <t>Colorado </t>
  </si>
  <si>
    <t>CO</t>
  </si>
  <si>
    <t>Connecticut </t>
  </si>
  <si>
    <t>CT</t>
  </si>
  <si>
    <t xml:space="preserve">District Of Columbia </t>
  </si>
  <si>
    <t>DC</t>
  </si>
  <si>
    <t>Idaho </t>
  </si>
  <si>
    <t>ID</t>
  </si>
  <si>
    <t>Massachusetts </t>
  </si>
  <si>
    <t>MA</t>
  </si>
  <si>
    <t>Maryland</t>
  </si>
  <si>
    <t>MD</t>
  </si>
  <si>
    <t>Minnesota</t>
  </si>
  <si>
    <t>MN</t>
  </si>
  <si>
    <t>New York</t>
  </si>
  <si>
    <t>NY</t>
  </si>
  <si>
    <t xml:space="preserve">Rhode Island </t>
  </si>
  <si>
    <t>RI</t>
  </si>
  <si>
    <t>Vermont</t>
  </si>
  <si>
    <t>VT</t>
  </si>
  <si>
    <t xml:space="preserve">Washington </t>
  </si>
  <si>
    <t>WA</t>
  </si>
  <si>
    <t>All Platforms</t>
  </si>
  <si>
    <t>Total Number of Basic Health Program Plan Enrollments</t>
  </si>
  <si>
    <t>New Enrollees</t>
  </si>
  <si>
    <t>Re-enrollees</t>
  </si>
  <si>
    <t>Age ≥ 55</t>
  </si>
  <si>
    <t>"NR" represents figures not reported</t>
  </si>
  <si>
    <t xml:space="preserve">Basic Health Plan (BHP) </t>
  </si>
  <si>
    <t>Colorado</t>
  </si>
  <si>
    <t>Massachusetts</t>
  </si>
  <si>
    <t>Maryland </t>
  </si>
  <si>
    <t>Minnesota </t>
  </si>
  <si>
    <t>New York </t>
  </si>
  <si>
    <t>Rhode Island </t>
  </si>
  <si>
    <t>California</t>
  </si>
  <si>
    <t>Connecticut</t>
  </si>
  <si>
    <t>District of Columbia</t>
  </si>
  <si>
    <t>Idaho</t>
  </si>
  <si>
    <t>Rhode Island</t>
  </si>
  <si>
    <t>Washington</t>
  </si>
  <si>
    <t xml:space="preserve">Colorado </t>
  </si>
  <si>
    <t xml:space="preserve">Connecticut </t>
  </si>
  <si>
    <t xml:space="preserve">Idaho </t>
  </si>
  <si>
    <t xml:space="preserve">Massachusetts </t>
  </si>
  <si>
    <t xml:space="preserve">New York </t>
  </si>
  <si>
    <t xml:space="preserve">Vermont </t>
  </si>
  <si>
    <t>Washington </t>
  </si>
  <si>
    <t>Total Re-enrollees</t>
  </si>
  <si>
    <t>Active Re-enrollees</t>
  </si>
  <si>
    <t>Automatic Re-enrollees</t>
  </si>
  <si>
    <t>Active Re-enrollees who Switched Plans</t>
  </si>
  <si>
    <t>Active Re-enrollees who Remained in the Same Plan or a Crosswalked Plan</t>
  </si>
  <si>
    <t>Auto Re-enrollees</t>
  </si>
  <si>
    <t>Week 7                                                                                       (10 DEC to 15 DEC)</t>
  </si>
  <si>
    <t>District Of Columbia</t>
  </si>
  <si>
    <t>FPL addendum</t>
  </si>
  <si>
    <t xml:space="preserve">≥100% to ≤250% of FPL </t>
  </si>
  <si>
    <t xml:space="preserve">&gt;250% to ≤400% of FPL </t>
  </si>
  <si>
    <t>Other/Unknown FPL</t>
  </si>
  <si>
    <t>HC.gov only</t>
  </si>
  <si>
    <t>No</t>
  </si>
  <si>
    <t>Yes</t>
  </si>
  <si>
    <t xml:space="preserve">Washington  </t>
  </si>
  <si>
    <t xml:space="preserve">California </t>
  </si>
  <si>
    <t>District Of Columbia </t>
  </si>
  <si>
    <t>Metal Level by FPL addendum</t>
  </si>
  <si>
    <t>Enrollment Status by FPL addendum</t>
  </si>
  <si>
    <r>
      <rPr>
        <sz val="11"/>
        <color theme="1"/>
        <rFont val="Calibri"/>
        <family val="2"/>
      </rPr>
      <t>‡</t>
    </r>
    <r>
      <rPr>
        <sz val="11"/>
        <color theme="1"/>
        <rFont val="Calibri"/>
        <family val="2"/>
        <scheme val="minor"/>
      </rPr>
      <t xml:space="preserve"> Please note that the number of days included in the final snapshot column varies by state; for states using the HC.gov platform, this week includes plan selections from December 16, 2017 to December 23, 2017; for states using their own platform this includes data through the state's open enrollment or run-out date</t>
    </r>
  </si>
  <si>
    <t>Final Snapshot‡</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</si>
</sst>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quot;$&quot;* #,##0.00_);_(&quot;$&quot;* \(#,##0.00\);_(&quot;$&quot;* &quot;-&quot;??_);_(@_)"/>
    <numFmt numFmtId="43" formatCode="_(* #,##0.00_);_(* \(#,##0.00\);_(* &quot;-&quot;??_);_(@_)"/>
    <numFmt numFmtId="164" formatCode="_(* #,##0_);_(* \(#,##0\);_(* &quot;-&quot;??_);_(@_)"/>
    <numFmt numFmtId="165" formatCode="_(&quot;$&quot;* #,##0_);_(&quot;$&quot;* \(#,##0\);_(&quot;$&quot;* &quot;-&quot;??_);_(@_)"/>
    <numFmt numFmtId="166" formatCode="0.0%"/>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sz val="11"/>
      <name val="Calibri"/>
      <family val="2"/>
      <scheme val="minor"/>
    </font>
    <font>
      <sz val="11"/>
      <name val="Calibri"/>
      <family val="2"/>
    </font>
    <font>
      <sz val="11"/>
      <name val="Calibri"/>
      <family val="2"/>
    </font>
    <font>
      <sz val="11"/>
      <name val="Calibri"/>
      <family val="2"/>
      <scheme val="minor"/>
    </font>
    <font>
      <sz val="11"/>
      <name val="Calibri"/>
      <family val="2"/>
    </font>
    <font>
      <b/>
      <sz val="11"/>
      <name val="Calibri"/>
      <family val="2"/>
      <scheme val="minor"/>
    </font>
    <font>
      <b/>
      <sz val="11"/>
      <name val="Calibri"/>
      <family val="2"/>
    </font>
    <font>
      <sz val="10"/>
      <name val="MS Sans Serif"/>
      <family val="2"/>
    </font>
    <font>
      <sz val="11"/>
      <color theme="1"/>
      <name val="Arial"/>
      <family val="2"/>
    </font>
    <font>
      <u/>
      <sz val="11"/>
      <color theme="10"/>
      <name val="Calibri"/>
      <family val="2"/>
      <scheme val="minor"/>
    </font>
    <font>
      <sz val="11"/>
      <color theme="1"/>
      <name val="Calibri"/>
      <scheme val="minor"/>
    </font>
    <font>
      <sz val="11"/>
      <color rgb="FF000000"/>
      <name val="Calibri"/>
      <family val="2"/>
      <scheme val="minor"/>
    </font>
    <font>
      <sz val="11"/>
      <color theme="1"/>
      <name val="Calibri"/>
      <family val="2"/>
    </font>
  </fonts>
  <fills count="4">
    <fill>
      <patternFill patternType="none"/>
    </fill>
    <fill>
      <patternFill patternType="gray125"/>
    </fill>
    <fill>
      <patternFill patternType="solid">
        <fgColor theme="2"/>
        <bgColor indexed="64"/>
      </patternFill>
    </fill>
    <fill>
      <patternFill patternType="solid">
        <fgColor theme="0" tint="-0.14999847407452621"/>
        <bgColor theme="0" tint="-0.14999847407452621"/>
      </patternFill>
    </fill>
  </fills>
  <borders count="13">
    <border>
      <left/>
      <right/>
      <top/>
      <bottom/>
      <diagonal/>
    </border>
    <border>
      <left/>
      <right/>
      <top style="thin">
        <color theme="1"/>
      </top>
      <bottom style="thin">
        <color theme="1"/>
      </bottom>
      <diagonal/>
    </border>
    <border>
      <left/>
      <right/>
      <top/>
      <bottom style="thin">
        <color indexed="64"/>
      </bottom>
      <diagonal/>
    </border>
    <border>
      <left style="medium">
        <color indexed="64"/>
      </left>
      <right/>
      <top/>
      <bottom/>
      <diagonal/>
    </border>
    <border>
      <left/>
      <right style="medium">
        <color indexed="64"/>
      </right>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theme="1"/>
      </top>
      <bottom style="thin">
        <color theme="1"/>
      </bottom>
      <diagonal/>
    </border>
    <border>
      <left style="thin">
        <color indexed="64"/>
      </left>
      <right/>
      <top style="thin">
        <color theme="1"/>
      </top>
      <bottom/>
      <diagonal/>
    </border>
    <border>
      <left style="thin">
        <color indexed="64"/>
      </left>
      <right/>
      <top style="thin">
        <color indexed="64"/>
      </top>
      <bottom/>
      <diagonal/>
    </border>
    <border>
      <left style="thin">
        <color indexed="64"/>
      </left>
      <right/>
      <top style="thin">
        <color theme="1"/>
      </top>
      <bottom style="thin">
        <color indexed="64"/>
      </bottom>
      <diagonal/>
    </border>
    <border>
      <left/>
      <right/>
      <top style="thin">
        <color theme="1"/>
      </top>
      <bottom style="thin">
        <color indexed="64"/>
      </bottom>
      <diagonal/>
    </border>
    <border>
      <left/>
      <right style="thin">
        <color indexed="64"/>
      </right>
      <top/>
      <bottom/>
      <diagonal/>
    </border>
  </borders>
  <cellStyleXfs count="6">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11" fillId="0" borderId="0"/>
    <xf numFmtId="0" fontId="13" fillId="0" borderId="0" applyNumberFormat="0" applyFill="0" applyBorder="0" applyAlignment="0" applyProtection="0"/>
  </cellStyleXfs>
  <cellXfs count="167">
    <xf numFmtId="0" fontId="0" fillId="0" borderId="0" xfId="0"/>
    <xf numFmtId="0" fontId="2" fillId="0" borderId="0" xfId="0" applyFont="1"/>
    <xf numFmtId="0" fontId="0" fillId="0" borderId="0" xfId="0" applyAlignment="1">
      <alignment horizontal="left"/>
    </xf>
    <xf numFmtId="0" fontId="2" fillId="0" borderId="0" xfId="0" applyFont="1" applyFill="1"/>
    <xf numFmtId="0" fontId="2" fillId="0" borderId="0" xfId="0" applyFont="1" applyFill="1" applyAlignment="1">
      <alignment wrapText="1"/>
    </xf>
    <xf numFmtId="0" fontId="0" fillId="0" borderId="0" xfId="0" applyFont="1" applyFill="1" applyBorder="1"/>
    <xf numFmtId="164" fontId="3" fillId="0" borderId="0" xfId="1" applyNumberFormat="1" applyFont="1" applyFill="1" applyBorder="1" applyAlignment="1">
      <alignment horizontal="right"/>
    </xf>
    <xf numFmtId="0" fontId="2" fillId="0" borderId="0" xfId="0" applyFont="1" applyFill="1" applyBorder="1" applyAlignment="1">
      <alignment horizontal="left" vertical="top" wrapText="1"/>
    </xf>
    <xf numFmtId="0" fontId="2" fillId="0" borderId="0" xfId="0" applyFont="1" applyFill="1" applyBorder="1" applyAlignment="1">
      <alignment vertical="top" wrapText="1"/>
    </xf>
    <xf numFmtId="0" fontId="2" fillId="0" borderId="1" xfId="0" applyFont="1" applyBorder="1" applyAlignment="1">
      <alignment horizontal="left" vertical="top" wrapText="1"/>
    </xf>
    <xf numFmtId="0" fontId="0" fillId="0" borderId="0" xfId="0" applyFont="1" applyAlignment="1">
      <alignment horizontal="left" vertical="top" wrapText="1"/>
    </xf>
    <xf numFmtId="0" fontId="0" fillId="0" borderId="0" xfId="0" applyFont="1" applyFill="1" applyBorder="1" applyAlignment="1">
      <alignment horizontal="left" vertical="top" wrapText="1"/>
    </xf>
    <xf numFmtId="164" fontId="4" fillId="0" borderId="0" xfId="1" applyNumberFormat="1" applyFont="1" applyFill="1" applyAlignment="1">
      <alignment horizontal="right"/>
    </xf>
    <xf numFmtId="164" fontId="3" fillId="0" borderId="0" xfId="1" applyNumberFormat="1" applyFont="1" applyFill="1" applyAlignment="1">
      <alignment horizontal="right"/>
    </xf>
    <xf numFmtId="0" fontId="2" fillId="0" borderId="0" xfId="0" applyFont="1" applyFill="1" applyAlignment="1">
      <alignment horizontal="left" vertical="top" wrapText="1"/>
    </xf>
    <xf numFmtId="165" fontId="0" fillId="0" borderId="5" xfId="2" applyNumberFormat="1" applyFont="1" applyFill="1" applyBorder="1" applyAlignment="1">
      <alignment horizontal="left" vertical="top" wrapText="1"/>
    </xf>
    <xf numFmtId="165" fontId="3" fillId="0" borderId="5" xfId="2" applyNumberFormat="1" applyFont="1" applyFill="1" applyBorder="1" applyAlignment="1">
      <alignment horizontal="right"/>
    </xf>
    <xf numFmtId="165" fontId="0" fillId="0" borderId="0" xfId="2" applyNumberFormat="1" applyFont="1"/>
    <xf numFmtId="165" fontId="0" fillId="0" borderId="0" xfId="2" applyNumberFormat="1" applyFont="1" applyFill="1" applyBorder="1" applyAlignment="1">
      <alignment horizontal="left" vertical="top" wrapText="1"/>
    </xf>
    <xf numFmtId="165" fontId="3" fillId="0" borderId="0" xfId="2" applyNumberFormat="1" applyFont="1" applyFill="1" applyBorder="1" applyAlignment="1">
      <alignment horizontal="right"/>
    </xf>
    <xf numFmtId="165" fontId="4" fillId="0" borderId="0" xfId="2" applyNumberFormat="1" applyFont="1" applyFill="1" applyAlignment="1">
      <alignment horizontal="right"/>
    </xf>
    <xf numFmtId="165" fontId="5" fillId="0" borderId="0" xfId="2" applyNumberFormat="1" applyFont="1" applyFill="1" applyAlignment="1">
      <alignment horizontal="right"/>
    </xf>
    <xf numFmtId="164" fontId="3" fillId="0" borderId="0" xfId="1" applyNumberFormat="1" applyFont="1" applyFill="1" applyBorder="1" applyAlignment="1">
      <alignment horizontal="left"/>
    </xf>
    <xf numFmtId="165" fontId="3" fillId="0" borderId="0" xfId="2" applyNumberFormat="1" applyFont="1" applyFill="1" applyAlignment="1">
      <alignment horizontal="right"/>
    </xf>
    <xf numFmtId="9" fontId="3" fillId="0" borderId="0" xfId="3" applyFont="1" applyFill="1" applyBorder="1" applyAlignment="1">
      <alignment horizontal="right"/>
    </xf>
    <xf numFmtId="9" fontId="0" fillId="0" borderId="0" xfId="3" applyFont="1"/>
    <xf numFmtId="9" fontId="2" fillId="0" borderId="0" xfId="3" applyFont="1"/>
    <xf numFmtId="9" fontId="3" fillId="0" borderId="5" xfId="3" applyFont="1" applyFill="1" applyBorder="1" applyAlignment="1">
      <alignment horizontal="right"/>
    </xf>
    <xf numFmtId="9" fontId="3" fillId="0" borderId="0" xfId="3" applyFont="1" applyFill="1" applyAlignment="1">
      <alignment horizontal="right"/>
    </xf>
    <xf numFmtId="9" fontId="6" fillId="0" borderId="0" xfId="3" applyFont="1" applyFill="1" applyAlignment="1">
      <alignment horizontal="right"/>
    </xf>
    <xf numFmtId="9" fontId="5" fillId="0" borderId="0" xfId="3" applyFont="1" applyFill="1" applyAlignment="1">
      <alignment horizontal="right"/>
    </xf>
    <xf numFmtId="9" fontId="5" fillId="0" borderId="5" xfId="3" applyFont="1" applyFill="1" applyBorder="1" applyAlignment="1">
      <alignment horizontal="right"/>
    </xf>
    <xf numFmtId="9" fontId="8" fillId="0" borderId="5" xfId="3" applyFont="1" applyFill="1" applyBorder="1" applyAlignment="1">
      <alignment horizontal="right"/>
    </xf>
    <xf numFmtId="9" fontId="8" fillId="0" borderId="0" xfId="3" applyFont="1" applyFill="1" applyAlignment="1">
      <alignment horizontal="right"/>
    </xf>
    <xf numFmtId="164" fontId="0" fillId="0" borderId="0" xfId="1" applyNumberFormat="1" applyFont="1"/>
    <xf numFmtId="164" fontId="9" fillId="0" borderId="0" xfId="1" applyNumberFormat="1" applyFont="1" applyFill="1" applyAlignment="1">
      <alignment horizontal="right"/>
    </xf>
    <xf numFmtId="9" fontId="9" fillId="0" borderId="0" xfId="3" applyFont="1" applyFill="1" applyAlignment="1">
      <alignment horizontal="right"/>
    </xf>
    <xf numFmtId="164" fontId="9" fillId="0" borderId="0" xfId="1" applyNumberFormat="1" applyFont="1" applyFill="1" applyBorder="1" applyAlignment="1">
      <alignment horizontal="right"/>
    </xf>
    <xf numFmtId="9" fontId="9" fillId="0" borderId="0" xfId="3" applyFont="1" applyFill="1" applyBorder="1" applyAlignment="1">
      <alignment horizontal="right"/>
    </xf>
    <xf numFmtId="9" fontId="9" fillId="0" borderId="5" xfId="3" applyFont="1" applyFill="1" applyBorder="1" applyAlignment="1">
      <alignment horizontal="right"/>
    </xf>
    <xf numFmtId="0" fontId="2" fillId="0" borderId="0" xfId="0" applyFont="1" applyFill="1" applyBorder="1"/>
    <xf numFmtId="165" fontId="9" fillId="0" borderId="0" xfId="2" applyNumberFormat="1" applyFont="1" applyFill="1" applyAlignment="1">
      <alignment horizontal="right"/>
    </xf>
    <xf numFmtId="165" fontId="10" fillId="0" borderId="0" xfId="2" applyNumberFormat="1" applyFont="1" applyFill="1" applyAlignment="1">
      <alignment horizontal="right"/>
    </xf>
    <xf numFmtId="9" fontId="10" fillId="0" borderId="0" xfId="3" applyFont="1" applyFill="1" applyAlignment="1">
      <alignment horizontal="right"/>
    </xf>
    <xf numFmtId="164" fontId="9" fillId="0" borderId="0" xfId="1" applyNumberFormat="1" applyFont="1" applyFill="1" applyAlignment="1">
      <alignment horizontal="left"/>
    </xf>
    <xf numFmtId="9" fontId="10" fillId="0" borderId="5" xfId="3" applyFont="1" applyFill="1" applyBorder="1" applyAlignment="1">
      <alignment horizontal="right"/>
    </xf>
    <xf numFmtId="0" fontId="12" fillId="0" borderId="0" xfId="0" applyFont="1"/>
    <xf numFmtId="164" fontId="9" fillId="0" borderId="0" xfId="1" applyNumberFormat="1" applyFont="1" applyFill="1" applyBorder="1" applyAlignment="1">
      <alignment horizontal="left"/>
    </xf>
    <xf numFmtId="164" fontId="3" fillId="0" borderId="5" xfId="1" applyNumberFormat="1" applyFont="1" applyFill="1" applyBorder="1" applyAlignment="1">
      <alignment horizontal="right"/>
    </xf>
    <xf numFmtId="164" fontId="9" fillId="0" borderId="5" xfId="1" applyNumberFormat="1" applyFont="1" applyFill="1" applyBorder="1" applyAlignment="1">
      <alignment horizontal="right"/>
    </xf>
    <xf numFmtId="164" fontId="7" fillId="0" borderId="5" xfId="1" applyNumberFormat="1" applyFont="1" applyFill="1" applyBorder="1" applyAlignment="1">
      <alignment horizontal="right"/>
    </xf>
    <xf numFmtId="164" fontId="7" fillId="0" borderId="0" xfId="1" applyNumberFormat="1" applyFont="1" applyFill="1" applyAlignment="1">
      <alignment horizontal="right"/>
    </xf>
    <xf numFmtId="164" fontId="0" fillId="0" borderId="0" xfId="1" applyNumberFormat="1" applyFont="1" applyAlignment="1">
      <alignment horizontal="right"/>
    </xf>
    <xf numFmtId="0" fontId="3" fillId="0" borderId="0" xfId="4" applyFont="1" applyBorder="1" applyAlignment="1">
      <alignment horizontal="left" vertical="top" wrapText="1"/>
    </xf>
    <xf numFmtId="0" fontId="0" fillId="0" borderId="0" xfId="0" applyFont="1"/>
    <xf numFmtId="0" fontId="0" fillId="0" borderId="0" xfId="0" applyFont="1" applyFill="1"/>
    <xf numFmtId="0" fontId="3" fillId="0" borderId="0" xfId="4" applyFont="1" applyFill="1" applyBorder="1" applyAlignment="1">
      <alignment horizontal="left" vertical="center"/>
    </xf>
    <xf numFmtId="0" fontId="2" fillId="0" borderId="0" xfId="0" applyFont="1" applyBorder="1"/>
    <xf numFmtId="0" fontId="0" fillId="0" borderId="0" xfId="0" applyBorder="1"/>
    <xf numFmtId="0" fontId="13" fillId="0" borderId="0" xfId="5" applyAlignment="1">
      <alignment wrapText="1"/>
    </xf>
    <xf numFmtId="166" fontId="0" fillId="0" borderId="0" xfId="3" applyNumberFormat="1" applyFont="1"/>
    <xf numFmtId="0" fontId="3" fillId="0" borderId="0" xfId="1" applyNumberFormat="1" applyFont="1" applyFill="1" applyAlignment="1">
      <alignment horizontal="right"/>
    </xf>
    <xf numFmtId="164" fontId="0" fillId="0" borderId="0" xfId="0" applyNumberFormat="1"/>
    <xf numFmtId="164" fontId="5" fillId="0" borderId="0" xfId="1" applyNumberFormat="1" applyFont="1" applyFill="1" applyAlignment="1">
      <alignment horizontal="right"/>
    </xf>
    <xf numFmtId="164" fontId="5" fillId="0" borderId="0" xfId="1" applyNumberFormat="1" applyFont="1" applyFill="1" applyBorder="1" applyAlignment="1">
      <alignment horizontal="right"/>
    </xf>
    <xf numFmtId="9" fontId="5" fillId="0" borderId="0" xfId="3" applyFont="1" applyFill="1" applyBorder="1" applyAlignment="1">
      <alignment horizontal="right"/>
    </xf>
    <xf numFmtId="0" fontId="0" fillId="2" borderId="0" xfId="0" applyFill="1"/>
    <xf numFmtId="0" fontId="2" fillId="2" borderId="0" xfId="0" applyFont="1" applyFill="1"/>
    <xf numFmtId="0" fontId="9" fillId="2" borderId="0" xfId="4" applyFont="1" applyFill="1" applyBorder="1" applyAlignment="1">
      <alignment horizontal="left" vertical="center"/>
    </xf>
    <xf numFmtId="164" fontId="3" fillId="0" borderId="0" xfId="1" applyNumberFormat="1" applyFont="1" applyFill="1" applyAlignment="1">
      <alignment horizontal="left"/>
    </xf>
    <xf numFmtId="43" fontId="3" fillId="0" borderId="0" xfId="1" applyFont="1" applyFill="1" applyBorder="1" applyAlignment="1">
      <alignment horizontal="right"/>
    </xf>
    <xf numFmtId="43" fontId="0" fillId="0" borderId="0" xfId="1" applyFont="1"/>
    <xf numFmtId="0" fontId="0" fillId="0" borderId="0" xfId="0" applyFont="1" applyFill="1" applyBorder="1" applyAlignment="1">
      <alignment vertical="top" wrapText="1"/>
    </xf>
    <xf numFmtId="165" fontId="0" fillId="0" borderId="0" xfId="2" applyNumberFormat="1" applyFont="1" applyFill="1" applyBorder="1" applyAlignment="1">
      <alignment vertical="top" wrapText="1"/>
    </xf>
    <xf numFmtId="9" fontId="0" fillId="0" borderId="0" xfId="3" applyFont="1" applyFill="1" applyBorder="1" applyAlignment="1">
      <alignment horizontal="left" vertical="top" wrapText="1"/>
    </xf>
    <xf numFmtId="43" fontId="2" fillId="0" borderId="7" xfId="1" applyFont="1" applyBorder="1" applyAlignment="1">
      <alignment horizontal="left" vertical="top" wrapText="1"/>
    </xf>
    <xf numFmtId="43" fontId="2" fillId="0" borderId="1" xfId="1" applyFont="1" applyBorder="1" applyAlignment="1">
      <alignment horizontal="left" vertical="top" wrapText="1"/>
    </xf>
    <xf numFmtId="164" fontId="5" fillId="0" borderId="8" xfId="1" applyNumberFormat="1" applyFont="1" applyFill="1" applyBorder="1" applyAlignment="1">
      <alignment horizontal="right"/>
    </xf>
    <xf numFmtId="164" fontId="5" fillId="0" borderId="5" xfId="1" applyNumberFormat="1" applyFont="1" applyFill="1" applyBorder="1" applyAlignment="1">
      <alignment horizontal="right"/>
    </xf>
    <xf numFmtId="9" fontId="1" fillId="0" borderId="8" xfId="3" applyFont="1" applyFill="1" applyBorder="1"/>
    <xf numFmtId="9" fontId="1" fillId="0" borderId="0" xfId="3" applyFont="1" applyFill="1"/>
    <xf numFmtId="9" fontId="1" fillId="0" borderId="5" xfId="3" applyFont="1" applyFill="1" applyBorder="1"/>
    <xf numFmtId="9" fontId="1" fillId="0" borderId="0" xfId="3" applyFont="1" applyFill="1" applyBorder="1"/>
    <xf numFmtId="9" fontId="0" fillId="0" borderId="5" xfId="3" applyFont="1" applyFill="1" applyBorder="1" applyAlignment="1">
      <alignment horizontal="right"/>
    </xf>
    <xf numFmtId="9" fontId="0" fillId="0" borderId="0" xfId="3" applyFont="1" applyFill="1" applyAlignment="1">
      <alignment horizontal="right"/>
    </xf>
    <xf numFmtId="9" fontId="1" fillId="0" borderId="5" xfId="3" applyFont="1" applyFill="1" applyBorder="1" applyAlignment="1"/>
    <xf numFmtId="9" fontId="1" fillId="0" borderId="0" xfId="3" applyFont="1" applyFill="1" applyAlignment="1"/>
    <xf numFmtId="9" fontId="1" fillId="0" borderId="5" xfId="3" applyFont="1" applyFill="1" applyBorder="1" applyAlignment="1">
      <alignment horizontal="right"/>
    </xf>
    <xf numFmtId="9" fontId="1" fillId="0" borderId="0" xfId="3" applyFont="1" applyFill="1" applyBorder="1" applyAlignment="1">
      <alignment horizontal="right"/>
    </xf>
    <xf numFmtId="9" fontId="1" fillId="0" borderId="0" xfId="3" applyFont="1" applyFill="1" applyAlignment="1">
      <alignment horizontal="right"/>
    </xf>
    <xf numFmtId="0" fontId="0" fillId="0" borderId="0" xfId="0" applyAlignment="1">
      <alignment horizontal="center" vertical="center"/>
    </xf>
    <xf numFmtId="164" fontId="9" fillId="0" borderId="0" xfId="1" applyNumberFormat="1" applyFont="1" applyAlignment="1">
      <alignment horizontal="right"/>
    </xf>
    <xf numFmtId="0" fontId="14" fillId="0" borderId="0" xfId="0" applyFont="1" applyFill="1"/>
    <xf numFmtId="0" fontId="1" fillId="0" borderId="0" xfId="0" applyFont="1" applyFill="1"/>
    <xf numFmtId="0" fontId="14" fillId="0" borderId="0" xfId="0" applyFont="1" applyFill="1" applyBorder="1"/>
    <xf numFmtId="164" fontId="0" fillId="0" borderId="0" xfId="1" applyNumberFormat="1" applyFont="1" applyAlignment="1">
      <alignment horizontal="center"/>
    </xf>
    <xf numFmtId="164" fontId="3" fillId="0" borderId="0" xfId="1" applyNumberFormat="1" applyFont="1" applyFill="1" applyAlignment="1">
      <alignment horizontal="center"/>
    </xf>
    <xf numFmtId="164" fontId="2" fillId="0" borderId="0" xfId="0" applyNumberFormat="1" applyFont="1" applyAlignment="1">
      <alignment horizontal="right"/>
    </xf>
    <xf numFmtId="0" fontId="0" fillId="0" borderId="0" xfId="0" applyFont="1" applyBorder="1"/>
    <xf numFmtId="164" fontId="3" fillId="0" borderId="0" xfId="1" applyNumberFormat="1" applyFont="1" applyAlignment="1">
      <alignment horizontal="center"/>
    </xf>
    <xf numFmtId="0" fontId="2" fillId="0" borderId="5" xfId="0" applyFont="1" applyBorder="1" applyAlignment="1">
      <alignment vertical="top"/>
    </xf>
    <xf numFmtId="0" fontId="2" fillId="0" borderId="0" xfId="0" applyFont="1" applyAlignment="1">
      <alignment vertical="top"/>
    </xf>
    <xf numFmtId="0" fontId="0" fillId="0" borderId="0" xfId="0" applyFont="1" applyBorder="1" applyAlignment="1">
      <alignment horizontal="left" vertical="top" wrapText="1"/>
    </xf>
    <xf numFmtId="164" fontId="3" fillId="0" borderId="5" xfId="1" applyNumberFormat="1" applyFont="1" applyBorder="1" applyAlignment="1">
      <alignment horizontal="center"/>
    </xf>
    <xf numFmtId="164" fontId="3" fillId="0" borderId="9" xfId="1" applyNumberFormat="1" applyFont="1" applyBorder="1" applyAlignment="1">
      <alignment horizontal="center"/>
    </xf>
    <xf numFmtId="164" fontId="3" fillId="0" borderId="0" xfId="1" applyNumberFormat="1" applyFont="1" applyBorder="1" applyAlignment="1">
      <alignment horizontal="right" vertical="top" wrapText="1"/>
    </xf>
    <xf numFmtId="0" fontId="2" fillId="0" borderId="0" xfId="0" applyFont="1" applyBorder="1" applyAlignment="1">
      <alignment horizontal="left" vertical="top" wrapText="1"/>
    </xf>
    <xf numFmtId="164" fontId="9" fillId="0" borderId="0" xfId="1" applyNumberFormat="1" applyFont="1" applyBorder="1" applyAlignment="1">
      <alignment horizontal="right" vertical="top" wrapText="1"/>
    </xf>
    <xf numFmtId="164" fontId="9" fillId="3" borderId="0" xfId="1" applyNumberFormat="1" applyFont="1" applyFill="1" applyBorder="1" applyAlignment="1">
      <alignment horizontal="right"/>
    </xf>
    <xf numFmtId="164" fontId="3" fillId="0" borderId="0" xfId="1" applyNumberFormat="1" applyFont="1" applyFill="1" applyBorder="1" applyAlignment="1">
      <alignment horizontal="center"/>
    </xf>
    <xf numFmtId="164" fontId="15" fillId="0" borderId="0" xfId="1" applyNumberFormat="1" applyFont="1" applyFill="1" applyBorder="1" applyAlignment="1">
      <alignment horizontal="center"/>
    </xf>
    <xf numFmtId="164" fontId="15" fillId="0" borderId="0" xfId="1" applyNumberFormat="1" applyFont="1" applyFill="1" applyBorder="1" applyAlignment="1">
      <alignment horizontal="right"/>
    </xf>
    <xf numFmtId="164" fontId="3" fillId="0" borderId="0" xfId="1" applyNumberFormat="1" applyFont="1" applyBorder="1" applyAlignment="1">
      <alignment horizontal="center"/>
    </xf>
    <xf numFmtId="164" fontId="3" fillId="0" borderId="0" xfId="1" applyNumberFormat="1" applyFont="1"/>
    <xf numFmtId="164" fontId="9" fillId="0" borderId="0" xfId="1" applyNumberFormat="1" applyFont="1" applyBorder="1" applyAlignment="1">
      <alignment horizontal="right"/>
    </xf>
    <xf numFmtId="164" fontId="1" fillId="0" borderId="0" xfId="1" applyNumberFormat="1" applyFont="1"/>
    <xf numFmtId="164" fontId="1" fillId="0" borderId="0" xfId="1" applyNumberFormat="1" applyFont="1" applyAlignment="1">
      <alignment horizontal="center"/>
    </xf>
    <xf numFmtId="165" fontId="3" fillId="0" borderId="5" xfId="2" applyNumberFormat="1" applyFont="1" applyFill="1" applyBorder="1" applyAlignment="1">
      <alignment horizontal="center"/>
    </xf>
    <xf numFmtId="165" fontId="3" fillId="0" borderId="0" xfId="2" applyNumberFormat="1" applyFont="1" applyFill="1" applyBorder="1" applyAlignment="1">
      <alignment horizontal="center"/>
    </xf>
    <xf numFmtId="164" fontId="3" fillId="0" borderId="0" xfId="1" applyNumberFormat="1" applyFont="1" applyBorder="1"/>
    <xf numFmtId="165" fontId="1" fillId="0" borderId="5" xfId="2" applyNumberFormat="1" applyFont="1" applyBorder="1"/>
    <xf numFmtId="165" fontId="1" fillId="0" borderId="0" xfId="2" applyNumberFormat="1" applyFont="1" applyBorder="1"/>
    <xf numFmtId="164" fontId="3" fillId="0" borderId="5" xfId="1" applyNumberFormat="1" applyFont="1" applyBorder="1"/>
    <xf numFmtId="164" fontId="3" fillId="0" borderId="5" xfId="0" applyNumberFormat="1" applyFont="1" applyBorder="1" applyAlignment="1">
      <alignment horizontal="center"/>
    </xf>
    <xf numFmtId="164" fontId="3" fillId="0" borderId="0" xfId="0" applyNumberFormat="1" applyFont="1" applyAlignment="1">
      <alignment horizontal="center"/>
    </xf>
    <xf numFmtId="164" fontId="3" fillId="0" borderId="5" xfId="0" applyNumberFormat="1" applyFont="1" applyBorder="1" applyAlignment="1">
      <alignment horizontal="right"/>
    </xf>
    <xf numFmtId="164" fontId="3" fillId="0" borderId="0" xfId="0" applyNumberFormat="1" applyFont="1" applyAlignment="1">
      <alignment horizontal="right"/>
    </xf>
    <xf numFmtId="164" fontId="3" fillId="0" borderId="5" xfId="1" applyNumberFormat="1" applyFont="1" applyBorder="1" applyAlignment="1">
      <alignment horizontal="right"/>
    </xf>
    <xf numFmtId="0" fontId="2" fillId="0" borderId="0" xfId="0" applyFont="1" applyFill="1" applyBorder="1" applyAlignment="1">
      <alignment horizontal="left"/>
    </xf>
    <xf numFmtId="165" fontId="9" fillId="0" borderId="5" xfId="2" applyNumberFormat="1" applyFont="1" applyFill="1" applyBorder="1" applyAlignment="1">
      <alignment horizontal="right"/>
    </xf>
    <xf numFmtId="165" fontId="9" fillId="0" borderId="0" xfId="2" applyNumberFormat="1" applyFont="1" applyFill="1" applyBorder="1" applyAlignment="1">
      <alignment horizontal="right"/>
    </xf>
    <xf numFmtId="164" fontId="2" fillId="0" borderId="0" xfId="1" applyNumberFormat="1" applyFont="1" applyBorder="1" applyAlignment="1">
      <alignment horizontal="right"/>
    </xf>
    <xf numFmtId="164" fontId="2" fillId="3" borderId="0" xfId="1" applyNumberFormat="1" applyFont="1" applyFill="1" applyBorder="1" applyAlignment="1">
      <alignment horizontal="right"/>
    </xf>
    <xf numFmtId="43" fontId="3" fillId="0" borderId="0" xfId="1" applyFont="1" applyFill="1" applyAlignment="1">
      <alignment horizontal="right"/>
    </xf>
    <xf numFmtId="43" fontId="5" fillId="0" borderId="0" xfId="1" applyFont="1" applyFill="1" applyAlignment="1">
      <alignment horizontal="right"/>
    </xf>
    <xf numFmtId="43" fontId="3" fillId="0" borderId="5" xfId="1" applyFont="1" applyFill="1" applyBorder="1" applyAlignment="1">
      <alignment horizontal="right"/>
    </xf>
    <xf numFmtId="43" fontId="3" fillId="0" borderId="12" xfId="1" applyFont="1" applyFill="1" applyBorder="1" applyAlignment="1">
      <alignment horizontal="right"/>
    </xf>
    <xf numFmtId="164" fontId="3" fillId="0" borderId="12" xfId="1" applyNumberFormat="1" applyFont="1" applyFill="1" applyBorder="1" applyAlignment="1">
      <alignment horizontal="right"/>
    </xf>
    <xf numFmtId="164" fontId="2" fillId="0" borderId="0" xfId="1" applyNumberFormat="1" applyFont="1" applyFill="1" applyBorder="1"/>
    <xf numFmtId="164" fontId="10" fillId="0" borderId="0" xfId="1" applyNumberFormat="1" applyFont="1" applyFill="1" applyBorder="1" applyAlignment="1">
      <alignment horizontal="right"/>
    </xf>
    <xf numFmtId="164" fontId="10" fillId="0" borderId="5" xfId="1" applyNumberFormat="1" applyFont="1" applyFill="1" applyBorder="1" applyAlignment="1">
      <alignment horizontal="right"/>
    </xf>
    <xf numFmtId="9" fontId="0" fillId="0" borderId="5" xfId="3" applyFont="1" applyBorder="1"/>
    <xf numFmtId="9" fontId="0" fillId="0" borderId="0" xfId="3" applyFont="1" applyAlignment="1">
      <alignment horizontal="right"/>
    </xf>
    <xf numFmtId="9" fontId="0" fillId="0" borderId="5" xfId="3" applyFont="1" applyBorder="1" applyAlignment="1">
      <alignment horizontal="right"/>
    </xf>
    <xf numFmtId="9" fontId="2" fillId="0" borderId="0" xfId="3" applyFont="1" applyAlignment="1">
      <alignment horizontal="right"/>
    </xf>
    <xf numFmtId="9" fontId="9" fillId="0" borderId="0" xfId="3" applyNumberFormat="1" applyFont="1" applyFill="1" applyAlignment="1">
      <alignment horizontal="right"/>
    </xf>
    <xf numFmtId="9" fontId="9" fillId="0" borderId="0" xfId="3" applyNumberFormat="1" applyFont="1" applyFill="1" applyBorder="1" applyAlignment="1">
      <alignment horizontal="right"/>
    </xf>
    <xf numFmtId="9" fontId="3" fillId="0" borderId="0" xfId="3" applyNumberFormat="1" applyFont="1" applyFill="1" applyAlignment="1">
      <alignment horizontal="right"/>
    </xf>
    <xf numFmtId="9" fontId="4" fillId="0" borderId="0" xfId="3" applyFont="1" applyFill="1" applyAlignment="1">
      <alignment horizontal="right"/>
    </xf>
    <xf numFmtId="9" fontId="1" fillId="0" borderId="0" xfId="3" applyFont="1"/>
    <xf numFmtId="0" fontId="2" fillId="0" borderId="0" xfId="0" applyFont="1" applyFill="1" applyAlignment="1">
      <alignment horizontal="left"/>
    </xf>
    <xf numFmtId="164" fontId="10" fillId="0" borderId="0" xfId="1" applyNumberFormat="1" applyFont="1" applyFill="1" applyAlignment="1">
      <alignment horizontal="right"/>
    </xf>
    <xf numFmtId="9" fontId="2" fillId="0" borderId="5" xfId="3" applyFont="1" applyBorder="1" applyAlignment="1">
      <alignment horizontal="right"/>
    </xf>
    <xf numFmtId="0" fontId="2" fillId="0" borderId="5" xfId="0" applyFont="1" applyFill="1" applyBorder="1" applyAlignment="1">
      <alignment horizontal="left" vertical="top" wrapText="1"/>
    </xf>
    <xf numFmtId="0" fontId="2" fillId="0" borderId="6" xfId="0" applyFont="1" applyFill="1" applyBorder="1" applyAlignment="1">
      <alignment horizontal="left" vertical="top" wrapText="1"/>
    </xf>
    <xf numFmtId="0" fontId="2" fillId="0" borderId="2" xfId="0" applyFont="1" applyFill="1" applyBorder="1" applyAlignment="1">
      <alignment horizontal="left" vertical="top" wrapText="1"/>
    </xf>
    <xf numFmtId="0" fontId="2" fillId="0" borderId="4" xfId="0" applyFont="1" applyFill="1" applyBorder="1" applyAlignment="1">
      <alignment horizontal="left" vertical="top" wrapText="1"/>
    </xf>
    <xf numFmtId="0" fontId="2" fillId="0" borderId="7" xfId="0" applyFont="1" applyBorder="1" applyAlignment="1">
      <alignment horizontal="left" vertical="top" wrapText="1"/>
    </xf>
    <xf numFmtId="0" fontId="2" fillId="0" borderId="10" xfId="0" applyFont="1" applyBorder="1" applyAlignment="1">
      <alignment horizontal="left" vertical="top" wrapText="1"/>
    </xf>
    <xf numFmtId="0" fontId="2" fillId="0" borderId="11" xfId="0" applyFont="1" applyBorder="1" applyAlignment="1">
      <alignment horizontal="left" vertical="top" wrapText="1"/>
    </xf>
    <xf numFmtId="164" fontId="0" fillId="0" borderId="0" xfId="1" applyNumberFormat="1" applyFont="1" applyFill="1" applyBorder="1" applyAlignment="1">
      <alignment vertical="top" wrapText="1"/>
    </xf>
    <xf numFmtId="0" fontId="0" fillId="0" borderId="1" xfId="0" applyFont="1" applyFill="1" applyBorder="1" applyAlignment="1">
      <alignment horizontal="left" vertical="top" wrapText="1"/>
    </xf>
    <xf numFmtId="0" fontId="0" fillId="0" borderId="5" xfId="0" applyFont="1" applyFill="1" applyBorder="1" applyAlignment="1">
      <alignment horizontal="left" vertical="top" wrapText="1"/>
    </xf>
    <xf numFmtId="0" fontId="0" fillId="0" borderId="3" xfId="0" applyFont="1" applyFill="1" applyBorder="1" applyAlignment="1">
      <alignment horizontal="left" vertical="top" wrapText="1"/>
    </xf>
    <xf numFmtId="0" fontId="0" fillId="0" borderId="0" xfId="0" applyFont="1" applyFill="1" applyAlignment="1">
      <alignment horizontal="left" vertical="top" wrapText="1"/>
    </xf>
    <xf numFmtId="43" fontId="0" fillId="0" borderId="1" xfId="1" applyFont="1" applyFill="1" applyBorder="1" applyAlignment="1">
      <alignment horizontal="left" vertical="top" wrapText="1"/>
    </xf>
    <xf numFmtId="3" fontId="0" fillId="0" borderId="0" xfId="0" applyNumberFormat="1"/>
  </cellXfs>
  <cellStyles count="6">
    <cellStyle name="Comma" xfId="1" builtinId="3"/>
    <cellStyle name="Currency" xfId="2" builtinId="4"/>
    <cellStyle name="Hyperlink" xfId="5" builtinId="8"/>
    <cellStyle name="Normal" xfId="0" builtinId="0"/>
    <cellStyle name="Normal 2 4 2" xfId="4"/>
    <cellStyle name="Percent" xfId="3" builtinId="5"/>
  </cellStyles>
  <dxfs count="288">
    <dxf>
      <font>
        <b/>
        <i val="0"/>
        <strike val="0"/>
        <condense val="0"/>
        <extend val="0"/>
        <outline val="0"/>
        <shadow val="0"/>
        <u val="none"/>
        <vertAlign val="baseline"/>
        <sz val="11"/>
        <color auto="1"/>
        <name val="Calibri"/>
        <scheme val="minor"/>
      </font>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1"/>
        <color auto="1"/>
        <name val="Calibri"/>
        <scheme val="minor"/>
      </font>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1"/>
        <color auto="1"/>
        <name val="Calibri"/>
        <scheme val="minor"/>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164"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i val="0"/>
        <strike val="0"/>
        <condense val="0"/>
        <extend val="0"/>
        <outline val="0"/>
        <shadow val="0"/>
        <u val="none"/>
        <vertAlign val="baseline"/>
        <sz val="11"/>
        <color auto="1"/>
        <name val="Calibri"/>
        <scheme val="minor"/>
      </font>
      <numFmt numFmtId="164" formatCode="_(* #,##0_);_(* \(#,##0\);_(* &quot;-&quot;??_);_(@_)"/>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none"/>
      </font>
      <fill>
        <patternFill patternType="none">
          <fgColor rgb="FF000000"/>
          <bgColor rgb="FFFFFFFF"/>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top" textRotation="0" wrapText="1" indent="0" justifyLastLine="0" shrinkToFit="0" readingOrder="0"/>
    </dxf>
    <dxf>
      <font>
        <b/>
        <i val="0"/>
        <strike val="0"/>
        <condense val="0"/>
        <extend val="0"/>
        <outline val="0"/>
        <shadow val="0"/>
        <u val="none"/>
        <vertAlign val="baseline"/>
        <sz val="11"/>
        <color auto="1"/>
        <name val="Calibri"/>
        <scheme val="minor"/>
      </font>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1"/>
        <color auto="1"/>
        <name val="Calibri"/>
        <scheme val="minor"/>
      </font>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1"/>
        <color auto="1"/>
        <name val="Calibri"/>
        <scheme val="minor"/>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164"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i val="0"/>
        <strike val="0"/>
        <condense val="0"/>
        <extend val="0"/>
        <outline val="0"/>
        <shadow val="0"/>
        <u val="none"/>
        <vertAlign val="baseline"/>
        <sz val="11"/>
        <color auto="1"/>
        <name val="Calibri"/>
        <scheme val="minor"/>
      </font>
      <numFmt numFmtId="164" formatCode="_(* #,##0_);_(* \(#,##0\);_(* &quot;-&quot;??_);_(@_)"/>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auto="1"/>
        <name val="Calibri"/>
        <scheme val="minor"/>
      </font>
      <numFmt numFmtId="164"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164"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164"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164"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i val="0"/>
        <strike val="0"/>
        <condense val="0"/>
        <extend val="0"/>
        <outline val="0"/>
        <shadow val="0"/>
        <u val="none"/>
        <vertAlign val="baseline"/>
        <sz val="11"/>
        <color theme="1"/>
        <name val="Calibri"/>
        <scheme val="minor"/>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1"/>
        <color auto="1"/>
        <name val="Calibri"/>
        <scheme val="minor"/>
      </font>
      <numFmt numFmtId="164" formatCode="_(* #,##0_);_(* \(#,##0\);_(* &quot;-&quot;??_);_(@_)"/>
    </dxf>
    <dxf>
      <font>
        <b val="0"/>
        <i val="0"/>
        <strike val="0"/>
        <condense val="0"/>
        <extend val="0"/>
        <outline val="0"/>
        <shadow val="0"/>
        <u val="none"/>
        <vertAlign val="baseline"/>
        <sz val="11"/>
        <color auto="1"/>
        <name val="Calibri"/>
        <scheme val="minor"/>
      </font>
      <numFmt numFmtId="164" formatCode="_(* #,##0_);_(* \(#,##0\);_(* &quot;-&quot;??_);_(@_)"/>
    </dxf>
    <dxf>
      <font>
        <b val="0"/>
        <i val="0"/>
        <strike val="0"/>
        <condense val="0"/>
        <extend val="0"/>
        <outline val="0"/>
        <shadow val="0"/>
        <u val="none"/>
        <vertAlign val="baseline"/>
        <sz val="11"/>
        <color auto="1"/>
        <name val="Calibri"/>
        <scheme val="minor"/>
      </font>
      <numFmt numFmtId="164" formatCode="_(* #,##0_);_(* \(#,##0\);_(* &quot;-&quot;??_);_(@_)"/>
    </dxf>
    <dxf>
      <font>
        <b val="0"/>
        <i val="0"/>
        <strike val="0"/>
        <condense val="0"/>
        <extend val="0"/>
        <outline val="0"/>
        <shadow val="0"/>
        <u val="none"/>
        <vertAlign val="baseline"/>
        <sz val="11"/>
        <color auto="1"/>
        <name val="Calibri"/>
        <scheme val="minor"/>
      </font>
      <numFmt numFmtId="164" formatCode="_(* #,##0_);_(* \(#,##0\);_(* &quot;-&quot;??_);_(@_)"/>
    </dxf>
    <dxf>
      <font>
        <b val="0"/>
        <i val="0"/>
        <strike val="0"/>
        <condense val="0"/>
        <extend val="0"/>
        <outline val="0"/>
        <shadow val="0"/>
        <u val="none"/>
        <vertAlign val="baseline"/>
        <sz val="11"/>
        <color auto="1"/>
        <name val="Calibri"/>
        <scheme val="minor"/>
      </font>
      <numFmt numFmtId="164" formatCode="_(* #,##0_);_(* \(#,##0\);_(* &quot;-&quot;??_);_(@_)"/>
    </dxf>
    <dxf>
      <font>
        <b val="0"/>
        <i val="0"/>
        <strike val="0"/>
        <condense val="0"/>
        <extend val="0"/>
        <outline val="0"/>
        <shadow val="0"/>
        <u val="none"/>
        <vertAlign val="baseline"/>
        <sz val="11"/>
        <color auto="1"/>
        <name val="Calibri"/>
        <scheme val="minor"/>
      </font>
      <numFmt numFmtId="164" formatCode="_(* #,##0_);_(* \(#,##0\);_(* &quot;-&quot;??_);_(@_)"/>
    </dxf>
    <dxf>
      <font>
        <b val="0"/>
        <i val="0"/>
        <strike val="0"/>
        <condense val="0"/>
        <extend val="0"/>
        <outline val="0"/>
        <shadow val="0"/>
        <u val="none"/>
        <vertAlign val="baseline"/>
        <sz val="11"/>
        <color auto="1"/>
        <name val="Calibri"/>
        <scheme val="minor"/>
      </font>
      <numFmt numFmtId="164" formatCode="_(* #,##0_);_(* \(#,##0\);_(* &quot;-&quot;??_);_(@_)"/>
      <border diagonalUp="0" diagonalDown="0" outline="0">
        <left/>
        <right/>
        <top style="thin">
          <color auto="1"/>
        </top>
        <bottom style="thin">
          <color auto="1"/>
        </bottom>
      </border>
    </dxf>
    <dxf>
      <font>
        <b val="0"/>
        <i val="0"/>
        <strike val="0"/>
        <condense val="0"/>
        <extend val="0"/>
        <outline val="0"/>
        <shadow val="0"/>
        <u val="none"/>
        <vertAlign val="baseline"/>
        <sz val="11"/>
        <color auto="1"/>
        <name val="Calibri"/>
        <scheme val="minor"/>
      </font>
      <numFmt numFmtId="164" formatCode="_(* #,##0_);_(* \(#,##0\);_(* &quot;-&quot;??_);_(@_)"/>
    </dxf>
    <dxf>
      <font>
        <b val="0"/>
        <i val="0"/>
        <strike val="0"/>
        <condense val="0"/>
        <extend val="0"/>
        <outline val="0"/>
        <shadow val="0"/>
        <u val="none"/>
        <vertAlign val="baseline"/>
        <sz val="11"/>
        <color auto="1"/>
        <name val="Calibri"/>
        <scheme val="minor"/>
      </font>
      <numFmt numFmtId="164" formatCode="_(* #,##0_);_(* \(#,##0\);_(* &quot;-&quot;??_);_(@_)"/>
    </dxf>
    <dxf>
      <font>
        <b val="0"/>
        <i val="0"/>
        <strike val="0"/>
        <condense val="0"/>
        <extend val="0"/>
        <outline val="0"/>
        <shadow val="0"/>
        <u val="none"/>
        <vertAlign val="baseline"/>
        <sz val="11"/>
        <color auto="1"/>
        <name val="Calibri"/>
        <scheme val="minor"/>
      </font>
      <numFmt numFmtId="164" formatCode="_(* #,##0_);_(* \(#,##0\);_(* &quot;-&quot;??_);_(@_)"/>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11"/>
        <color auto="1"/>
        <name val="Calibri"/>
        <scheme val="none"/>
      </font>
      <fill>
        <patternFill patternType="none">
          <fgColor rgb="FF000000"/>
          <bgColor rgb="FFFFFFFF"/>
        </patternFill>
      </fill>
      <alignment horizontal="right" vertical="bottom" textRotation="0" wrapText="0" indent="0" justifyLastLine="0" shrinkToFit="0" readingOrder="0"/>
    </dxf>
    <dxf>
      <font>
        <b val="0"/>
        <i val="0"/>
        <strike val="0"/>
        <condense val="0"/>
        <extend val="0"/>
        <outline val="0"/>
        <shadow val="0"/>
        <u val="none"/>
        <vertAlign val="baseline"/>
        <sz val="11"/>
        <color auto="1"/>
        <name val="Calibri"/>
        <scheme val="none"/>
      </font>
      <fill>
        <patternFill patternType="none">
          <fgColor rgb="FF000000"/>
          <bgColor rgb="FFFFFFFF"/>
        </patternFill>
      </fill>
      <alignment horizontal="right" vertical="bottom" textRotation="0" wrapText="0" indent="0" justifyLastLine="0" shrinkToFit="0" readingOrder="0"/>
    </dxf>
    <dxf>
      <font>
        <b val="0"/>
        <i val="0"/>
        <strike val="0"/>
        <condense val="0"/>
        <extend val="0"/>
        <outline val="0"/>
        <shadow val="0"/>
        <u val="none"/>
        <vertAlign val="baseline"/>
        <sz val="11"/>
        <color auto="1"/>
        <name val="Calibri"/>
        <scheme val="none"/>
      </font>
      <fill>
        <patternFill patternType="none">
          <fgColor rgb="FF000000"/>
          <bgColor rgb="FFFFFFFF"/>
        </patternFill>
      </fill>
      <alignment horizontal="right" vertical="bottom" textRotation="0" wrapText="0" indent="0" justifyLastLine="0" shrinkToFit="0" readingOrder="0"/>
    </dxf>
    <dxf>
      <font>
        <b val="0"/>
        <i val="0"/>
        <strike val="0"/>
        <condense val="0"/>
        <extend val="0"/>
        <outline val="0"/>
        <shadow val="0"/>
        <u val="none"/>
        <vertAlign val="baseline"/>
        <sz val="11"/>
        <color auto="1"/>
        <name val="Calibri"/>
        <scheme val="none"/>
      </font>
      <fill>
        <patternFill patternType="none">
          <fgColor rgb="FF000000"/>
          <bgColor rgb="FFFFFFFF"/>
        </patternFill>
      </fill>
      <alignment horizontal="right" vertical="bottom" textRotation="0" wrapText="0" indent="0" justifyLastLine="0" shrinkToFit="0" readingOrder="0"/>
    </dxf>
    <dxf>
      <font>
        <b val="0"/>
        <i val="0"/>
        <strike val="0"/>
        <condense val="0"/>
        <extend val="0"/>
        <outline val="0"/>
        <shadow val="0"/>
        <u val="none"/>
        <vertAlign val="baseline"/>
        <sz val="11"/>
        <color auto="1"/>
        <name val="Calibri"/>
        <scheme val="none"/>
      </font>
      <fill>
        <patternFill patternType="none">
          <fgColor rgb="FF000000"/>
          <bgColor rgb="FFFFFFFF"/>
        </patternFill>
      </fill>
      <alignment horizontal="right" vertical="bottom" textRotation="0" wrapText="0" indent="0" justifyLastLine="0" shrinkToFit="0" readingOrder="0"/>
    </dxf>
    <dxf>
      <font>
        <b val="0"/>
        <i val="0"/>
        <strike val="0"/>
        <condense val="0"/>
        <extend val="0"/>
        <outline val="0"/>
        <shadow val="0"/>
        <u val="none"/>
        <vertAlign val="baseline"/>
        <sz val="11"/>
        <color auto="1"/>
        <name val="Calibri"/>
        <scheme val="none"/>
      </font>
      <fill>
        <patternFill patternType="none">
          <fgColor rgb="FF000000"/>
          <bgColor rgb="FFFFFFFF"/>
        </patternFill>
      </fill>
      <alignment horizontal="right" vertical="bottom" textRotation="0" wrapText="0" indent="0" justifyLastLine="0" shrinkToFit="0" readingOrder="0"/>
    </dxf>
    <dxf>
      <font>
        <b val="0"/>
        <i val="0"/>
        <strike val="0"/>
        <condense val="0"/>
        <extend val="0"/>
        <outline val="0"/>
        <shadow val="0"/>
        <u val="none"/>
        <vertAlign val="baseline"/>
        <sz val="11"/>
        <color auto="1"/>
        <name val="Calibri"/>
        <scheme val="none"/>
      </font>
      <fill>
        <patternFill patternType="none">
          <fgColor rgb="FF000000"/>
          <bgColor rgb="FFFFFFFF"/>
        </patternFill>
      </fill>
      <alignment horizontal="right" vertical="bottom"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right" vertical="bottom" textRotation="0" wrapText="0" indent="0" justifyLastLine="0" shrinkToFit="0" readingOrder="0"/>
      <border diagonalUp="0" diagonalDown="0">
        <left style="thin">
          <color indexed="64"/>
        </left>
        <right/>
        <top style="thin">
          <color auto="1"/>
        </top>
        <bottom style="thin">
          <color auto="1"/>
        </bottom>
        <vertical/>
        <horizontal style="thin">
          <color auto="1"/>
        </horizontal>
      </border>
    </dxf>
    <dxf>
      <font>
        <b val="0"/>
        <i val="0"/>
        <strike val="0"/>
        <condense val="0"/>
        <extend val="0"/>
        <outline val="0"/>
        <shadow val="0"/>
        <u val="none"/>
        <vertAlign val="baseline"/>
        <sz val="11"/>
        <color auto="1"/>
        <name val="Calibri"/>
        <scheme val="minor"/>
      </font>
      <numFmt numFmtId="164"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none"/>
      </font>
      <fill>
        <patternFill patternType="none">
          <fgColor rgb="FF000000"/>
          <bgColor rgb="FFFFFFFF"/>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auto="1"/>
        <name val="Calibri"/>
        <scheme val="none"/>
      </font>
      <numFmt numFmtId="164" formatCode="_(* #,##0_);_(* \(#,##0\);_(* &quot;-&quot;??_);_(@_)"/>
      <fill>
        <patternFill patternType="none">
          <fgColor rgb="FF000000"/>
          <bgColor rgb="FFFFFFFF"/>
        </patternFill>
      </fill>
      <alignment horizontal="right" vertical="bottom" textRotation="0" wrapText="0" indent="0" justifyLastLine="0" shrinkToFit="0" readingOrder="0"/>
    </dxf>
    <dxf>
      <font>
        <b val="0"/>
        <i val="0"/>
        <strike val="0"/>
        <condense val="0"/>
        <extend val="0"/>
        <outline val="0"/>
        <shadow val="0"/>
        <u val="none"/>
        <vertAlign val="baseline"/>
        <sz val="11"/>
        <color auto="1"/>
        <name val="Calibri"/>
        <scheme val="none"/>
      </font>
      <numFmt numFmtId="164" formatCode="_(* #,##0_);_(* \(#,##0\);_(* &quot;-&quot;??_);_(@_)"/>
      <fill>
        <patternFill patternType="none">
          <fgColor rgb="FF000000"/>
          <bgColor rgb="FFFFFFFF"/>
        </patternFill>
      </fill>
      <alignment horizontal="right" vertical="bottom" textRotation="0" wrapText="0" indent="0" justifyLastLine="0" shrinkToFit="0" readingOrder="0"/>
    </dxf>
    <dxf>
      <font>
        <b val="0"/>
        <i val="0"/>
        <strike val="0"/>
        <condense val="0"/>
        <extend val="0"/>
        <outline val="0"/>
        <shadow val="0"/>
        <u val="none"/>
        <vertAlign val="baseline"/>
        <sz val="11"/>
        <color auto="1"/>
        <name val="Calibri"/>
        <scheme val="none"/>
      </font>
      <numFmt numFmtId="164" formatCode="_(* #,##0_);_(* \(#,##0\);_(* &quot;-&quot;??_);_(@_)"/>
      <fill>
        <patternFill patternType="none">
          <fgColor rgb="FF000000"/>
          <bgColor rgb="FFFFFFFF"/>
        </patternFill>
      </fill>
      <alignment horizontal="right" vertical="bottom" textRotation="0" wrapText="0" indent="0" justifyLastLine="0" shrinkToFit="0" readingOrder="0"/>
    </dxf>
    <dxf>
      <font>
        <b val="0"/>
        <i val="0"/>
        <strike val="0"/>
        <condense val="0"/>
        <extend val="0"/>
        <outline val="0"/>
        <shadow val="0"/>
        <u val="none"/>
        <vertAlign val="baseline"/>
        <sz val="11"/>
        <color auto="1"/>
        <name val="Calibri"/>
        <scheme val="none"/>
      </font>
      <numFmt numFmtId="164" formatCode="_(* #,##0_);_(* \(#,##0\);_(* &quot;-&quot;??_);_(@_)"/>
      <fill>
        <patternFill patternType="none">
          <fgColor rgb="FF000000"/>
          <bgColor rgb="FFFFFFFF"/>
        </patternFill>
      </fill>
      <alignment horizontal="righ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164"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164" formatCode="_(* #,##0_);_(* \(#,##0\);_(* &quot;-&quot;??_);_(@_)"/>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1"/>
        <color auto="1"/>
        <name val="Calibri"/>
        <scheme val="minor"/>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164"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i val="0"/>
        <strike val="0"/>
        <condense val="0"/>
        <extend val="0"/>
        <outline val="0"/>
        <shadow val="0"/>
        <u val="none"/>
        <vertAlign val="baseline"/>
        <sz val="11"/>
        <color auto="1"/>
        <name val="Calibri"/>
        <scheme val="minor"/>
      </font>
      <numFmt numFmtId="164" formatCode="_(* #,##0_);_(* \(#,##0\);_(* &quot;-&quot;??_);_(@_)"/>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none"/>
      </font>
      <fill>
        <patternFill patternType="none">
          <fgColor rgb="FF000000"/>
          <bgColor rgb="FFFFFFFF"/>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auto="1"/>
        <name val="Calibri"/>
        <scheme val="none"/>
      </font>
      <numFmt numFmtId="164" formatCode="_(* #,##0_);_(* \(#,##0\);_(* &quot;-&quot;??_);_(@_)"/>
      <fill>
        <patternFill patternType="none">
          <fgColor rgb="FF000000"/>
          <bgColor rgb="FFFFFFFF"/>
        </patternFill>
      </fill>
      <alignment horizontal="right" vertical="bottom" textRotation="0" wrapText="0" indent="0" justifyLastLine="0" shrinkToFit="0" readingOrder="0"/>
    </dxf>
    <dxf>
      <font>
        <b val="0"/>
        <i val="0"/>
        <strike val="0"/>
        <condense val="0"/>
        <extend val="0"/>
        <outline val="0"/>
        <shadow val="0"/>
        <u val="none"/>
        <vertAlign val="baseline"/>
        <sz val="11"/>
        <color auto="1"/>
        <name val="Calibri"/>
        <scheme val="none"/>
      </font>
      <numFmt numFmtId="164" formatCode="_(* #,##0_);_(* \(#,##0\);_(* &quot;-&quot;??_);_(@_)"/>
      <fill>
        <patternFill patternType="none">
          <fgColor rgb="FF000000"/>
          <bgColor rgb="FFFFFFFF"/>
        </patternFill>
      </fill>
      <alignment horizontal="right" vertical="bottom" textRotation="0" wrapText="0" indent="0" justifyLastLine="0" shrinkToFit="0" readingOrder="0"/>
    </dxf>
    <dxf>
      <font>
        <b val="0"/>
        <i val="0"/>
        <strike val="0"/>
        <condense val="0"/>
        <extend val="0"/>
        <outline val="0"/>
        <shadow val="0"/>
        <u val="none"/>
        <vertAlign val="baseline"/>
        <sz val="11"/>
        <color auto="1"/>
        <name val="Calibri"/>
        <scheme val="none"/>
      </font>
      <numFmt numFmtId="164" formatCode="_(* #,##0_);_(* \(#,##0\);_(* &quot;-&quot;??_);_(@_)"/>
      <fill>
        <patternFill patternType="none">
          <fgColor rgb="FF000000"/>
          <bgColor rgb="FFFFFFFF"/>
        </patternFill>
      </fill>
      <alignment horizontal="righ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164"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164"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164"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i val="0"/>
        <strike val="0"/>
        <condense val="0"/>
        <extend val="0"/>
        <outline val="0"/>
        <shadow val="0"/>
        <u val="none"/>
        <vertAlign val="baseline"/>
        <sz val="11"/>
        <color auto="1"/>
        <name val="Calibri"/>
        <scheme val="minor"/>
      </font>
      <numFmt numFmtId="164" formatCode="_(* #,##0_);_(* \(#,##0\);_(* &quot;-&quot;??_);_(@_)"/>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none"/>
      </font>
      <fill>
        <patternFill patternType="none">
          <fgColor rgb="FF000000"/>
          <bgColor rgb="FFFFFFFF"/>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auto="1"/>
        <name val="Calibri"/>
        <scheme val="none"/>
      </font>
      <numFmt numFmtId="164" formatCode="_(* #,##0_);_(* \(#,##0\);_(* &quot;-&quot;??_);_(@_)"/>
      <fill>
        <patternFill patternType="none">
          <fgColor rgb="FF000000"/>
          <bgColor rgb="FFFFFFFF"/>
        </patternFill>
      </fill>
      <alignment horizontal="right" vertical="bottom" textRotation="0" wrapText="0" indent="0" justifyLastLine="0" shrinkToFit="0" readingOrder="0"/>
    </dxf>
    <dxf>
      <font>
        <b val="0"/>
        <i val="0"/>
        <strike val="0"/>
        <condense val="0"/>
        <extend val="0"/>
        <outline val="0"/>
        <shadow val="0"/>
        <u val="none"/>
        <vertAlign val="baseline"/>
        <sz val="11"/>
        <color auto="1"/>
        <name val="Calibri"/>
        <scheme val="none"/>
      </font>
      <numFmt numFmtId="164" formatCode="_(* #,##0_);_(* \(#,##0\);_(* &quot;-&quot;??_);_(@_)"/>
      <fill>
        <patternFill patternType="none">
          <fgColor rgb="FF000000"/>
          <bgColor rgb="FFFFFFFF"/>
        </patternFill>
      </fill>
      <alignment horizontal="right" vertical="bottom" textRotation="0" wrapText="0" indent="0" justifyLastLine="0" shrinkToFit="0" readingOrder="0"/>
      <border diagonalUp="0" diagonalDown="0">
        <left style="thin">
          <color indexed="64"/>
        </left>
        <right/>
        <top/>
        <bottom/>
        <vertical/>
        <horizontal/>
      </border>
    </dxf>
    <dxf>
      <font>
        <b/>
        <i val="0"/>
        <strike val="0"/>
        <condense val="0"/>
        <extend val="0"/>
        <outline val="0"/>
        <shadow val="0"/>
        <u val="none"/>
        <vertAlign val="baseline"/>
        <sz val="11"/>
        <color auto="1"/>
        <name val="Calibri"/>
        <scheme val="minor"/>
      </font>
      <numFmt numFmtId="13" formatCode="0%"/>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1"/>
        <color auto="1"/>
        <name val="Calibri"/>
        <scheme val="minor"/>
      </font>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1"/>
        <color auto="1"/>
        <name val="Calibri"/>
        <scheme val="minor"/>
      </font>
      <fill>
        <patternFill patternType="none">
          <fgColor indexed="64"/>
          <bgColor indexed="65"/>
        </patternFill>
      </fill>
      <alignment horizontal="right" vertical="bottom" textRotation="0" wrapText="0" indent="0" justifyLastLine="0" shrinkToFit="0" readingOrder="0"/>
      <border diagonalUp="0" diagonalDown="0">
        <left style="thin">
          <color indexed="64"/>
        </left>
        <right style="thin">
          <color indexed="64"/>
        </right>
        <top/>
        <bottom/>
        <vertical/>
        <horizontal/>
      </border>
    </dxf>
    <dxf>
      <font>
        <b val="0"/>
        <i val="0"/>
        <strike val="0"/>
        <condense val="0"/>
        <extend val="0"/>
        <outline val="0"/>
        <shadow val="0"/>
        <u val="none"/>
        <vertAlign val="baseline"/>
        <sz val="11"/>
        <color auto="1"/>
        <name val="Calibri"/>
        <scheme val="none"/>
      </font>
      <numFmt numFmtId="164" formatCode="_(* #,##0_);_(* \(#,##0\);_(* &quot;-&quot;??_);_(@_)"/>
      <fill>
        <patternFill patternType="none">
          <fgColor rgb="FF000000"/>
          <bgColor rgb="FFFFFFFF"/>
        </patternFill>
      </fill>
      <alignment horizontal="right" vertical="bottom" textRotation="0" wrapText="0" indent="0" justifyLastLine="0" shrinkToFit="0" readingOrder="0"/>
    </dxf>
    <dxf>
      <font>
        <b/>
        <i val="0"/>
        <strike val="0"/>
        <condense val="0"/>
        <extend val="0"/>
        <outline val="0"/>
        <shadow val="0"/>
        <u val="none"/>
        <vertAlign val="baseline"/>
        <sz val="11"/>
        <color auto="1"/>
        <name val="Calibri"/>
        <scheme val="minor"/>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auto="1"/>
        <name val="Calibri"/>
        <scheme val="none"/>
      </font>
      <numFmt numFmtId="164" formatCode="_(* #,##0_);_(* \(#,##0\);_(* &quot;-&quot;??_);_(@_)"/>
      <fill>
        <patternFill patternType="none">
          <fgColor rgb="FF000000"/>
          <bgColor rgb="FFFFFFFF"/>
        </patternFill>
      </fill>
      <alignment horizontal="right" vertical="bottom" textRotation="0" wrapText="0" indent="0" justifyLastLine="0" shrinkToFit="0" readingOrder="0"/>
    </dxf>
    <dxf>
      <font>
        <b val="0"/>
        <i val="0"/>
        <strike val="0"/>
        <condense val="0"/>
        <extend val="0"/>
        <outline val="0"/>
        <shadow val="0"/>
        <u val="none"/>
        <vertAlign val="baseline"/>
        <sz val="11"/>
        <color auto="1"/>
        <name val="Calibri"/>
        <scheme val="none"/>
      </font>
      <numFmt numFmtId="164" formatCode="_(* #,##0_);_(* \(#,##0\);_(* &quot;-&quot;??_);_(@_)"/>
      <fill>
        <patternFill patternType="none">
          <fgColor rgb="FF000000"/>
          <bgColor rgb="FFFFFFFF"/>
        </patternFill>
      </fill>
      <alignment horizontal="right" vertical="bottom" textRotation="0" wrapText="0" indent="0" justifyLastLine="0" shrinkToFit="0" readingOrder="0"/>
    </dxf>
    <dxf>
      <font>
        <b val="0"/>
        <i val="0"/>
        <strike val="0"/>
        <condense val="0"/>
        <extend val="0"/>
        <outline val="0"/>
        <shadow val="0"/>
        <u val="none"/>
        <vertAlign val="baseline"/>
        <sz val="11"/>
        <color auto="1"/>
        <name val="Calibri"/>
        <scheme val="none"/>
      </font>
      <numFmt numFmtId="164" formatCode="_(* #,##0_);_(* \(#,##0\);_(* &quot;-&quot;??_);_(@_)"/>
      <fill>
        <patternFill patternType="none">
          <fgColor rgb="FF000000"/>
          <bgColor rgb="FFFFFFFF"/>
        </patternFill>
      </fill>
      <alignment horizontal="right" vertical="bottom" textRotation="0" wrapText="0" indent="0" justifyLastLine="0" shrinkToFit="0" readingOrder="0"/>
    </dxf>
    <dxf>
      <font>
        <b val="0"/>
        <i val="0"/>
        <strike val="0"/>
        <condense val="0"/>
        <extend val="0"/>
        <outline val="0"/>
        <shadow val="0"/>
        <u val="none"/>
        <vertAlign val="baseline"/>
        <sz val="11"/>
        <color auto="1"/>
        <name val="Calibri"/>
        <scheme val="none"/>
      </font>
      <numFmt numFmtId="164" formatCode="_(* #,##0_);_(* \(#,##0\);_(* &quot;-&quot;??_);_(@_)"/>
      <fill>
        <patternFill patternType="none">
          <fgColor rgb="FF000000"/>
          <bgColor rgb="FFFFFFFF"/>
        </patternFill>
      </fill>
      <alignment horizontal="right" vertical="bottom" textRotation="0" wrapText="0" indent="0" justifyLastLine="0" shrinkToFit="0" readingOrder="0"/>
    </dxf>
    <dxf>
      <font>
        <b val="0"/>
        <i val="0"/>
        <strike val="0"/>
        <condense val="0"/>
        <extend val="0"/>
        <outline val="0"/>
        <shadow val="0"/>
        <u val="none"/>
        <vertAlign val="baseline"/>
        <sz val="11"/>
        <color auto="1"/>
        <name val="Calibri"/>
        <scheme val="none"/>
      </font>
      <numFmt numFmtId="164" formatCode="_(* #,##0_);_(* \(#,##0\);_(* &quot;-&quot;??_);_(@_)"/>
      <fill>
        <patternFill patternType="none">
          <fgColor rgb="FF000000"/>
          <bgColor rgb="FFFFFFFF"/>
        </patternFill>
      </fill>
      <alignment horizontal="right" vertical="bottom" textRotation="0" wrapText="0" indent="0" justifyLastLine="0" shrinkToFit="0" readingOrder="0"/>
    </dxf>
    <dxf>
      <font>
        <b val="0"/>
        <i val="0"/>
        <strike val="0"/>
        <condense val="0"/>
        <extend val="0"/>
        <outline val="0"/>
        <shadow val="0"/>
        <u val="none"/>
        <vertAlign val="baseline"/>
        <sz val="11"/>
        <color auto="1"/>
        <name val="Calibri"/>
        <scheme val="none"/>
      </font>
      <numFmt numFmtId="164" formatCode="_(* #,##0_);_(* \(#,##0\);_(* &quot;-&quot;??_);_(@_)"/>
      <fill>
        <patternFill patternType="none">
          <fgColor rgb="FF000000"/>
          <bgColor rgb="FFFFFFFF"/>
        </patternFill>
      </fill>
      <alignment horizontal="right" vertical="bottom"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1"/>
        <color auto="1"/>
        <name val="Calibri"/>
        <scheme val="none"/>
      </font>
      <numFmt numFmtId="164" formatCode="_(* #,##0_);_(* \(#,##0\);_(* &quot;-&quot;??_);_(@_)"/>
      <fill>
        <patternFill patternType="none">
          <fgColor rgb="FF000000"/>
          <bgColor rgb="FFFFFFFF"/>
        </patternFill>
      </fill>
      <alignment horizontal="right" vertical="bottom" textRotation="0" wrapText="0" indent="0" justifyLastLine="0" shrinkToFit="0" readingOrder="0"/>
    </dxf>
    <dxf>
      <font>
        <b val="0"/>
        <i val="0"/>
        <strike val="0"/>
        <condense val="0"/>
        <extend val="0"/>
        <outline val="0"/>
        <shadow val="0"/>
        <u val="none"/>
        <vertAlign val="baseline"/>
        <sz val="11"/>
        <color auto="1"/>
        <name val="Calibri"/>
        <scheme val="none"/>
      </font>
      <numFmt numFmtId="164" formatCode="_(* #,##0_);_(* \(#,##0\);_(* &quot;-&quot;??_);_(@_)"/>
      <fill>
        <patternFill patternType="none">
          <fgColor rgb="FF000000"/>
          <bgColor rgb="FFFFFFFF"/>
        </patternFill>
      </fill>
      <alignment horizontal="right" vertical="bottom"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1"/>
        <color auto="1"/>
        <name val="Calibri"/>
        <scheme val="none"/>
      </font>
      <numFmt numFmtId="164" formatCode="_(* #,##0_);_(* \(#,##0\);_(* &quot;-&quot;??_);_(@_)"/>
      <fill>
        <patternFill patternType="none">
          <fgColor rgb="FF000000"/>
          <bgColor rgb="FFFFFFFF"/>
        </patternFill>
      </fill>
      <alignment horizontal="right" vertical="bottom" textRotation="0" wrapText="0" indent="0" justifyLastLine="0" shrinkToFit="0" readingOrder="0"/>
    </dxf>
    <dxf>
      <font>
        <b val="0"/>
        <i val="0"/>
        <strike val="0"/>
        <condense val="0"/>
        <extend val="0"/>
        <outline val="0"/>
        <shadow val="0"/>
        <u val="none"/>
        <vertAlign val="baseline"/>
        <sz val="11"/>
        <color auto="1"/>
        <name val="Calibri"/>
        <scheme val="none"/>
      </font>
      <numFmt numFmtId="164" formatCode="_(* #,##0_);_(* \(#,##0\);_(* &quot;-&quot;??_);_(@_)"/>
      <fill>
        <patternFill patternType="none">
          <fgColor rgb="FF000000"/>
          <bgColor rgb="FFFFFFFF"/>
        </patternFill>
      </fill>
      <alignment horizontal="right" vertical="bottom" textRotation="0" wrapText="0" indent="0" justifyLastLine="0" shrinkToFit="0" readingOrder="0"/>
    </dxf>
    <dxf>
      <font>
        <b val="0"/>
        <i val="0"/>
        <strike val="0"/>
        <condense val="0"/>
        <extend val="0"/>
        <outline val="0"/>
        <shadow val="0"/>
        <u val="none"/>
        <vertAlign val="baseline"/>
        <sz val="11"/>
        <color auto="1"/>
        <name val="Calibri"/>
        <scheme val="none"/>
      </font>
      <numFmt numFmtId="164" formatCode="_(* #,##0_);_(* \(#,##0\);_(* &quot;-&quot;??_);_(@_)"/>
      <fill>
        <patternFill patternType="none">
          <fgColor rgb="FF000000"/>
          <bgColor rgb="FFFFFFFF"/>
        </patternFill>
      </fill>
      <alignment horizontal="righ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164"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164"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164"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164" formatCode="_(* #,##0_);_(* \(#,##0\);_(* &quot;-&quot;??_);_(@_)"/>
      <fill>
        <patternFill patternType="none">
          <fgColor indexed="64"/>
          <bgColor indexed="65"/>
        </patternFill>
      </fill>
      <alignment horizontal="right" vertical="bottom" textRotation="0" wrapText="0" indent="0" justifyLastLine="0" shrinkToFit="0" readingOrder="0"/>
      <border diagonalUp="0" diagonalDown="0">
        <left style="thin">
          <color indexed="64"/>
        </left>
        <right/>
        <top style="thin">
          <color auto="1"/>
        </top>
        <bottom style="thin">
          <color auto="1"/>
        </bottom>
        <vertical/>
        <horizontal style="thin">
          <color auto="1"/>
        </horizontal>
      </border>
    </dxf>
    <dxf>
      <font>
        <b val="0"/>
        <i val="0"/>
        <strike val="0"/>
        <condense val="0"/>
        <extend val="0"/>
        <outline val="0"/>
        <shadow val="0"/>
        <u val="none"/>
        <vertAlign val="baseline"/>
        <sz val="11"/>
        <color auto="1"/>
        <name val="Calibri"/>
        <scheme val="minor"/>
      </font>
      <numFmt numFmtId="164"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i val="0"/>
        <strike val="0"/>
        <condense val="0"/>
        <extend val="0"/>
        <outline val="0"/>
        <shadow val="0"/>
        <u val="none"/>
        <vertAlign val="baseline"/>
        <sz val="11"/>
        <color auto="1"/>
        <name val="Calibri"/>
        <scheme val="minor"/>
      </font>
      <numFmt numFmtId="164" formatCode="_(* #,##0_);_(* \(#,##0\);_(* &quot;-&quot;??_);_(@_)"/>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none"/>
      </font>
      <fill>
        <patternFill patternType="none">
          <fgColor rgb="FF000000"/>
          <bgColor rgb="FFFFFFFF"/>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auto="1"/>
        <name val="Calibri"/>
        <scheme val="minor"/>
      </font>
      <numFmt numFmtId="165" formatCode="_(&quot;$&quot;* #,##0_);_(&quot;$&quot;* \(#,##0\);_(&quot;$&quot;*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165" formatCode="_(&quot;$&quot;* #,##0_);_(&quot;$&quot;* \(#,##0\);_(&quot;$&quot;*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1"/>
        <color auto="1"/>
        <name val="Calibri"/>
        <scheme val="none"/>
      </font>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1"/>
        <color auto="1"/>
        <name val="Calibri"/>
        <scheme val="none"/>
      </font>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1"/>
        <color auto="1"/>
        <name val="Calibri"/>
        <scheme val="none"/>
      </font>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1"/>
        <color auto="1"/>
        <name val="Calibri"/>
        <scheme val="none"/>
      </font>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1"/>
        <color auto="1"/>
        <name val="Calibri"/>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165" formatCode="_(&quot;$&quot;* #,##0_);_(&quot;$&quot;* \(#,##0\);_(&quot;$&quot;*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165" formatCode="_(&quot;$&quot;* #,##0_);_(&quot;$&quot;* \(#,##0\);_(&quot;$&quot;*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164"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i val="0"/>
        <strike val="0"/>
        <condense val="0"/>
        <extend val="0"/>
        <outline val="0"/>
        <shadow val="0"/>
        <u val="none"/>
        <vertAlign val="baseline"/>
        <sz val="11"/>
        <color auto="1"/>
        <name val="Calibri"/>
        <scheme val="minor"/>
      </font>
      <numFmt numFmtId="164" formatCode="_(* #,##0_);_(* \(#,##0\);_(* &quot;-&quot;??_);_(@_)"/>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none"/>
      </font>
      <fill>
        <patternFill patternType="none">
          <fgColor rgb="FF000000"/>
          <bgColor rgb="FFFFFFFF"/>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top" textRotation="0" wrapText="1" indent="0" justifyLastLine="0" shrinkToFit="0" readingOrder="0"/>
    </dxf>
    <dxf>
      <font>
        <b val="0"/>
      </font>
    </dxf>
    <dxf>
      <font>
        <b val="0"/>
      </font>
    </dxf>
    <dxf>
      <font>
        <b val="0"/>
      </font>
    </dxf>
    <dxf>
      <font>
        <b val="0"/>
      </font>
    </dxf>
    <dxf>
      <font>
        <b val="0"/>
      </font>
    </dxf>
    <dxf>
      <font>
        <b val="0"/>
      </font>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164"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i val="0"/>
        <strike val="0"/>
        <condense val="0"/>
        <extend val="0"/>
        <outline val="0"/>
        <shadow val="0"/>
        <u val="none"/>
        <vertAlign val="baseline"/>
        <sz val="11"/>
        <color auto="1"/>
        <name val="Calibri"/>
        <scheme val="minor"/>
      </font>
      <numFmt numFmtId="164" formatCode="_(* #,##0_);_(* \(#,##0\);_(* &quot;-&quot;??_);_(@_)"/>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top" textRotation="0" wrapText="1" indent="0" justifyLastLine="0" shrinkToFit="0" readingOrder="0"/>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border diagonalUp="0" diagonalDown="0" outline="0">
        <left style="thin">
          <color indexed="64"/>
        </left>
        <right/>
        <top/>
        <bottom/>
      </border>
    </dxf>
    <dxf>
      <font>
        <b val="0"/>
        <i val="0"/>
        <strike val="0"/>
        <condense val="0"/>
        <extend val="0"/>
        <outline val="0"/>
        <shadow val="0"/>
        <u val="none"/>
        <vertAlign val="baseline"/>
        <sz val="11"/>
        <color auto="1"/>
        <name val="Calibri"/>
        <scheme val="minor"/>
      </font>
      <numFmt numFmtId="164"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i val="0"/>
        <strike val="0"/>
        <condense val="0"/>
        <extend val="0"/>
        <outline val="0"/>
        <shadow val="0"/>
        <u val="none"/>
        <vertAlign val="baseline"/>
        <sz val="11"/>
        <color auto="1"/>
        <name val="Calibri"/>
        <scheme val="minor"/>
      </font>
      <numFmt numFmtId="164" formatCode="_(* #,##0_);_(* \(#,##0\);_(* &quot;-&quot;??_);_(@_)"/>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i val="0"/>
        <strike val="0"/>
        <condense val="0"/>
        <extend val="0"/>
        <outline val="0"/>
        <shadow val="0"/>
        <u val="none"/>
        <vertAlign val="baseline"/>
        <sz val="11"/>
        <color theme="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11"/>
        <color auto="1"/>
        <name val="Calibri"/>
        <scheme val="none"/>
      </font>
      <numFmt numFmtId="165" formatCode="_(&quot;$&quot;* #,##0_);_(&quot;$&quot;* \(#,##0\);_(&quot;$&quot;* &quot;-&quot;??_);_(@_)"/>
      <fill>
        <patternFill patternType="none">
          <fgColor rgb="FF000000"/>
          <bgColor rgb="FFFFFFFF"/>
        </patternFill>
      </fill>
      <alignment horizontal="righ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165" formatCode="_(&quot;$&quot;* #,##0_);_(&quot;$&quot;* \(#,##0\);_(&quot;$&quot;*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165" formatCode="_(&quot;$&quot;* #,##0_);_(&quot;$&quot;* \(#,##0\);_(&quot;$&quot;*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165" formatCode="_(&quot;$&quot;* #,##0_);_(&quot;$&quot;* \(#,##0\);_(&quot;$&quot;*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164"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numFmt numFmtId="164" formatCode="_(* #,##0_);_(* \(#,##0\);_(* &quot;-&quot;??_);_(@_)"/>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none"/>
      </font>
      <fill>
        <patternFill patternType="none">
          <fgColor rgb="FF000000"/>
          <bgColor rgb="FFFFFFFF"/>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auto="1"/>
        <name val="Calibri"/>
        <scheme val="minor"/>
      </font>
      <numFmt numFmtId="164"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164"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i val="0"/>
        <strike val="0"/>
        <condense val="0"/>
        <extend val="0"/>
        <outline val="0"/>
        <shadow val="0"/>
        <u val="none"/>
        <vertAlign val="baseline"/>
        <sz val="11"/>
        <color theme="1"/>
        <name val="Calibri"/>
        <scheme val="minor"/>
      </font>
      <fill>
        <patternFill patternType="none">
          <fgColor indexed="64"/>
          <bgColor auto="1"/>
        </patternFill>
      </fill>
      <alignment horizontal="left" vertical="top" textRotation="0" wrapText="1" indent="0" justifyLastLine="0" shrinkToFit="0" readingOrder="0"/>
    </dxf>
    <dxf>
      <font>
        <b/>
        <i val="0"/>
        <strike val="0"/>
        <condense val="0"/>
        <extend val="0"/>
        <outline val="0"/>
        <shadow val="0"/>
        <u val="none"/>
        <vertAlign val="baseline"/>
        <sz val="11"/>
        <color auto="1"/>
        <name val="Calibri"/>
        <scheme val="minor"/>
      </font>
      <numFmt numFmtId="164"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i val="0"/>
        <strike val="0"/>
        <condense val="0"/>
        <extend val="0"/>
        <outline val="0"/>
        <shadow val="0"/>
        <u val="none"/>
        <vertAlign val="baseline"/>
        <sz val="11"/>
        <color theme="1"/>
        <name val="Calibri"/>
        <scheme val="minor"/>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1"/>
        <color auto="1"/>
        <name val="Calibri"/>
        <scheme val="minor"/>
      </font>
      <numFmt numFmtId="164"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164" formatCode="_(* #,##0_);_(* \(#,##0\);_(* &quot;-&quot;??_);_(@_)"/>
      <fill>
        <patternFill patternType="none">
          <fgColor indexed="64"/>
          <bgColor indexed="65"/>
        </patternFill>
      </fill>
      <alignment horizontal="right" vertical="bottom" textRotation="0" wrapText="0" indent="0" justifyLastLine="0" shrinkToFit="0" readingOrder="0"/>
      <border diagonalUp="0" diagonalDown="0">
        <left style="thin">
          <color indexed="64"/>
        </left>
        <right/>
        <top/>
        <bottom/>
        <vertical/>
        <horizontal/>
      </border>
    </dxf>
    <dxf>
      <font>
        <b/>
        <i val="0"/>
        <strike val="0"/>
        <condense val="0"/>
        <extend val="0"/>
        <outline val="0"/>
        <shadow val="0"/>
        <u val="none"/>
        <vertAlign val="baseline"/>
        <sz val="11"/>
        <color auto="1"/>
        <name val="Calibri"/>
        <scheme val="minor"/>
      </font>
      <numFmt numFmtId="164" formatCode="_(* #,##0_);_(* \(#,##0\);_(* &quot;-&quot;??_);_(@_)"/>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1"/>
        <color auto="1"/>
        <name val="Calibri"/>
        <scheme val="minor"/>
      </font>
      <numFmt numFmtId="164" formatCode="_(* #,##0_);_(* \(#,##0\);_(* &quot;-&quot;??_);_(@_)"/>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1"/>
        <color auto="1"/>
        <name val="Calibri"/>
        <scheme val="minor"/>
      </font>
      <numFmt numFmtId="164" formatCode="_(* #,##0_);_(* \(#,##0\);_(* &quot;-&quot;??_);_(@_)"/>
      <fill>
        <patternFill patternType="none">
          <fgColor indexed="64"/>
          <bgColor indexed="65"/>
        </patternFill>
      </fill>
      <alignment horizontal="right" vertical="bottom"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1"/>
        <color auto="1"/>
        <name val="Calibri"/>
        <scheme val="minor"/>
      </font>
      <numFmt numFmtId="164" formatCode="_(* #,##0_);_(* \(#,##0\);_(* &quot;-&quot;??_);_(@_)"/>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1"/>
        <color auto="1"/>
        <name val="Calibri"/>
        <scheme val="minor"/>
      </font>
      <numFmt numFmtId="164"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164"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164"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164"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164"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164"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164" formatCode="_(* #,##0_);_(* \(#,##0\);_(* &quot;-&quot;??_);_(@_)"/>
      <fill>
        <patternFill patternType="none">
          <fgColor indexed="64"/>
          <bgColor indexed="65"/>
        </patternFill>
      </fill>
      <alignment horizontal="right" vertical="bottom"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1"/>
        <color auto="1"/>
        <name val="Calibri"/>
        <scheme val="minor"/>
      </font>
      <numFmt numFmtId="164"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164" formatCode="_(* #,##0_);_(* \(#,##0\);_(* &quot;-&quot;??_);_(@_)"/>
      <fill>
        <patternFill patternType="none">
          <fgColor indexed="64"/>
          <bgColor indexed="65"/>
        </patternFill>
      </fill>
      <alignment horizontal="right" vertical="bottom" textRotation="0" wrapText="0" indent="0" justifyLastLine="0" shrinkToFit="0" readingOrder="0"/>
      <border diagonalUp="0" diagonalDown="0">
        <left style="thin">
          <color indexed="64"/>
        </left>
        <right/>
        <top style="thin">
          <color auto="1"/>
        </top>
        <bottom style="thin">
          <color auto="1"/>
        </bottom>
        <vertical/>
        <horizontal style="thin">
          <color auto="1"/>
        </horizontal>
      </border>
    </dxf>
    <dxf>
      <font>
        <b val="0"/>
        <i val="0"/>
        <strike val="0"/>
        <condense val="0"/>
        <extend val="0"/>
        <outline val="0"/>
        <shadow val="0"/>
        <u val="none"/>
        <vertAlign val="baseline"/>
        <sz val="11"/>
        <color auto="1"/>
        <name val="Calibri"/>
        <scheme val="minor"/>
      </font>
      <numFmt numFmtId="164"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164"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164"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164"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164"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164"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164" formatCode="_(* #,##0_);_(* \(#,##0\);_(* &quot;-&quot;??_);_(@_)"/>
      <fill>
        <patternFill patternType="none">
          <fgColor indexed="64"/>
          <bgColor indexed="65"/>
        </patternFill>
      </fill>
      <alignment horizontal="right" vertical="bottom" textRotation="0" wrapText="0" indent="0" justifyLastLine="0" shrinkToFit="0" readingOrder="0"/>
      <border diagonalUp="0" diagonalDown="0">
        <left style="thin">
          <color indexed="64"/>
        </left>
        <right/>
        <top/>
        <bottom/>
        <vertical/>
        <horizontal/>
      </border>
    </dxf>
    <dxf>
      <font>
        <b/>
        <i val="0"/>
        <strike val="0"/>
        <condense val="0"/>
        <extend val="0"/>
        <outline val="0"/>
        <shadow val="0"/>
        <u val="none"/>
        <vertAlign val="baseline"/>
        <sz val="11"/>
        <color auto="1"/>
        <name val="Calibri"/>
        <scheme val="minor"/>
      </font>
      <numFmt numFmtId="164"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auto="1"/>
        </patternFill>
      </fill>
      <alignment horizontal="left" vertical="top" textRotation="0" wrapText="1" indent="0" justifyLastLine="0" shrinkToFit="0" readingOrder="0"/>
      <border diagonalUp="0" diagonalDown="0" outline="0">
        <left style="medium">
          <color indexed="64"/>
        </left>
        <right style="medium">
          <color indexed="64"/>
        </right>
        <top/>
        <bottom/>
      </border>
    </dxf>
    <dxf>
      <font>
        <b val="0"/>
        <i val="0"/>
        <strike val="0"/>
        <condense val="0"/>
        <extend val="0"/>
        <outline val="0"/>
        <shadow val="0"/>
        <u val="none"/>
        <vertAlign val="baseline"/>
        <sz val="11"/>
        <color auto="1"/>
        <name val="Calibri"/>
        <scheme val="minor"/>
      </font>
      <numFmt numFmtId="165" formatCode="_(&quot;$&quot;* #,##0_);_(&quot;$&quot;* \(#,##0\);_(&quot;$&quot;*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165" formatCode="_(&quot;$&quot;* #,##0_);_(&quot;$&quot;* \(#,##0\);_(&quot;$&quot;*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164" formatCode="_(* #,##0_);_(* \(#,##0\);_(* &quot;-&quot;??_);_(@_)"/>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1"/>
        <color auto="1"/>
        <name val="Calibri"/>
        <scheme val="minor"/>
      </font>
      <numFmt numFmtId="164" formatCode="_(* #,##0_);_(* \(#,##0\);_(* &quot;-&quot;??_);_(@_)"/>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1"/>
        <color auto="1"/>
        <name val="Calibri"/>
        <scheme val="minor"/>
      </font>
      <numFmt numFmtId="164" formatCode="_(* #,##0_);_(* \(#,##0\);_(* &quot;-&quot;??_);_(@_)"/>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1"/>
        <color auto="1"/>
        <name val="Calibri"/>
        <scheme val="minor"/>
      </font>
      <numFmt numFmtId="164" formatCode="_(* #,##0_);_(* \(#,##0\);_(* &quot;-&quot;??_);_(@_)"/>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1"/>
        <color auto="1"/>
        <name val="Calibri"/>
        <scheme val="minor"/>
      </font>
      <numFmt numFmtId="164" formatCode="_(* #,##0_);_(* \(#,##0\);_(* &quot;-&quot;??_);_(@_)"/>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1"/>
        <color auto="1"/>
        <name val="Calibri"/>
        <scheme val="minor"/>
      </font>
      <numFmt numFmtId="164"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164"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165" formatCode="_(&quot;$&quot;* #,##0_);_(&quot;$&quot;* \(#,##0\);_(&quot;$&quot;*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165" formatCode="_(&quot;$&quot;* #,##0_);_(&quot;$&quot;* \(#,##0\);_(&quot;$&quot;* &quot;-&quot;??_);_(@_)"/>
      <fill>
        <patternFill patternType="none">
          <fgColor indexed="64"/>
          <bgColor indexed="65"/>
        </patternFill>
      </fill>
      <alignment horizontal="right" vertical="bottom" textRotation="0" wrapText="0" indent="0" justifyLastLine="0" shrinkToFit="0" readingOrder="0"/>
      <border diagonalUp="0" diagonalDown="0" outline="0">
        <left style="thin">
          <color indexed="64"/>
        </left>
        <right/>
        <top/>
        <bottom/>
      </border>
    </dxf>
    <dxf>
      <font>
        <b/>
        <i val="0"/>
        <strike val="0"/>
        <condense val="0"/>
        <extend val="0"/>
        <outline val="0"/>
        <shadow val="0"/>
        <u val="none"/>
        <vertAlign val="baseline"/>
        <sz val="11"/>
        <color auto="1"/>
        <name val="Calibri"/>
        <scheme val="minor"/>
      </font>
      <numFmt numFmtId="164"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font>
        <b/>
        <i val="0"/>
        <strike val="0"/>
        <condense val="0"/>
        <extend val="0"/>
        <outline val="0"/>
        <shadow val="0"/>
        <u val="none"/>
        <vertAlign val="baseline"/>
        <sz val="11"/>
        <color auto="1"/>
        <name val="Calibri"/>
        <scheme val="minor"/>
      </font>
      <numFmt numFmtId="164"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164"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1"/>
        <color theme="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1"/>
        <color auto="1"/>
        <name val="Calibri"/>
        <scheme val="minor"/>
      </font>
      <numFmt numFmtId="164"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164"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auto="1"/>
        <name val="Calibri"/>
        <scheme val="minor"/>
      </font>
      <numFmt numFmtId="164"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164"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164"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164"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top" textRotation="0" wrapText="1" indent="0" justifyLastLine="0" shrinkToFit="0" readingOrder="0"/>
    </dxf>
    <dxf>
      <alignment horizontal="general" vertical="bottom" textRotation="0" wrapText="1" indent="0" justifyLastLine="0" shrinkToFit="0" readingOrder="0"/>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O2MY/AppData/Local/Temp/1/PK3141.tmp/2016_Marketplace_Open_Enrollment_Period_Statistics_(fin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OEDA%20-%20PDAG\Marketplace\OE2016%20Public%20Releases\HistoricSnapshots\OE2_Snapshot_Stats_V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hods"/>
      <sheetName val="Definitions"/>
      <sheetName val="National Figures"/>
      <sheetName val="State Figures"/>
      <sheetName val="DMA Figures"/>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hods"/>
      <sheetName val="Definitions"/>
      <sheetName val="Weekly Snapshot"/>
      <sheetName val="State Figures"/>
      <sheetName val="MSA Figures"/>
      <sheetName val="DMA Figures"/>
    </sheetNames>
    <sheetDataSet>
      <sheetData sheetId="0"/>
      <sheetData sheetId="1"/>
      <sheetData sheetId="2"/>
      <sheetData sheetId="3"/>
      <sheetData sheetId="4"/>
      <sheetData sheetId="5"/>
    </sheetDataSet>
  </externalBook>
</externalLink>
</file>

<file path=xl/tables/table1.xml><?xml version="1.0" encoding="utf-8"?>
<table xmlns="http://schemas.openxmlformats.org/spreadsheetml/2006/main" id="29" name="Table29" displayName="Table29" ref="A2:C22" totalsRowShown="0">
  <autoFilter ref="A2:C22"/>
  <tableColumns count="3">
    <tableColumn id="1" name="Table" dataDxfId="287"/>
    <tableColumn id="2" name="Name" dataDxfId="286"/>
    <tableColumn id="3" name="HC.gov only"/>
  </tableColumns>
  <tableStyleInfo name="TableStyleLight1" showFirstColumn="0" showLastColumn="0" showRowStripes="1" showColumnStripes="0"/>
</table>
</file>

<file path=xl/tables/table10.xml><?xml version="1.0" encoding="utf-8"?>
<table xmlns="http://schemas.openxmlformats.org/spreadsheetml/2006/main" id="13" name="Table614" displayName="Table614" ref="A1:P124" totalsRowShown="0" headerRowDxfId="188" dataDxfId="187" dataCellStyle="Comma">
  <autoFilter ref="A1:P124"/>
  <sortState ref="A2:L103">
    <sortCondition ref="B2"/>
  </sortState>
  <tableColumns count="16">
    <tableColumn id="1" name="State Name" dataDxfId="186"/>
    <tableColumn id="2" name="State Abbr." dataDxfId="185"/>
    <tableColumn id="17" name="Metal Level" dataDxfId="184" dataCellStyle="Comma"/>
    <tableColumn id="3" name="Platform" dataDxfId="183"/>
    <tableColumn id="4" name="Total Number of Consumers Who Have Selected an Exchange Plan" dataDxfId="182" dataCellStyle="Comma"/>
    <tableColumn id="5" name="Average Premium  " dataDxfId="181" dataCellStyle="Currency"/>
    <tableColumn id="6" name="Average Premium after APTC  " dataDxfId="180" dataCellStyle="Currency"/>
    <tableColumn id="7" name="Consumers with APTC and/or CSR" dataDxfId="179" dataCellStyle="Percent"/>
    <tableColumn id="12" name="Consumers with CSR" dataDxfId="178" dataCellStyle="Percent"/>
    <tableColumn id="15" name="Consumers with 73% Actuarial Value" dataDxfId="177" dataCellStyle="Percent"/>
    <tableColumn id="14" name="Consumers with 87% Actuarial Value" dataDxfId="176" dataCellStyle="Percent"/>
    <tableColumn id="13" name="Consumers with 94% Actuarial Value" dataDxfId="175" dataCellStyle="Percent"/>
    <tableColumn id="11" name="CSRs Reserved for Members of Federally Recognized Tribes and Alaska Native Claims Settlement Act Shareholders" dataDxfId="174" dataCellStyle="Percent"/>
    <tableColumn id="8" name="Consumers with APTC" dataDxfId="173" dataCellStyle="Percent"/>
    <tableColumn id="9" name="Average APTC among consumers receiving APTC  " dataDxfId="172" dataCellStyle="Currency"/>
    <tableColumn id="10" name="Average Premium after APTC among consumers receiving APTC  " dataDxfId="171" dataCellStyle="Currency"/>
  </tableColumns>
  <tableStyleInfo name="TableStyleLight1" showFirstColumn="0" showLastColumn="0" showRowStripes="1" showColumnStripes="0"/>
</table>
</file>

<file path=xl/tables/table11.xml><?xml version="1.0" encoding="utf-8"?>
<table xmlns="http://schemas.openxmlformats.org/spreadsheetml/2006/main" id="14" name="Table14" displayName="Table14" ref="A1:AA152" totalsRowShown="0" headerRowDxfId="170">
  <autoFilter ref="A1:AA152"/>
  <sortState ref="A2:AA142">
    <sortCondition ref="B2:B142"/>
    <sortCondition ref="C2:C142"/>
  </sortState>
  <tableColumns count="27">
    <tableColumn id="1" name="State Name" dataDxfId="169"/>
    <tableColumn id="2" name="State Abbr." dataDxfId="168"/>
    <tableColumn id="5" name="Metal Level" dataDxfId="167" dataCellStyle="Comma"/>
    <tableColumn id="3" name="Platform" dataDxfId="166"/>
    <tableColumn id="4" name="Total Number of Consumers Who Have Selected an Exchange Plan" dataDxfId="165" dataCellStyle="Comma"/>
    <tableColumn id="7" name="Age &lt; 18" dataDxfId="164" dataCellStyle="Percent"/>
    <tableColumn id="8" name="Age 18-25" dataDxfId="163" dataCellStyle="Percent"/>
    <tableColumn id="9" name="Age 26-34" dataDxfId="162" dataCellStyle="Percent"/>
    <tableColumn id="10" name="Age 35-44" dataDxfId="161" dataCellStyle="Percent"/>
    <tableColumn id="11" name="Age 45-54" dataDxfId="160" dataCellStyle="Percent"/>
    <tableColumn id="12" name="Age 55-64" dataDxfId="159" dataCellStyle="Percent"/>
    <tableColumn id="13" name="Age ≥65" dataDxfId="158" dataCellStyle="Percent"/>
    <tableColumn id="6" name="Male" dataDxfId="157" dataCellStyle="Percent"/>
    <tableColumn id="14" name="Female" dataDxfId="156" dataCellStyle="Percent"/>
    <tableColumn id="17" name="American Indian / Alaska Native" dataDxfId="155" dataCellStyle="Percent"/>
    <tableColumn id="18" name="Asian" dataDxfId="154" dataCellStyle="Percent"/>
    <tableColumn id="19" name="Native Hawaiian / Pacific Islander" dataDxfId="153" dataCellStyle="Percent"/>
    <tableColumn id="20" name="African-American" dataDxfId="152" dataCellStyle="Percent"/>
    <tableColumn id="22" name="White" dataDxfId="151" dataCellStyle="Percent"/>
    <tableColumn id="23" name="Other Race" dataDxfId="150" dataCellStyle="Percent"/>
    <tableColumn id="27" name="Multiracial" dataDxfId="149" dataCellStyle="Percent"/>
    <tableColumn id="24" name="Unknown Race" dataDxfId="148" dataCellStyle="Percent"/>
    <tableColumn id="15" name="Hispanic or Latino Ethnicity" dataDxfId="147" dataCellStyle="Percent"/>
    <tableColumn id="21" name="Not Hispanic or Latino Ethnicity" dataDxfId="146" dataCellStyle="Percent"/>
    <tableColumn id="16" name="Unknown Ethnicity" dataDxfId="145" dataCellStyle="Percent"/>
    <tableColumn id="25" name="Rural" dataDxfId="144" dataCellStyle="Percent"/>
    <tableColumn id="26" name="Non-Rural" dataDxfId="143" dataCellStyle="Percent"/>
  </tableColumns>
  <tableStyleInfo name="TableStyleLight1" showFirstColumn="0" showLastColumn="0" showRowStripes="1" showColumnStripes="0"/>
</table>
</file>

<file path=xl/tables/table12.xml><?xml version="1.0" encoding="utf-8"?>
<table xmlns="http://schemas.openxmlformats.org/spreadsheetml/2006/main" id="15" name="Table15" displayName="Table15" ref="A1:L124" totalsRowShown="0" headerRowDxfId="142">
  <autoFilter ref="A1:L124"/>
  <tableColumns count="12">
    <tableColumn id="1" name="State Name" dataDxfId="141"/>
    <tableColumn id="2" name="State Abbr." dataDxfId="140"/>
    <tableColumn id="13" name="Metal Level" dataDxfId="139" dataCellStyle="Comma"/>
    <tableColumn id="3" name="Platform" dataDxfId="138"/>
    <tableColumn id="4" name="Total Number of Consumers Who Have Selected an Exchange Plan" dataDxfId="137" dataCellStyle="Comma"/>
    <tableColumn id="5" name="Not Requesting Financial Assistance" dataDxfId="136" dataCellStyle="Percent"/>
    <tableColumn id="7" name="≥100% to ≤150% of FPL " dataDxfId="135" dataCellStyle="Percent"/>
    <tableColumn id="8" name="&gt;150% to ≤200% of FPL " dataDxfId="134" dataCellStyle="Percent"/>
    <tableColumn id="9" name="&gt;200% to ≤250% of FPL " dataDxfId="133" dataCellStyle="Percent"/>
    <tableColumn id="10" name="&gt;250% to ≤300% of FPL " dataDxfId="132" dataCellStyle="Percent"/>
    <tableColumn id="11" name="&gt;300%- ≤400% of FPL " dataDxfId="131" dataCellStyle="Percent"/>
    <tableColumn id="6" name="Other FPL" dataDxfId="130" dataCellStyle="Percent"/>
  </tableColumns>
  <tableStyleInfo name="TableStyleLight1" showFirstColumn="0" showLastColumn="0" showRowStripes="1" showColumnStripes="0"/>
</table>
</file>

<file path=xl/tables/table13.xml><?xml version="1.0" encoding="utf-8"?>
<table xmlns="http://schemas.openxmlformats.org/spreadsheetml/2006/main" id="18" name="Table61419" displayName="Table61419" ref="A1:P124" totalsRowShown="0" headerRowDxfId="129" dataDxfId="128" dataCellStyle="Comma">
  <autoFilter ref="A1:P124"/>
  <sortState ref="A2:L141">
    <sortCondition ref="B2"/>
  </sortState>
  <tableColumns count="16">
    <tableColumn id="1" name="State Name" dataDxfId="127"/>
    <tableColumn id="2" name="State Abbr." dataDxfId="126"/>
    <tableColumn id="17" name="Enrollment Status" dataDxfId="125" dataCellStyle="Comma"/>
    <tableColumn id="3" name="Platform" dataDxfId="124"/>
    <tableColumn id="4" name="Total Number of Consumers Who Have Selected an Exchange Plan" dataDxfId="123" dataCellStyle="Comma"/>
    <tableColumn id="5" name="Average Premium  " dataDxfId="122" dataCellStyle="Currency"/>
    <tableColumn id="11" name="Average Premium after APTC  " dataDxfId="121" dataCellStyle="Currency"/>
    <tableColumn id="6" name="Consumers with APTC and/or CSR" dataDxfId="120" dataCellStyle="Percent"/>
    <tableColumn id="10" name="Consumers with CSR" dataDxfId="119" dataCellStyle="Percent"/>
    <tableColumn id="15" name="Consumers with 73% Actuarial Value" dataDxfId="118" dataCellStyle="Percent"/>
    <tableColumn id="14" name="Consumers with 87% Actuarial Value" dataDxfId="117" dataCellStyle="Percent"/>
    <tableColumn id="13" name="Consumers with 94% Actuarial Value" dataDxfId="116" dataCellStyle="Percent"/>
    <tableColumn id="12" name="CSRs Reserved for Members of Federally Recognized Tribes and Alaska Native Claims Settlement Act Shareholders" dataDxfId="115" dataCellStyle="Percent"/>
    <tableColumn id="7" name="Consumers with APTC" dataDxfId="114" dataCellStyle="Percent"/>
    <tableColumn id="8" name="Average APTC among Consumers receiving APTC  " dataDxfId="113" dataCellStyle="Currency"/>
    <tableColumn id="9" name="Average Premium after APTC among Consumers receiving APTC  " dataDxfId="112" dataCellStyle="Currency"/>
  </tableColumns>
  <tableStyleInfo name="TableStyleLight1" showFirstColumn="0" showLastColumn="0" showRowStripes="1" showColumnStripes="0"/>
</table>
</file>

<file path=xl/tables/table14.xml><?xml version="1.0" encoding="utf-8"?>
<table xmlns="http://schemas.openxmlformats.org/spreadsheetml/2006/main" id="19" name="Table6141920" displayName="Table6141920" ref="A1:AA166" totalsRowShown="0" headerRowDxfId="111" dataDxfId="110" dataCellStyle="Comma">
  <autoFilter ref="A1:AA166"/>
  <sortState ref="A2:AA154">
    <sortCondition ref="B2:B154"/>
    <sortCondition ref="C2:C154"/>
  </sortState>
  <tableColumns count="27">
    <tableColumn id="1" name="State Name" dataDxfId="109"/>
    <tableColumn id="2" name="State Abbr." dataDxfId="108"/>
    <tableColumn id="5" name="Enrollment Status" dataDxfId="107" dataCellStyle="Comma"/>
    <tableColumn id="3" name="Platform" dataDxfId="106"/>
    <tableColumn id="4" name="Total Number of Consumers Who Have Selected an Exchange Plan" dataDxfId="105" dataCellStyle="Comma"/>
    <tableColumn id="6" name="Age &lt; 18" dataDxfId="104" dataCellStyle="Comma"/>
    <tableColumn id="7" name="Age 18-25" dataDxfId="103" dataCellStyle="Comma"/>
    <tableColumn id="8" name="Age 26-34" dataDxfId="102" dataCellStyle="Comma"/>
    <tableColumn id="9" name="Age 35-44" dataDxfId="101" dataCellStyle="Comma"/>
    <tableColumn id="10" name="Age 45-54" dataDxfId="100" dataCellStyle="Comma"/>
    <tableColumn id="12" name="Age 55-64" dataDxfId="99" dataCellStyle="Comma"/>
    <tableColumn id="13" name="Age ≥65" dataDxfId="98" dataCellStyle="Comma"/>
    <tableColumn id="11" name="Male" dataDxfId="97" dataCellStyle="Comma"/>
    <tableColumn id="14" name="Female" dataDxfId="96" dataCellStyle="Comma"/>
    <tableColumn id="17" name="American Indian / Alaska Native" dataDxfId="95" dataCellStyle="Comma"/>
    <tableColumn id="18" name="Asian" dataDxfId="94" dataCellStyle="Comma"/>
    <tableColumn id="19" name="Native Hawaiian / Pacific Islander" dataDxfId="93" dataCellStyle="Comma"/>
    <tableColumn id="20" name="African-American" dataDxfId="92" dataCellStyle="Comma"/>
    <tableColumn id="22" name="White" dataDxfId="91" dataCellStyle="Comma"/>
    <tableColumn id="23" name="Other Race" dataDxfId="90" dataCellStyle="Comma"/>
    <tableColumn id="27" name="Multiracial" dataDxfId="89" dataCellStyle="Percent"/>
    <tableColumn id="24" name="Unknown Race" dataDxfId="88" dataCellStyle="Comma"/>
    <tableColumn id="15" name="Hispanic/Latino Ethnicity" dataDxfId="87" dataCellStyle="Percent"/>
    <tableColumn id="21" name="Not Hispanic/Latino Ethnicity" dataDxfId="86" dataCellStyle="Percent"/>
    <tableColumn id="16" name="Unknown Ethnicity" dataDxfId="85" dataCellStyle="Percent"/>
    <tableColumn id="25" name="Rural" dataDxfId="84" dataCellStyle="Comma"/>
    <tableColumn id="26" name="Non-Rural" dataDxfId="83" dataCellStyle="Comma"/>
  </tableColumns>
  <tableStyleInfo name="TableStyleLight1" showFirstColumn="0" showLastColumn="0" showRowStripes="1" showColumnStripes="0"/>
</table>
</file>

<file path=xl/tables/table15.xml><?xml version="1.0" encoding="utf-8"?>
<table xmlns="http://schemas.openxmlformats.org/spreadsheetml/2006/main" id="21" name="Table61419202122" displayName="Table61419202122" ref="A1:J166" totalsRowShown="0" headerRowDxfId="82" dataDxfId="81" dataCellStyle="Comma">
  <autoFilter ref="A1:J166"/>
  <sortState ref="A2:J154">
    <sortCondition ref="B2:B154"/>
    <sortCondition ref="C2:C154"/>
  </sortState>
  <tableColumns count="10">
    <tableColumn id="1" name="State Name" dataDxfId="80"/>
    <tableColumn id="2" name="State Abbr." dataDxfId="79"/>
    <tableColumn id="5" name="Enrollment Status" dataDxfId="78" dataCellStyle="Comma"/>
    <tableColumn id="3" name="Platform" dataDxfId="77"/>
    <tableColumn id="4" name="Total Number of Consumers Who Have Selected an Exchange Plan" dataDxfId="76" dataCellStyle="Comma"/>
    <tableColumn id="6" name="Catastrophic" dataDxfId="75" dataCellStyle="Comma"/>
    <tableColumn id="7" name="Bronze" dataDxfId="74" dataCellStyle="Comma"/>
    <tableColumn id="16" name="Silver" dataDxfId="73" dataCellStyle="Comma"/>
    <tableColumn id="17" name="Gold" dataDxfId="72" dataCellStyle="Comma"/>
    <tableColumn id="18" name="Platinum" dataDxfId="71" dataCellStyle="Comma"/>
  </tableColumns>
  <tableStyleInfo name="TableStyleLight1" showFirstColumn="0" showLastColumn="0" showRowStripes="1" showColumnStripes="0"/>
</table>
</file>

<file path=xl/tables/table16.xml><?xml version="1.0" encoding="utf-8"?>
<table xmlns="http://schemas.openxmlformats.org/spreadsheetml/2006/main" id="22" name="Table6141920212223" displayName="Table6141920212223" ref="A1:L124" totalsRowShown="0" headerRowDxfId="70" dataDxfId="69" dataCellStyle="Comma">
  <autoFilter ref="A1:L124"/>
  <tableColumns count="12">
    <tableColumn id="1" name="State Name" dataDxfId="68"/>
    <tableColumn id="2" name="State Abbr." dataDxfId="67"/>
    <tableColumn id="9" name="Enrollment Status" dataDxfId="66" dataCellStyle="Comma"/>
    <tableColumn id="3" name="Platform" dataDxfId="65"/>
    <tableColumn id="4" name="Total Number of Consumers Who Have Selected an Exchange Plan" dataDxfId="64" dataCellStyle="Comma"/>
    <tableColumn id="8" name="Not Requesting Financial Assistance" dataDxfId="63" dataCellStyle="Percent"/>
    <tableColumn id="6" name="≥100% to ≤150% of FPL " dataDxfId="62" dataCellStyle="Comma"/>
    <tableColumn id="7" name="&gt;150% to ≤200% of FPL " dataDxfId="61" dataCellStyle="Comma"/>
    <tableColumn id="16" name="&gt;200% to ≤250% of FPL " dataDxfId="60" dataCellStyle="Comma"/>
    <tableColumn id="17" name="&gt;250% to ≤300% of FPL " dataDxfId="59" dataCellStyle="Comma"/>
    <tableColumn id="18" name="&gt;300%- ≤400% of FPL " dataDxfId="58" dataCellStyle="Comma"/>
    <tableColumn id="5" name="Other FPL" dataDxfId="57" dataCellStyle="Comma"/>
  </tableColumns>
  <tableStyleInfo name="TableStyleLight1" showFirstColumn="0" showLastColumn="0" showRowStripes="1" showColumnStripes="0"/>
</table>
</file>

<file path=xl/tables/table17.xml><?xml version="1.0" encoding="utf-8"?>
<table xmlns="http://schemas.openxmlformats.org/spreadsheetml/2006/main" id="25" name="Table6141920212223242526" displayName="Table6141920212223242526" ref="A1:M56" totalsRowShown="0" headerRowDxfId="56" dataDxfId="55" dataCellStyle="Comma">
  <autoFilter ref="A1:M56"/>
  <sortState ref="A2:M52">
    <sortCondition ref="B2"/>
  </sortState>
  <tableColumns count="13">
    <tableColumn id="1" name="State Name" dataDxfId="54"/>
    <tableColumn id="2" name="State Abbr." dataDxfId="53"/>
    <tableColumn id="3" name="Platform" dataDxfId="52"/>
    <tableColumn id="4" name="Individuals Who Have Selected a Standalone Dental Exchange Plan " dataDxfId="51" dataCellStyle="Comma"/>
    <tableColumn id="6" name="Low Coverage" dataDxfId="50" dataCellStyle="Comma"/>
    <tableColumn id="7" name="High Coverage" dataDxfId="49" dataCellStyle="Comma"/>
    <tableColumn id="5" name="Age &lt; 18" dataDxfId="48" dataCellStyle="Comma"/>
    <tableColumn id="8" name="Age 18-25" dataDxfId="47" dataCellStyle="Comma"/>
    <tableColumn id="9" name="Age 26-34" dataDxfId="46" dataCellStyle="Comma"/>
    <tableColumn id="10" name="Age 35-44" dataDxfId="45" dataCellStyle="Comma"/>
    <tableColumn id="11" name="Age 45-54" dataDxfId="44" dataCellStyle="Comma"/>
    <tableColumn id="12" name="Age 55-64" dataDxfId="43" dataCellStyle="Comma"/>
    <tableColumn id="13" name="Age ≥65" dataDxfId="42" dataCellStyle="Comma"/>
  </tableColumns>
  <tableStyleInfo name="TableStyleLight1" showFirstColumn="0" showLastColumn="0" showRowStripes="1" showColumnStripes="0"/>
</table>
</file>

<file path=xl/tables/table18.xml><?xml version="1.0" encoding="utf-8"?>
<table xmlns="http://schemas.openxmlformats.org/spreadsheetml/2006/main" id="1" name="Table11" displayName="Table11" ref="A1:N4" totalsRowShown="0" headerRowDxfId="41" dataDxfId="40" dataCellStyle="Comma">
  <autoFilter ref="A1:N4"/>
  <tableColumns count="14">
    <tableColumn id="1" name="State Name" dataDxfId="39"/>
    <tableColumn id="2" name="State Abbr." dataDxfId="38"/>
    <tableColumn id="3" name="Platform" dataDxfId="37"/>
    <tableColumn id="4" name="Total Number of Basic Health Program Plan Enrollments" dataDxfId="36" dataCellStyle="Comma"/>
    <tableColumn id="5" name="New Enrollees" dataDxfId="35" dataCellStyle="Comma"/>
    <tableColumn id="6" name="Re-enrollees" dataDxfId="34" dataCellStyle="Comma"/>
    <tableColumn id="8" name="Age &lt; 18" dataDxfId="33" dataCellStyle="Comma"/>
    <tableColumn id="15" name="Age 18-25"/>
    <tableColumn id="9" name="Age 26-34" dataDxfId="32" dataCellStyle="Comma"/>
    <tableColumn id="10" name="Age 35-44" dataDxfId="31" dataCellStyle="Comma"/>
    <tableColumn id="11" name="Age 45-54" dataDxfId="30" dataCellStyle="Comma"/>
    <tableColumn id="12" name="Age ≥ 55" dataDxfId="29" dataCellStyle="Comma"/>
    <tableColumn id="13" name="Male" dataDxfId="28" dataCellStyle="Comma"/>
    <tableColumn id="14" name="Female" dataDxfId="27" dataCellStyle="Comma"/>
  </tableColumns>
  <tableStyleInfo name="TableStyleLight1" showFirstColumn="0" showLastColumn="0" showRowStripes="1" showColumnStripes="0"/>
</table>
</file>

<file path=xl/tables/table19.xml><?xml version="1.0" encoding="utf-8"?>
<table xmlns="http://schemas.openxmlformats.org/spreadsheetml/2006/main" id="8" name="Table9119" displayName="Table9119" ref="A1:G56" totalsRowShown="0" headerRowDxfId="26">
  <autoFilter ref="A1:G56"/>
  <sortState ref="A2:G52">
    <sortCondition ref="B2"/>
  </sortState>
  <tableColumns count="7">
    <tableColumn id="1" name="State Name" dataDxfId="25"/>
    <tableColumn id="2" name="State Abbr." dataDxfId="24"/>
    <tableColumn id="3" name="Platform" dataDxfId="23"/>
    <tableColumn id="4" name="Total Number of Consumers Who Have Selected an Exchange Plan" dataDxfId="22" dataCellStyle="Comma"/>
    <tableColumn id="14" name="≥100% to ≤250% of FPL " dataDxfId="21" dataCellStyle="Comma"/>
    <tableColumn id="13" name="&gt;250% to ≤400% of FPL " dataDxfId="20" dataCellStyle="Comma"/>
    <tableColumn id="12" name="Other/Unknown FPL" dataDxfId="19" dataCellStyle="Comma"/>
  </tableColumns>
  <tableStyleInfo name="TableStyleLight1" showFirstColumn="0" showLastColumn="0" showRowStripes="1" showColumnStripes="0"/>
</table>
</file>

<file path=xl/tables/table2.xml><?xml version="1.0" encoding="utf-8"?>
<table xmlns="http://schemas.openxmlformats.org/spreadsheetml/2006/main" id="2" name="Table2" displayName="Table2" ref="A1:H56" totalsRowShown="0" headerRowDxfId="285" dataDxfId="284" dataCellStyle="Comma">
  <autoFilter ref="A1:H56"/>
  <sortState ref="A2:H52">
    <sortCondition ref="B2"/>
  </sortState>
  <tableColumns count="8">
    <tableColumn id="1" name="State Name" dataDxfId="283"/>
    <tableColumn id="2" name="State Abbr." dataDxfId="282"/>
    <tableColumn id="3" name="Platform" dataDxfId="281"/>
    <tableColumn id="4" name="Number of Submitted Applications" dataDxfId="280" dataCellStyle="Comma"/>
    <tableColumn id="5" name="Individuals Applying for Coverage on Submitted Applications" dataDxfId="279" dataCellStyle="Comma"/>
    <tableColumn id="6" name="Individuals Determined Eligible to Enroll in an Exchange Plan" dataDxfId="278" dataCellStyle="Comma"/>
    <tableColumn id="7" name="Individuals Determined Eligible to Enroll, with Financial Assistance" dataDxfId="277" dataCellStyle="Comma"/>
    <tableColumn id="9" name="Individuals Determined or Assessed Eligible for Medicaid / CHIP by the Exchange"/>
  </tableColumns>
  <tableStyleInfo name="TableStyleLight1" showFirstColumn="0" showLastColumn="0" showRowStripes="1" showColumnStripes="0"/>
</table>
</file>

<file path=xl/tables/table20.xml><?xml version="1.0" encoding="utf-8"?>
<table xmlns="http://schemas.openxmlformats.org/spreadsheetml/2006/main" id="12" name="Table1513" displayName="Table1513" ref="A1:H152" totalsRowShown="0" headerRowDxfId="18">
  <autoFilter ref="A1:H152"/>
  <sortState ref="A2:H142">
    <sortCondition ref="B2:B142"/>
    <sortCondition ref="C2:C142"/>
  </sortState>
  <tableColumns count="8">
    <tableColumn id="1" name="State Name" dataDxfId="17"/>
    <tableColumn id="2" name="State Abbr." dataDxfId="16"/>
    <tableColumn id="13" name="Metal Level" dataDxfId="15" dataCellStyle="Comma"/>
    <tableColumn id="3" name="Platform" dataDxfId="14"/>
    <tableColumn id="4" name="Total Number of Consumers Who Have Selected an Exchange Plan" dataDxfId="13" dataCellStyle="Comma"/>
    <tableColumn id="15" name="≥100% to ≤250% of FPL " dataDxfId="12" dataCellStyle="Percent"/>
    <tableColumn id="14" name="&gt;250% to ≤400% of FPL " dataDxfId="11" dataCellStyle="Percent"/>
    <tableColumn id="12" name="Other/Unknown FPL" dataDxfId="10" dataCellStyle="Percent"/>
  </tableColumns>
  <tableStyleInfo name="TableStyleLight1" showFirstColumn="0" showLastColumn="0" showRowStripes="1" showColumnStripes="0"/>
</table>
</file>

<file path=xl/tables/table21.xml><?xml version="1.0" encoding="utf-8"?>
<table xmlns="http://schemas.openxmlformats.org/spreadsheetml/2006/main" id="11" name="Table614192021222312" displayName="Table614192021222312" ref="A1:H166" totalsRowShown="0" headerRowDxfId="9" dataDxfId="8" dataCellStyle="Comma">
  <autoFilter ref="A1:H166"/>
  <sortState ref="A2:H154">
    <sortCondition ref="B2:B154"/>
    <sortCondition ref="C2:C154"/>
  </sortState>
  <tableColumns count="8">
    <tableColumn id="1" name="State Name" dataDxfId="7"/>
    <tableColumn id="2" name="State Abbr." dataDxfId="6"/>
    <tableColumn id="9" name="Enrollment Status" dataDxfId="5" dataCellStyle="Comma"/>
    <tableColumn id="3" name="Platform" dataDxfId="4"/>
    <tableColumn id="4" name="Total Number of Consumers Who Have Selected an Exchange Plan" dataDxfId="3" dataCellStyle="Comma"/>
    <tableColumn id="12" name="≥100% to ≤250% of FPL " dataDxfId="2" dataCellStyle="Percent"/>
    <tableColumn id="11" name="&gt;250% to ≤400% of FPL " dataDxfId="1" dataCellStyle="Percent"/>
    <tableColumn id="10" name="Other/Unknown FPL" dataDxfId="0" dataCellStyle="Percent"/>
  </tableColumns>
  <tableStyleInfo name="TableStyleLight1" showFirstColumn="0" showLastColumn="0" showRowStripes="1" showColumnStripes="0"/>
</table>
</file>

<file path=xl/tables/table3.xml><?xml version="1.0" encoding="utf-8"?>
<table xmlns="http://schemas.openxmlformats.org/spreadsheetml/2006/main" id="3" name="Table3" displayName="Table3" ref="A1:H56" totalsRowShown="0" headerRowDxfId="276" dataDxfId="275" dataCellStyle="Comma">
  <autoFilter ref="A1:H56"/>
  <sortState ref="A2:H52">
    <sortCondition ref="B2"/>
  </sortState>
  <tableColumns count="8">
    <tableColumn id="1" name="State Name" dataDxfId="274"/>
    <tableColumn id="2" name="State Abbr." dataDxfId="273"/>
    <tableColumn id="3" name="Platform" dataDxfId="272"/>
    <tableColumn id="4" name="Total Number of Consumers Who Have Selected an Exchange Plan" dataDxfId="271" dataCellStyle="Comma"/>
    <tableColumn id="5" name="New Consumers" dataDxfId="270" dataCellStyle="Comma"/>
    <tableColumn id="9" name="Total Re-enrollees" dataDxfId="269" dataCellStyle="Comma"/>
    <tableColumn id="7" name="Active Re-enrollees" dataDxfId="268" dataCellStyle="Comma"/>
    <tableColumn id="8" name="Automatic Re-enrollees" dataDxfId="267" dataCellStyle="Comma"/>
  </tableColumns>
  <tableStyleInfo name="TableStyleLight1" showFirstColumn="0" showLastColumn="0" showRowStripes="1" showColumnStripes="0"/>
</table>
</file>

<file path=xl/tables/table4.xml><?xml version="1.0" encoding="utf-8"?>
<table xmlns="http://schemas.openxmlformats.org/spreadsheetml/2006/main" id="4" name="Table4" displayName="Table4" ref="A1:F42" totalsRowShown="0" headerRowDxfId="266" dataDxfId="265" dataCellStyle="Comma">
  <autoFilter ref="A1:F42"/>
  <sortState ref="A2:F52">
    <sortCondition ref="B2"/>
  </sortState>
  <tableColumns count="6">
    <tableColumn id="1" name="State Name" dataDxfId="264"/>
    <tableColumn id="2" name="State Abbr." dataDxfId="263"/>
    <tableColumn id="3" name="Platform" dataDxfId="262"/>
    <tableColumn id="5" name="Active Re-enrollees" dataDxfId="261" dataCellStyle="Comma"/>
    <tableColumn id="6" name="Active Re-enrollees who Switched Plans" dataDxfId="260" dataCellStyle="Comma"/>
    <tableColumn id="7" name="Active Re-enrollees who Remained in the Same Plan or a Crosswalked Plan" dataDxfId="259" dataCellStyle="Comma"/>
  </tableColumns>
  <tableStyleInfo name="TableStyleLight1" showFirstColumn="0" showLastColumn="0" showRowStripes="1" showColumnStripes="0"/>
</table>
</file>

<file path=xl/tables/table5.xml><?xml version="1.0" encoding="utf-8"?>
<table xmlns="http://schemas.openxmlformats.org/spreadsheetml/2006/main" id="5" name="Table5" displayName="Table5" ref="A1:L56" totalsRowShown="0" headerRowDxfId="258" dataDxfId="257" dataCellStyle="Comma">
  <autoFilter ref="A1:L56"/>
  <sortState ref="A2:L52">
    <sortCondition ref="B2"/>
  </sortState>
  <tableColumns count="12">
    <tableColumn id="1" name="State Name" dataDxfId="256"/>
    <tableColumn id="2" name="State Abbr." dataDxfId="255"/>
    <tableColumn id="3" name="Platform" dataDxfId="254"/>
    <tableColumn id="4" name="Total Number of Consumers Who Have Selected an Exchange Plan" dataDxfId="253" dataCellStyle="Comma"/>
    <tableColumn id="5" name="Week 1                                                          (1 NOV to 4 NOV)" dataDxfId="252" dataCellStyle="Comma"/>
    <tableColumn id="6" name="Week 2                                                                                       (5 NOV to 11 NOV)" dataDxfId="251" dataCellStyle="Comma"/>
    <tableColumn id="7" name="Week 3                                                                                       (12 NOV to 18 NOV)" dataDxfId="250" dataCellStyle="Comma"/>
    <tableColumn id="8" name="Week 4                                                                                       (19 NOV to 25 NOV)" dataDxfId="249" dataCellStyle="Comma"/>
    <tableColumn id="9" name="Week 5                                                                                       (26 NOV to 2 DEC)" dataDxfId="248" dataCellStyle="Comma"/>
    <tableColumn id="10" name="Week 6                                                                                       (3 DEC to 9 DEC)" dataDxfId="247" dataCellStyle="Comma"/>
    <tableColumn id="11" name="Week 7                                                                                       (10 DEC to 15 DEC)" dataDxfId="246" dataCellStyle="Comma"/>
    <tableColumn id="12" name="Final Snapshot‡" dataDxfId="245" dataCellStyle="Comma"/>
  </tableColumns>
  <tableStyleInfo name="TableStyleLight1" showFirstColumn="0" showLastColumn="0" showRowStripes="1" showColumnStripes="0"/>
</table>
</file>

<file path=xl/tables/table6.xml><?xml version="1.0" encoding="utf-8"?>
<table xmlns="http://schemas.openxmlformats.org/spreadsheetml/2006/main" id="6" name="Table6" displayName="Table6" ref="A1:O56" totalsRowShown="0" headerRowDxfId="244" dataDxfId="243" dataCellStyle="Comma">
  <autoFilter ref="A1:O56"/>
  <sortState ref="A2:O52">
    <sortCondition ref="B2"/>
  </sortState>
  <tableColumns count="15">
    <tableColumn id="1" name="State Name" dataDxfId="242"/>
    <tableColumn id="2" name="State Abbr." dataDxfId="241"/>
    <tableColumn id="3" name="Platform" dataDxfId="240"/>
    <tableColumn id="4" name="Total Number of Consumers Who Have Selected an Exchange Plan" dataDxfId="239" dataCellStyle="Comma"/>
    <tableColumn id="10" name="Average Premium  " dataDxfId="238" dataCellStyle="Currency"/>
    <tableColumn id="16" name="Average Premium after APTC  " dataDxfId="237" dataCellStyle="Currency"/>
    <tableColumn id="6" name="Consumers with APTC and/or CSR" dataDxfId="236" dataCellStyle="Comma"/>
    <tableColumn id="7" name="Consumers with CSR" dataDxfId="235" dataCellStyle="Comma"/>
    <tableColumn id="14" name="Consumers with 73% Actuarial Value" dataDxfId="234" dataCellStyle="Comma"/>
    <tableColumn id="13" name="Consumers with 87% Actuarial Value" dataDxfId="233" dataCellStyle="Comma"/>
    <tableColumn id="12" name="Consumers with 94% Actuarial Value" dataDxfId="232" dataCellStyle="Comma"/>
    <tableColumn id="9" name="CSRs Reserved for Members of Federally Recognized Tribes and Alaska Native Claims Settlement Act Shareholders" dataDxfId="231" dataCellStyle="Comma"/>
    <tableColumn id="8" name="Consumers with APTC" dataDxfId="230" dataCellStyle="Comma"/>
    <tableColumn id="11" name="Average APTC among consumers receiving APTC  " dataDxfId="229" dataCellStyle="Currency"/>
    <tableColumn id="5" name="Average Premium after APTC among consumers receiving APTC  " dataDxfId="228" dataCellStyle="Currency"/>
  </tableColumns>
  <tableStyleInfo name="TableStyleLight1" showFirstColumn="0" showLastColumn="0" showRowStripes="1" showColumnStripes="0"/>
</table>
</file>

<file path=xl/tables/table7.xml><?xml version="1.0" encoding="utf-8"?>
<table xmlns="http://schemas.openxmlformats.org/spreadsheetml/2006/main" id="7" name="Table7" displayName="Table7" ref="A1:Z56" totalsRowShown="0" headerRowDxfId="227" dataDxfId="226" dataCellStyle="Comma">
  <autoFilter ref="A1:Z56"/>
  <sortState ref="A2:Z52">
    <sortCondition ref="B2"/>
  </sortState>
  <tableColumns count="26">
    <tableColumn id="1" name="State Name" dataDxfId="225"/>
    <tableColumn id="2" name="State Abbr." dataDxfId="224"/>
    <tableColumn id="3" name="Platform" dataDxfId="223"/>
    <tableColumn id="4" name="Total Number of Consumers Who Have Selected an Exchange Plan" dataDxfId="222" dataCellStyle="Comma"/>
    <tableColumn id="6" name="Age &lt; 18" dataDxfId="221" dataCellStyle="Comma"/>
    <tableColumn id="7" name="Age 18-25" dataDxfId="220" dataCellStyle="Comma"/>
    <tableColumn id="8" name="Age 26-34" dataDxfId="219" dataCellStyle="Comma"/>
    <tableColumn id="9" name="Age 35-44" dataDxfId="218" dataCellStyle="Comma"/>
    <tableColumn id="10" name="Age 45-54" dataDxfId="217" dataCellStyle="Comma"/>
    <tableColumn id="11" name="Age 55-64" dataDxfId="216" dataCellStyle="Comma"/>
    <tableColumn id="12" name="Age ≥65" dataDxfId="215" dataCellStyle="Comma"/>
    <tableColumn id="5" name="Male" dataDxfId="214" dataCellStyle="Comma"/>
    <tableColumn id="13" name="Female" dataDxfId="213" dataCellStyle="Comma"/>
    <tableColumn id="16" name="American Indian / Alaska Native" dataDxfId="212" dataCellStyle="Comma"/>
    <tableColumn id="17" name="Asian" dataDxfId="211" dataCellStyle="Comma"/>
    <tableColumn id="18" name="Native Hawaiian / Pacific Islander" dataDxfId="210" dataCellStyle="Comma"/>
    <tableColumn id="19" name="African-American" dataDxfId="209" dataCellStyle="Comma"/>
    <tableColumn id="21" name="White" dataDxfId="208" dataCellStyle="Comma"/>
    <tableColumn id="22" name="Other Race" dataDxfId="207" dataCellStyle="Comma"/>
    <tableColumn id="20" name="Multiracial" dataDxfId="206" dataCellStyle="Comma"/>
    <tableColumn id="23" name="Unknown Race" dataDxfId="205" dataCellStyle="Comma"/>
    <tableColumn id="14" name="Hispanic/Latino Ethnicity" dataDxfId="204" dataCellStyle="Comma"/>
    <tableColumn id="26" name="Not Hispanic/Latino Ethnicity" dataDxfId="203" dataCellStyle="Comma"/>
    <tableColumn id="15" name="Unknown Ethnicity" dataDxfId="202" dataCellStyle="Comma"/>
    <tableColumn id="24" name="Rural" dataDxfId="201" dataCellStyle="Comma"/>
    <tableColumn id="25" name="Non-Rural" dataDxfId="200" dataCellStyle="Comma"/>
  </tableColumns>
  <tableStyleInfo name="TableStyleLight1" showFirstColumn="0" showLastColumn="0" showRowStripes="1" showColumnStripes="0"/>
</table>
</file>

<file path=xl/tables/table8.xml><?xml version="1.0" encoding="utf-8"?>
<table xmlns="http://schemas.openxmlformats.org/spreadsheetml/2006/main" id="9" name="Table9" displayName="Table9" ref="A1:I56" totalsRowShown="0" headerRowDxfId="199">
  <autoFilter ref="A1:I56"/>
  <sortState ref="A2:I52">
    <sortCondition ref="B2"/>
  </sortState>
  <tableColumns count="9">
    <tableColumn id="1" name="State Name" dataDxfId="198"/>
    <tableColumn id="2" name="State Abbr." dataDxfId="197"/>
    <tableColumn id="3" name="Platform" dataDxfId="196"/>
    <tableColumn id="4" name="Total Number of Consumers Who Have Selected an Exchange Plan" dataDxfId="195" dataCellStyle="Comma"/>
    <tableColumn id="5" name="Catastrophic "/>
    <tableColumn id="6" name="Bronze"/>
    <tableColumn id="7" name="Silver"/>
    <tableColumn id="8" name="Gold"/>
    <tableColumn id="9" name="Platinum"/>
  </tableColumns>
  <tableStyleInfo name="TableStyleLight1" showFirstColumn="0" showLastColumn="0" showRowStripes="1" showColumnStripes="0"/>
</table>
</file>

<file path=xl/tables/table9.xml><?xml version="1.0" encoding="utf-8"?>
<table xmlns="http://schemas.openxmlformats.org/spreadsheetml/2006/main" id="10" name="Table911" displayName="Table911" ref="A1:K42" totalsRowShown="0" headerRowDxfId="194">
  <autoFilter ref="A1:K42"/>
  <sortState ref="A2:K40">
    <sortCondition ref="B2"/>
  </sortState>
  <tableColumns count="11">
    <tableColumn id="1" name="State Name" dataDxfId="193"/>
    <tableColumn id="2" name="State Abbr." dataDxfId="192"/>
    <tableColumn id="3" name="Platform" dataDxfId="191"/>
    <tableColumn id="4" name="Total Number of Consumers Who Have Selected an Exchange Plan" dataDxfId="190" dataCellStyle="Comma"/>
    <tableColumn id="5" name="Not Requesting Financial Assistance" dataDxfId="189" dataCellStyle="Comma"/>
    <tableColumn id="6" name="≥100% to ≤150% of FPL "/>
    <tableColumn id="7" name="&gt;150% to ≤200% of FPL "/>
    <tableColumn id="8" name="&gt;200% to ≤250% of FPL "/>
    <tableColumn id="9" name="&gt;250% to ≤300% of FPL "/>
    <tableColumn id="10" name="&gt;300%- ≤400% of FPL "/>
    <tableColumn id="11" name="Other FPL"/>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table" Target="../tables/table19.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table" Target="../tables/table21.x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5"/>
  <sheetViews>
    <sheetView zoomScaleNormal="100" workbookViewId="0"/>
  </sheetViews>
  <sheetFormatPr defaultRowHeight="15" x14ac:dyDescent="0.25"/>
  <cols>
    <col min="1" max="1" width="85.7109375" customWidth="1"/>
  </cols>
  <sheetData>
    <row r="1" spans="1:1" x14ac:dyDescent="0.25">
      <c r="A1" s="68" t="s">
        <v>161</v>
      </c>
    </row>
    <row r="2" spans="1:1" x14ac:dyDescent="0.25">
      <c r="A2" s="56" t="s">
        <v>134</v>
      </c>
    </row>
    <row r="3" spans="1:1" ht="63" customHeight="1" x14ac:dyDescent="0.25">
      <c r="A3" s="53" t="s">
        <v>162</v>
      </c>
    </row>
    <row r="4" spans="1:1" ht="165" x14ac:dyDescent="0.25">
      <c r="A4" s="53" t="s">
        <v>177</v>
      </c>
    </row>
    <row r="5" spans="1:1" ht="120" x14ac:dyDescent="0.25">
      <c r="A5" s="53" t="s">
        <v>183</v>
      </c>
    </row>
    <row r="6" spans="1:1" x14ac:dyDescent="0.25">
      <c r="A6" s="53" t="s">
        <v>163</v>
      </c>
    </row>
    <row r="8" spans="1:1" x14ac:dyDescent="0.25">
      <c r="A8" s="46"/>
    </row>
    <row r="35" spans="1:1" x14ac:dyDescent="0.25">
      <c r="A35" s="90"/>
    </row>
  </sheetData>
  <pageMargins left="0.7" right="0.7" top="0.75" bottom="0.75" header="0.3" footer="0.3"/>
  <pageSetup orientation="portrait" draft="1"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zoomScaleNormal="100" workbookViewId="0">
      <pane xSplit="1" topLeftCell="B1" activePane="topRight" state="frozen"/>
      <selection pane="topRight"/>
    </sheetView>
  </sheetViews>
  <sheetFormatPr defaultRowHeight="15" x14ac:dyDescent="0.25"/>
  <cols>
    <col min="1" max="1" width="20.7109375" customWidth="1"/>
    <col min="2" max="2" width="5.7109375" customWidth="1"/>
    <col min="3" max="3" width="15.7109375" customWidth="1"/>
    <col min="4" max="11" width="20.7109375" customWidth="1"/>
  </cols>
  <sheetData>
    <row r="1" spans="1:11" s="55" customFormat="1" ht="60" x14ac:dyDescent="0.25">
      <c r="A1" s="7" t="s">
        <v>35</v>
      </c>
      <c r="B1" s="7" t="s">
        <v>137</v>
      </c>
      <c r="C1" s="7" t="s">
        <v>36</v>
      </c>
      <c r="D1" s="7" t="s">
        <v>166</v>
      </c>
      <c r="E1" s="7" t="s">
        <v>156</v>
      </c>
      <c r="F1" s="7" t="s">
        <v>65</v>
      </c>
      <c r="G1" s="7" t="s">
        <v>66</v>
      </c>
      <c r="H1" s="7" t="s">
        <v>67</v>
      </c>
      <c r="I1" s="7" t="s">
        <v>68</v>
      </c>
      <c r="J1" s="14" t="s">
        <v>69</v>
      </c>
      <c r="K1" s="14" t="s">
        <v>147</v>
      </c>
    </row>
    <row r="2" spans="1:11" x14ac:dyDescent="0.25">
      <c r="A2" s="5" t="s">
        <v>91</v>
      </c>
      <c r="B2" s="5" t="s">
        <v>1</v>
      </c>
      <c r="C2" s="5" t="s">
        <v>138</v>
      </c>
      <c r="D2" s="6">
        <v>18313</v>
      </c>
      <c r="E2" s="6">
        <v>972</v>
      </c>
      <c r="F2" s="34">
        <v>2234</v>
      </c>
      <c r="G2" s="34">
        <v>4693</v>
      </c>
      <c r="H2" s="34">
        <v>3913</v>
      </c>
      <c r="I2" s="34">
        <v>2734</v>
      </c>
      <c r="J2" s="34">
        <v>3125</v>
      </c>
      <c r="K2" s="34">
        <v>642</v>
      </c>
    </row>
    <row r="3" spans="1:11" x14ac:dyDescent="0.25">
      <c r="A3" s="5" t="s">
        <v>92</v>
      </c>
      <c r="B3" s="5" t="s">
        <v>0</v>
      </c>
      <c r="C3" s="5" t="s">
        <v>138</v>
      </c>
      <c r="D3" s="6">
        <v>170211</v>
      </c>
      <c r="E3" s="6">
        <v>3626</v>
      </c>
      <c r="F3" s="34">
        <v>73810</v>
      </c>
      <c r="G3" s="34">
        <v>39214</v>
      </c>
      <c r="H3" s="34">
        <v>21770</v>
      </c>
      <c r="I3" s="34">
        <v>11715</v>
      </c>
      <c r="J3" s="34">
        <v>13345</v>
      </c>
      <c r="K3" s="34">
        <v>6731</v>
      </c>
    </row>
    <row r="4" spans="1:11" x14ac:dyDescent="0.25">
      <c r="A4" s="5" t="s">
        <v>176</v>
      </c>
      <c r="B4" s="5" t="s">
        <v>3</v>
      </c>
      <c r="C4" s="5" t="s">
        <v>138</v>
      </c>
      <c r="D4" s="6">
        <v>68100</v>
      </c>
      <c r="E4" s="6">
        <v>4396</v>
      </c>
      <c r="F4" s="34">
        <v>11665</v>
      </c>
      <c r="G4" s="34">
        <v>20733</v>
      </c>
      <c r="H4" s="34">
        <v>13810</v>
      </c>
      <c r="I4" s="34">
        <v>7753</v>
      </c>
      <c r="J4" s="34">
        <v>7334</v>
      </c>
      <c r="K4" s="34">
        <v>2409</v>
      </c>
    </row>
    <row r="5" spans="1:11" x14ac:dyDescent="0.25">
      <c r="A5" s="5" t="s">
        <v>93</v>
      </c>
      <c r="B5" s="5" t="s">
        <v>2</v>
      </c>
      <c r="C5" s="5" t="s">
        <v>138</v>
      </c>
      <c r="D5" s="6">
        <v>165758</v>
      </c>
      <c r="E5" s="6">
        <v>18709</v>
      </c>
      <c r="F5" s="34">
        <v>20756</v>
      </c>
      <c r="G5" s="34">
        <v>43471</v>
      </c>
      <c r="H5" s="34">
        <v>36691</v>
      </c>
      <c r="I5" s="34">
        <v>19596</v>
      </c>
      <c r="J5" s="34">
        <v>21161</v>
      </c>
      <c r="K5" s="34">
        <v>5374</v>
      </c>
    </row>
    <row r="6" spans="1:11" x14ac:dyDescent="0.25">
      <c r="A6" s="5" t="s">
        <v>118</v>
      </c>
      <c r="B6" s="5" t="s">
        <v>4</v>
      </c>
      <c r="C6" s="5" t="s">
        <v>138</v>
      </c>
      <c r="D6" s="6">
        <v>24500</v>
      </c>
      <c r="E6" s="6">
        <v>2351</v>
      </c>
      <c r="F6" s="34">
        <v>3216</v>
      </c>
      <c r="G6" s="34">
        <v>5953</v>
      </c>
      <c r="H6" s="34">
        <v>4648</v>
      </c>
      <c r="I6" s="34">
        <v>3077</v>
      </c>
      <c r="J6" s="34">
        <v>4118</v>
      </c>
      <c r="K6" s="34">
        <v>1137</v>
      </c>
    </row>
    <row r="7" spans="1:11" x14ac:dyDescent="0.25">
      <c r="A7" s="5" t="s">
        <v>94</v>
      </c>
      <c r="B7" s="5" t="s">
        <v>5</v>
      </c>
      <c r="C7" s="5" t="s">
        <v>138</v>
      </c>
      <c r="D7" s="6">
        <v>1715227</v>
      </c>
      <c r="E7" s="6">
        <v>65667</v>
      </c>
      <c r="F7" s="34">
        <v>928787</v>
      </c>
      <c r="G7" s="34">
        <v>319606</v>
      </c>
      <c r="H7" s="34">
        <v>173299</v>
      </c>
      <c r="I7" s="34">
        <v>88242</v>
      </c>
      <c r="J7" s="34">
        <v>91969</v>
      </c>
      <c r="K7" s="34">
        <v>47657</v>
      </c>
    </row>
    <row r="8" spans="1:11" x14ac:dyDescent="0.25">
      <c r="A8" s="5" t="s">
        <v>95</v>
      </c>
      <c r="B8" s="5" t="s">
        <v>6</v>
      </c>
      <c r="C8" s="5" t="s">
        <v>138</v>
      </c>
      <c r="D8" s="6">
        <v>480912</v>
      </c>
      <c r="E8" s="6">
        <v>32011</v>
      </c>
      <c r="F8" s="34">
        <v>224579</v>
      </c>
      <c r="G8" s="34">
        <v>92564</v>
      </c>
      <c r="H8" s="34">
        <v>48089</v>
      </c>
      <c r="I8" s="34">
        <v>31869</v>
      </c>
      <c r="J8" s="34">
        <v>31954</v>
      </c>
      <c r="K8" s="34">
        <v>19846</v>
      </c>
    </row>
    <row r="9" spans="1:11" x14ac:dyDescent="0.25">
      <c r="A9" s="5" t="s">
        <v>96</v>
      </c>
      <c r="B9" s="5" t="s">
        <v>37</v>
      </c>
      <c r="C9" s="5" t="s">
        <v>138</v>
      </c>
      <c r="D9" s="6">
        <v>19799</v>
      </c>
      <c r="E9" s="6">
        <v>1625</v>
      </c>
      <c r="F9" s="34">
        <v>2460</v>
      </c>
      <c r="G9" s="34">
        <v>4420</v>
      </c>
      <c r="H9" s="34">
        <v>2764</v>
      </c>
      <c r="I9" s="34">
        <v>1837</v>
      </c>
      <c r="J9" s="34">
        <v>1877</v>
      </c>
      <c r="K9" s="34">
        <v>4816</v>
      </c>
    </row>
    <row r="10" spans="1:11" x14ac:dyDescent="0.25">
      <c r="A10" s="5" t="s">
        <v>119</v>
      </c>
      <c r="B10" s="5" t="s">
        <v>9</v>
      </c>
      <c r="C10" s="5" t="s">
        <v>138</v>
      </c>
      <c r="D10" s="6">
        <v>53217</v>
      </c>
      <c r="E10" s="6">
        <v>4545</v>
      </c>
      <c r="F10" s="34">
        <v>7123</v>
      </c>
      <c r="G10" s="34">
        <v>15039</v>
      </c>
      <c r="H10" s="34">
        <v>10167</v>
      </c>
      <c r="I10" s="34">
        <v>6387</v>
      </c>
      <c r="J10" s="34">
        <v>8153</v>
      </c>
      <c r="K10" s="34">
        <v>1803</v>
      </c>
    </row>
    <row r="11" spans="1:11" x14ac:dyDescent="0.25">
      <c r="A11" s="5" t="s">
        <v>97</v>
      </c>
      <c r="B11" s="5" t="s">
        <v>7</v>
      </c>
      <c r="C11" s="5" t="s">
        <v>138</v>
      </c>
      <c r="D11" s="6">
        <v>334979</v>
      </c>
      <c r="E11" s="6">
        <v>34178</v>
      </c>
      <c r="F11" s="34">
        <v>52726</v>
      </c>
      <c r="G11" s="34">
        <v>87463</v>
      </c>
      <c r="H11" s="34">
        <v>57410</v>
      </c>
      <c r="I11" s="34">
        <v>35277</v>
      </c>
      <c r="J11" s="34">
        <v>51633</v>
      </c>
      <c r="K11" s="34">
        <v>16292</v>
      </c>
    </row>
    <row r="12" spans="1:11" x14ac:dyDescent="0.25">
      <c r="A12" s="5" t="s">
        <v>98</v>
      </c>
      <c r="B12" s="5" t="s">
        <v>8</v>
      </c>
      <c r="C12" s="5" t="s">
        <v>138</v>
      </c>
      <c r="D12" s="6">
        <v>166711</v>
      </c>
      <c r="E12" s="6">
        <v>37415</v>
      </c>
      <c r="F12" s="34">
        <v>21566</v>
      </c>
      <c r="G12" s="34">
        <v>38191</v>
      </c>
      <c r="H12" s="34">
        <v>23793</v>
      </c>
      <c r="I12" s="34">
        <v>18907</v>
      </c>
      <c r="J12" s="34">
        <v>19798</v>
      </c>
      <c r="K12" s="34">
        <v>7041</v>
      </c>
    </row>
    <row r="13" spans="1:11" x14ac:dyDescent="0.25">
      <c r="A13" s="5" t="s">
        <v>120</v>
      </c>
      <c r="B13" s="5" t="s">
        <v>10</v>
      </c>
      <c r="C13" s="5" t="s">
        <v>138</v>
      </c>
      <c r="D13" s="6">
        <v>98238</v>
      </c>
      <c r="E13" s="6">
        <v>7921</v>
      </c>
      <c r="F13" s="34">
        <v>30592</v>
      </c>
      <c r="G13" s="34">
        <v>19787</v>
      </c>
      <c r="H13" s="34">
        <v>14310</v>
      </c>
      <c r="I13" s="34">
        <v>10141</v>
      </c>
      <c r="J13" s="34">
        <v>10857</v>
      </c>
      <c r="K13" s="34">
        <v>4630</v>
      </c>
    </row>
    <row r="14" spans="1:11" x14ac:dyDescent="0.25">
      <c r="A14" s="5" t="s">
        <v>175</v>
      </c>
      <c r="B14" s="5" t="s">
        <v>41</v>
      </c>
      <c r="C14" s="5" t="s">
        <v>138</v>
      </c>
      <c r="D14" s="6">
        <v>89569</v>
      </c>
      <c r="E14" s="6">
        <v>14141</v>
      </c>
      <c r="F14" s="34">
        <v>10099</v>
      </c>
      <c r="G14" s="34">
        <v>23103</v>
      </c>
      <c r="H14" s="34">
        <v>17072</v>
      </c>
      <c r="I14" s="34">
        <v>10658</v>
      </c>
      <c r="J14" s="34">
        <v>10840</v>
      </c>
      <c r="K14" s="34">
        <v>3656</v>
      </c>
    </row>
    <row r="15" spans="1:11" x14ac:dyDescent="0.25">
      <c r="A15" s="5" t="s">
        <v>99</v>
      </c>
      <c r="B15" s="5" t="s">
        <v>11</v>
      </c>
      <c r="C15" s="5" t="s">
        <v>138</v>
      </c>
      <c r="D15" s="6">
        <v>109855</v>
      </c>
      <c r="E15" s="6">
        <v>6575</v>
      </c>
      <c r="F15" s="34">
        <v>24405</v>
      </c>
      <c r="G15" s="34">
        <v>30928</v>
      </c>
      <c r="H15" s="34">
        <v>17947</v>
      </c>
      <c r="I15" s="34">
        <v>13331</v>
      </c>
      <c r="J15" s="34">
        <v>13604</v>
      </c>
      <c r="K15" s="34">
        <v>3065</v>
      </c>
    </row>
    <row r="16" spans="1:11" x14ac:dyDescent="0.25">
      <c r="A16" s="5" t="s">
        <v>100</v>
      </c>
      <c r="B16" s="5" t="s">
        <v>12</v>
      </c>
      <c r="C16" s="5" t="s">
        <v>138</v>
      </c>
      <c r="D16" s="6">
        <v>75809</v>
      </c>
      <c r="E16" s="6">
        <v>5013</v>
      </c>
      <c r="F16" s="34">
        <v>18516</v>
      </c>
      <c r="G16" s="34">
        <v>16300</v>
      </c>
      <c r="H16" s="34">
        <v>13439</v>
      </c>
      <c r="I16" s="34">
        <v>8879</v>
      </c>
      <c r="J16" s="34">
        <v>10625</v>
      </c>
      <c r="K16" s="34">
        <v>3037</v>
      </c>
    </row>
    <row r="17" spans="1:11" x14ac:dyDescent="0.25">
      <c r="A17" s="5" t="s">
        <v>121</v>
      </c>
      <c r="B17" s="5" t="s">
        <v>13</v>
      </c>
      <c r="C17" s="5" t="s">
        <v>138</v>
      </c>
      <c r="D17" s="6">
        <v>293940</v>
      </c>
      <c r="E17" s="6">
        <v>26646</v>
      </c>
      <c r="F17" s="34">
        <v>46850</v>
      </c>
      <c r="G17" s="34">
        <v>71901</v>
      </c>
      <c r="H17" s="34">
        <v>59254</v>
      </c>
      <c r="I17" s="34">
        <v>36348</v>
      </c>
      <c r="J17" s="34">
        <v>41935</v>
      </c>
      <c r="K17" s="34">
        <v>11006</v>
      </c>
    </row>
    <row r="18" spans="1:11" x14ac:dyDescent="0.25">
      <c r="A18" s="5" t="s">
        <v>101</v>
      </c>
      <c r="B18" s="5" t="s">
        <v>15</v>
      </c>
      <c r="C18" s="5" t="s">
        <v>138</v>
      </c>
      <c r="D18" s="6">
        <v>243382</v>
      </c>
      <c r="E18" s="6">
        <v>20997</v>
      </c>
      <c r="F18" s="34">
        <v>90603</v>
      </c>
      <c r="G18" s="34">
        <v>50695</v>
      </c>
      <c r="H18" s="34">
        <v>31233</v>
      </c>
      <c r="I18" s="34">
        <v>17138</v>
      </c>
      <c r="J18" s="34">
        <v>22593</v>
      </c>
      <c r="K18" s="34">
        <v>10123</v>
      </c>
    </row>
    <row r="19" spans="1:11" x14ac:dyDescent="0.25">
      <c r="A19" s="5" t="s">
        <v>102</v>
      </c>
      <c r="B19" s="5" t="s">
        <v>14</v>
      </c>
      <c r="C19" s="5" t="s">
        <v>138</v>
      </c>
      <c r="D19" s="6">
        <v>83649</v>
      </c>
      <c r="E19" s="6">
        <v>1508</v>
      </c>
      <c r="F19" s="34">
        <v>48771</v>
      </c>
      <c r="G19" s="34">
        <v>16675</v>
      </c>
      <c r="H19" s="34">
        <v>7945</v>
      </c>
      <c r="I19" s="34">
        <v>3569</v>
      </c>
      <c r="J19" s="34">
        <v>2976</v>
      </c>
      <c r="K19" s="34">
        <v>2205</v>
      </c>
    </row>
    <row r="20" spans="1:11" x14ac:dyDescent="0.25">
      <c r="A20" s="5" t="s">
        <v>103</v>
      </c>
      <c r="B20" s="5" t="s">
        <v>16</v>
      </c>
      <c r="C20" s="5" t="s">
        <v>138</v>
      </c>
      <c r="D20" s="6">
        <v>47699</v>
      </c>
      <c r="E20" s="6">
        <v>3671</v>
      </c>
      <c r="F20" s="34">
        <v>6040</v>
      </c>
      <c r="G20" s="34">
        <v>11551</v>
      </c>
      <c r="H20" s="34">
        <v>8759</v>
      </c>
      <c r="I20" s="34">
        <v>6931</v>
      </c>
      <c r="J20" s="34">
        <v>9119</v>
      </c>
      <c r="K20" s="34">
        <v>1628</v>
      </c>
    </row>
    <row r="21" spans="1:11" x14ac:dyDescent="0.25">
      <c r="A21" s="5" t="s">
        <v>104</v>
      </c>
      <c r="B21" s="5" t="s">
        <v>20</v>
      </c>
      <c r="C21" s="5" t="s">
        <v>138</v>
      </c>
      <c r="D21" s="6">
        <v>519803</v>
      </c>
      <c r="E21" s="6">
        <v>15917</v>
      </c>
      <c r="F21" s="34">
        <v>198904</v>
      </c>
      <c r="G21" s="34">
        <v>106868</v>
      </c>
      <c r="H21" s="34">
        <v>79011</v>
      </c>
      <c r="I21" s="34">
        <v>46240</v>
      </c>
      <c r="J21" s="34">
        <v>55286</v>
      </c>
      <c r="K21" s="34">
        <v>17577</v>
      </c>
    </row>
    <row r="22" spans="1:11" x14ac:dyDescent="0.25">
      <c r="A22" s="5" t="s">
        <v>105</v>
      </c>
      <c r="B22" s="5" t="s">
        <v>21</v>
      </c>
      <c r="C22" s="5" t="s">
        <v>138</v>
      </c>
      <c r="D22" s="6">
        <v>22486</v>
      </c>
      <c r="E22" s="6">
        <v>1342</v>
      </c>
      <c r="F22" s="34">
        <v>2491</v>
      </c>
      <c r="G22" s="34">
        <v>6288</v>
      </c>
      <c r="H22" s="34">
        <v>4799</v>
      </c>
      <c r="I22" s="34">
        <v>3055</v>
      </c>
      <c r="J22" s="34">
        <v>3716</v>
      </c>
      <c r="K22" s="34">
        <v>795</v>
      </c>
    </row>
    <row r="23" spans="1:11" x14ac:dyDescent="0.25">
      <c r="A23" s="5" t="s">
        <v>106</v>
      </c>
      <c r="B23" s="5" t="s">
        <v>17</v>
      </c>
      <c r="C23" s="5" t="s">
        <v>138</v>
      </c>
      <c r="D23" s="6">
        <v>88213</v>
      </c>
      <c r="E23" s="6">
        <v>3113</v>
      </c>
      <c r="F23" s="34">
        <v>23980</v>
      </c>
      <c r="G23" s="34">
        <v>17488</v>
      </c>
      <c r="H23" s="34">
        <v>16774</v>
      </c>
      <c r="I23" s="34">
        <v>10457</v>
      </c>
      <c r="J23" s="34">
        <v>14273</v>
      </c>
      <c r="K23" s="34">
        <v>2128</v>
      </c>
    </row>
    <row r="24" spans="1:11" x14ac:dyDescent="0.25">
      <c r="A24" s="5" t="s">
        <v>122</v>
      </c>
      <c r="B24" s="5" t="s">
        <v>18</v>
      </c>
      <c r="C24" s="5" t="s">
        <v>138</v>
      </c>
      <c r="D24" s="6">
        <v>49573</v>
      </c>
      <c r="E24" s="6">
        <v>9831</v>
      </c>
      <c r="F24" s="34">
        <v>5474</v>
      </c>
      <c r="G24" s="34">
        <v>10391</v>
      </c>
      <c r="H24" s="34">
        <v>7931</v>
      </c>
      <c r="I24" s="34">
        <v>5107</v>
      </c>
      <c r="J24" s="34">
        <v>8518</v>
      </c>
      <c r="K24" s="34">
        <v>2321</v>
      </c>
    </row>
    <row r="25" spans="1:11" x14ac:dyDescent="0.25">
      <c r="A25" s="5" t="s">
        <v>107</v>
      </c>
      <c r="B25" s="5" t="s">
        <v>19</v>
      </c>
      <c r="C25" s="5" t="s">
        <v>138</v>
      </c>
      <c r="D25" s="6">
        <v>274782</v>
      </c>
      <c r="E25" s="6">
        <v>32227</v>
      </c>
      <c r="F25" s="34">
        <v>40920</v>
      </c>
      <c r="G25" s="34">
        <v>68907</v>
      </c>
      <c r="H25" s="34">
        <v>45751</v>
      </c>
      <c r="I25" s="34">
        <v>28410</v>
      </c>
      <c r="J25" s="34">
        <v>37991</v>
      </c>
      <c r="K25" s="34">
        <v>20576</v>
      </c>
    </row>
    <row r="26" spans="1:11" x14ac:dyDescent="0.25">
      <c r="A26" s="5" t="s">
        <v>174</v>
      </c>
      <c r="B26" s="5" t="s">
        <v>39</v>
      </c>
      <c r="C26" s="5" t="s">
        <v>138</v>
      </c>
      <c r="D26" s="6">
        <v>49792</v>
      </c>
      <c r="E26" s="6">
        <v>6238</v>
      </c>
      <c r="F26" s="34">
        <v>6821</v>
      </c>
      <c r="G26" s="34">
        <v>12783</v>
      </c>
      <c r="H26" s="34">
        <v>9277</v>
      </c>
      <c r="I26" s="34">
        <v>5797</v>
      </c>
      <c r="J26" s="34">
        <v>6456</v>
      </c>
      <c r="K26" s="34">
        <v>2420</v>
      </c>
    </row>
    <row r="27" spans="1:11" x14ac:dyDescent="0.25">
      <c r="A27" s="5" t="s">
        <v>173</v>
      </c>
      <c r="B27" s="5" t="s">
        <v>38</v>
      </c>
      <c r="C27" s="5" t="s">
        <v>138</v>
      </c>
      <c r="D27" s="6">
        <v>91003</v>
      </c>
      <c r="E27" s="6">
        <v>8391</v>
      </c>
      <c r="F27" s="34">
        <v>16345</v>
      </c>
      <c r="G27" s="34">
        <v>24187</v>
      </c>
      <c r="H27" s="34">
        <v>18348</v>
      </c>
      <c r="I27" s="34">
        <v>9513</v>
      </c>
      <c r="J27" s="34">
        <v>9498</v>
      </c>
      <c r="K27" s="34">
        <v>4721</v>
      </c>
    </row>
    <row r="28" spans="1:11" x14ac:dyDescent="0.25">
      <c r="A28" s="5" t="s">
        <v>108</v>
      </c>
      <c r="B28" s="5" t="s">
        <v>22</v>
      </c>
      <c r="C28" s="5" t="s">
        <v>138</v>
      </c>
      <c r="D28" s="6">
        <v>230127</v>
      </c>
      <c r="E28" s="6">
        <v>38470</v>
      </c>
      <c r="F28" s="34">
        <v>27282</v>
      </c>
      <c r="G28" s="34">
        <v>53871</v>
      </c>
      <c r="H28" s="34">
        <v>45333</v>
      </c>
      <c r="I28" s="34">
        <v>27468</v>
      </c>
      <c r="J28" s="34">
        <v>29158</v>
      </c>
      <c r="K28" s="34">
        <v>8545</v>
      </c>
    </row>
    <row r="29" spans="1:11" x14ac:dyDescent="0.25">
      <c r="A29" s="5" t="s">
        <v>123</v>
      </c>
      <c r="B29" s="5" t="s">
        <v>23</v>
      </c>
      <c r="C29" s="5" t="s">
        <v>138</v>
      </c>
      <c r="D29" s="6">
        <v>140184</v>
      </c>
      <c r="E29" s="6">
        <v>3919</v>
      </c>
      <c r="F29" s="34">
        <v>50793</v>
      </c>
      <c r="G29" s="34">
        <v>30291</v>
      </c>
      <c r="H29" s="34">
        <v>23621</v>
      </c>
      <c r="I29" s="34">
        <v>13582</v>
      </c>
      <c r="J29" s="34">
        <v>13453</v>
      </c>
      <c r="K29" s="34">
        <v>4525</v>
      </c>
    </row>
    <row r="30" spans="1:11" x14ac:dyDescent="0.25">
      <c r="A30" s="5" t="s">
        <v>172</v>
      </c>
      <c r="B30" s="5" t="s">
        <v>40</v>
      </c>
      <c r="C30" s="5" t="s">
        <v>138</v>
      </c>
      <c r="D30" s="6">
        <v>156105</v>
      </c>
      <c r="E30" s="6">
        <v>22247</v>
      </c>
      <c r="F30" s="34">
        <v>14808</v>
      </c>
      <c r="G30" s="34">
        <v>36110</v>
      </c>
      <c r="H30" s="34">
        <v>27997</v>
      </c>
      <c r="I30" s="34">
        <v>19246</v>
      </c>
      <c r="J30" s="34">
        <v>26916</v>
      </c>
      <c r="K30" s="34">
        <v>8781</v>
      </c>
    </row>
    <row r="31" spans="1:11" x14ac:dyDescent="0.25">
      <c r="A31" s="5" t="s">
        <v>109</v>
      </c>
      <c r="B31" s="5" t="s">
        <v>24</v>
      </c>
      <c r="C31" s="5" t="s">
        <v>138</v>
      </c>
      <c r="D31" s="6">
        <v>389081</v>
      </c>
      <c r="E31" s="6">
        <v>31396</v>
      </c>
      <c r="F31" s="34">
        <v>65079</v>
      </c>
      <c r="G31" s="34">
        <v>105274</v>
      </c>
      <c r="H31" s="34">
        <v>69990</v>
      </c>
      <c r="I31" s="34">
        <v>44105</v>
      </c>
      <c r="J31" s="34">
        <v>58907</v>
      </c>
      <c r="K31" s="34">
        <v>14330</v>
      </c>
    </row>
    <row r="32" spans="1:11" x14ac:dyDescent="0.25">
      <c r="A32" s="5" t="s">
        <v>110</v>
      </c>
      <c r="B32" s="5" t="s">
        <v>25</v>
      </c>
      <c r="C32" s="5" t="s">
        <v>138</v>
      </c>
      <c r="D32" s="6">
        <v>215983</v>
      </c>
      <c r="E32" s="6">
        <v>8576</v>
      </c>
      <c r="F32" s="34">
        <v>84943</v>
      </c>
      <c r="G32" s="34">
        <v>43453</v>
      </c>
      <c r="H32" s="34">
        <v>32542</v>
      </c>
      <c r="I32" s="34">
        <v>18810</v>
      </c>
      <c r="J32" s="34">
        <v>20493</v>
      </c>
      <c r="K32" s="34">
        <v>7166</v>
      </c>
    </row>
    <row r="33" spans="1:13" x14ac:dyDescent="0.25">
      <c r="A33" s="5" t="s">
        <v>111</v>
      </c>
      <c r="B33" s="5" t="s">
        <v>26</v>
      </c>
      <c r="C33" s="5" t="s">
        <v>138</v>
      </c>
      <c r="D33" s="6">
        <v>29652</v>
      </c>
      <c r="E33" s="6">
        <v>792</v>
      </c>
      <c r="F33" s="34">
        <v>8017</v>
      </c>
      <c r="G33" s="34">
        <v>6130</v>
      </c>
      <c r="H33" s="34">
        <v>6012</v>
      </c>
      <c r="I33" s="34">
        <v>3849</v>
      </c>
      <c r="J33" s="34">
        <v>3920</v>
      </c>
      <c r="K33" s="34">
        <v>932</v>
      </c>
    </row>
    <row r="34" spans="1:13" x14ac:dyDescent="0.25">
      <c r="A34" s="5" t="s">
        <v>112</v>
      </c>
      <c r="B34" s="5" t="s">
        <v>27</v>
      </c>
      <c r="C34" s="5" t="s">
        <v>138</v>
      </c>
      <c r="D34" s="6">
        <v>228646</v>
      </c>
      <c r="E34" s="6">
        <v>17045</v>
      </c>
      <c r="F34" s="34">
        <v>73222</v>
      </c>
      <c r="G34" s="34">
        <v>50430</v>
      </c>
      <c r="H34" s="34">
        <v>31844</v>
      </c>
      <c r="I34" s="34">
        <v>21503</v>
      </c>
      <c r="J34" s="34">
        <v>24140</v>
      </c>
      <c r="K34" s="34">
        <v>10462</v>
      </c>
    </row>
    <row r="35" spans="1:13" x14ac:dyDescent="0.25">
      <c r="A35" s="5" t="s">
        <v>113</v>
      </c>
      <c r="B35" s="5" t="s">
        <v>28</v>
      </c>
      <c r="C35" s="5" t="s">
        <v>138</v>
      </c>
      <c r="D35" s="6">
        <v>1126838</v>
      </c>
      <c r="E35" s="6">
        <v>73353</v>
      </c>
      <c r="F35" s="34">
        <v>482497</v>
      </c>
      <c r="G35" s="34">
        <v>223545</v>
      </c>
      <c r="H35" s="34">
        <v>149407</v>
      </c>
      <c r="I35" s="34">
        <v>73846</v>
      </c>
      <c r="J35" s="34">
        <v>71739</v>
      </c>
      <c r="K35" s="34">
        <v>52451</v>
      </c>
    </row>
    <row r="36" spans="1:13" x14ac:dyDescent="0.25">
      <c r="A36" s="5" t="s">
        <v>114</v>
      </c>
      <c r="B36" s="5" t="s">
        <v>29</v>
      </c>
      <c r="C36" s="5" t="s">
        <v>138</v>
      </c>
      <c r="D36" s="6">
        <v>194118</v>
      </c>
      <c r="E36" s="6">
        <v>11520</v>
      </c>
      <c r="F36" s="34">
        <v>58383</v>
      </c>
      <c r="G36" s="34">
        <v>39458</v>
      </c>
      <c r="H36" s="34">
        <v>37485</v>
      </c>
      <c r="I36" s="34">
        <v>19706</v>
      </c>
      <c r="J36" s="34">
        <v>22340</v>
      </c>
      <c r="K36" s="34">
        <v>5226</v>
      </c>
    </row>
    <row r="37" spans="1:13" x14ac:dyDescent="0.25">
      <c r="A37" s="5" t="s">
        <v>115</v>
      </c>
      <c r="B37" s="5" t="s">
        <v>30</v>
      </c>
      <c r="C37" s="5" t="s">
        <v>138</v>
      </c>
      <c r="D37" s="6">
        <v>400015</v>
      </c>
      <c r="E37" s="6">
        <v>37286</v>
      </c>
      <c r="F37" s="34">
        <v>131245</v>
      </c>
      <c r="G37" s="34">
        <v>77357</v>
      </c>
      <c r="H37" s="34">
        <v>60714</v>
      </c>
      <c r="I37" s="34">
        <v>32792</v>
      </c>
      <c r="J37" s="34">
        <v>36760</v>
      </c>
      <c r="K37" s="34">
        <v>23861</v>
      </c>
    </row>
    <row r="38" spans="1:13" x14ac:dyDescent="0.25">
      <c r="A38" s="5" t="s">
        <v>116</v>
      </c>
      <c r="B38" s="5" t="s">
        <v>32</v>
      </c>
      <c r="C38" s="5" t="s">
        <v>138</v>
      </c>
      <c r="D38" s="6">
        <v>225435</v>
      </c>
      <c r="E38" s="6">
        <v>22114</v>
      </c>
      <c r="F38" s="34">
        <v>53554</v>
      </c>
      <c r="G38" s="34">
        <v>47659</v>
      </c>
      <c r="H38" s="34">
        <v>34305</v>
      </c>
      <c r="I38" s="34">
        <v>22860</v>
      </c>
      <c r="J38" s="34">
        <v>38121</v>
      </c>
      <c r="K38" s="34">
        <v>6822</v>
      </c>
    </row>
    <row r="39" spans="1:13" x14ac:dyDescent="0.25">
      <c r="A39" s="5" t="s">
        <v>117</v>
      </c>
      <c r="B39" s="5" t="s">
        <v>31</v>
      </c>
      <c r="C39" s="5" t="s">
        <v>138</v>
      </c>
      <c r="D39" s="6">
        <v>27409</v>
      </c>
      <c r="E39" s="6">
        <v>1991</v>
      </c>
      <c r="F39" s="34">
        <v>3795</v>
      </c>
      <c r="G39" s="34">
        <v>8265</v>
      </c>
      <c r="H39" s="34">
        <v>5291</v>
      </c>
      <c r="I39" s="34">
        <v>3128</v>
      </c>
      <c r="J39" s="34">
        <v>4092</v>
      </c>
      <c r="K39" s="34">
        <v>847</v>
      </c>
    </row>
    <row r="40" spans="1:13" s="1" customFormat="1" x14ac:dyDescent="0.25">
      <c r="A40" s="5" t="s">
        <v>33</v>
      </c>
      <c r="B40" s="5" t="s">
        <v>34</v>
      </c>
      <c r="C40" s="5" t="s">
        <v>138</v>
      </c>
      <c r="D40" s="6">
        <v>24529</v>
      </c>
      <c r="E40" s="6">
        <v>774</v>
      </c>
      <c r="F40" s="34">
        <v>5885</v>
      </c>
      <c r="G40" s="34">
        <v>4736</v>
      </c>
      <c r="H40" s="34">
        <v>4743</v>
      </c>
      <c r="I40" s="34">
        <v>3302</v>
      </c>
      <c r="J40" s="34">
        <v>4405</v>
      </c>
      <c r="K40" s="34">
        <v>684</v>
      </c>
      <c r="M40"/>
    </row>
    <row r="41" spans="1:13" x14ac:dyDescent="0.25">
      <c r="A41" s="3" t="s">
        <v>124</v>
      </c>
      <c r="B41" s="3" t="s">
        <v>124</v>
      </c>
      <c r="C41" s="3" t="s">
        <v>138</v>
      </c>
      <c r="D41" s="35">
        <v>8743642</v>
      </c>
      <c r="E41" s="35">
        <v>638509</v>
      </c>
      <c r="F41" s="35">
        <v>2979236</v>
      </c>
      <c r="G41" s="35">
        <v>1885778</v>
      </c>
      <c r="H41" s="35">
        <v>1277488</v>
      </c>
      <c r="I41" s="35">
        <v>747165</v>
      </c>
      <c r="J41" s="35">
        <v>867198</v>
      </c>
      <c r="K41" s="35">
        <v>348268</v>
      </c>
    </row>
    <row r="42" spans="1:13" s="1" customFormat="1" x14ac:dyDescent="0.25">
      <c r="A42" s="3" t="s">
        <v>124</v>
      </c>
      <c r="B42" s="3" t="s">
        <v>124</v>
      </c>
      <c r="C42" s="3" t="s">
        <v>178</v>
      </c>
      <c r="D42" s="35">
        <v>454569</v>
      </c>
      <c r="E42" s="35">
        <v>55413</v>
      </c>
      <c r="F42" s="35">
        <v>59738</v>
      </c>
      <c r="G42" s="35">
        <v>116916</v>
      </c>
      <c r="H42" s="35">
        <v>86504</v>
      </c>
      <c r="I42" s="35">
        <v>52967</v>
      </c>
      <c r="J42" s="35">
        <v>61044</v>
      </c>
      <c r="K42" s="35">
        <v>21987</v>
      </c>
    </row>
    <row r="43" spans="1:13" x14ac:dyDescent="0.25">
      <c r="A43" s="55" t="s">
        <v>171</v>
      </c>
    </row>
  </sheetData>
  <pageMargins left="0.7" right="0.7" top="0.75" bottom="0.9375" header="0.3" footer="0.3"/>
  <pageSetup orientation="portrait" r:id="rId1"/>
  <headerFooter>
    <oddHeader>&amp;CTable 8. Consumers by Household Income as a Percent of FPL</oddHeader>
  </headerFooter>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6"/>
  <sheetViews>
    <sheetView zoomScaleNormal="100" workbookViewId="0">
      <pane xSplit="1" topLeftCell="B1" activePane="topRight" state="frozen"/>
      <selection pane="topRight"/>
    </sheetView>
  </sheetViews>
  <sheetFormatPr defaultRowHeight="15" x14ac:dyDescent="0.25"/>
  <cols>
    <col min="1" max="1" width="20.7109375" customWidth="1"/>
    <col min="2" max="2" width="5.7109375" customWidth="1"/>
    <col min="3" max="3" width="10.7109375" customWidth="1"/>
    <col min="4" max="4" width="15.7109375" customWidth="1"/>
    <col min="5" max="5" width="20.7109375" customWidth="1"/>
    <col min="6" max="7" width="20.7109375" style="17" customWidth="1"/>
    <col min="8" max="14" width="20.7109375" style="34" customWidth="1"/>
    <col min="15" max="16" width="20.7109375" style="17" customWidth="1"/>
  </cols>
  <sheetData>
    <row r="1" spans="1:16" s="54" customFormat="1" ht="105" x14ac:dyDescent="0.25">
      <c r="A1" s="11" t="s">
        <v>35</v>
      </c>
      <c r="B1" s="11" t="s">
        <v>137</v>
      </c>
      <c r="C1" s="11" t="s">
        <v>78</v>
      </c>
      <c r="D1" s="11" t="s">
        <v>36</v>
      </c>
      <c r="E1" s="72" t="s">
        <v>166</v>
      </c>
      <c r="F1" s="73" t="s">
        <v>128</v>
      </c>
      <c r="G1" s="73" t="s">
        <v>129</v>
      </c>
      <c r="H1" s="160" t="s">
        <v>139</v>
      </c>
      <c r="I1" s="160" t="s">
        <v>126</v>
      </c>
      <c r="J1" s="160" t="s">
        <v>157</v>
      </c>
      <c r="K1" s="160" t="s">
        <v>158</v>
      </c>
      <c r="L1" s="160" t="s">
        <v>159</v>
      </c>
      <c r="M1" s="160" t="s">
        <v>160</v>
      </c>
      <c r="N1" s="160" t="s">
        <v>125</v>
      </c>
      <c r="O1" s="73" t="s">
        <v>130</v>
      </c>
      <c r="P1" s="73" t="s">
        <v>131</v>
      </c>
    </row>
    <row r="2" spans="1:16" x14ac:dyDescent="0.25">
      <c r="A2" s="5" t="s">
        <v>91</v>
      </c>
      <c r="B2" s="5" t="s">
        <v>1</v>
      </c>
      <c r="C2" s="22" t="s">
        <v>54</v>
      </c>
      <c r="D2" s="5" t="s">
        <v>138</v>
      </c>
      <c r="E2" s="6">
        <v>9850</v>
      </c>
      <c r="F2" s="19">
        <v>673.30761421</v>
      </c>
      <c r="G2" s="19">
        <v>144.16491066</v>
      </c>
      <c r="H2" s="24">
        <v>0.86</v>
      </c>
      <c r="I2" s="30">
        <v>7.0000000000000007E-2</v>
      </c>
      <c r="J2" s="30">
        <v>0</v>
      </c>
      <c r="K2" s="30">
        <v>0</v>
      </c>
      <c r="L2" s="30">
        <v>0</v>
      </c>
      <c r="M2" s="30">
        <v>7.0000000000000007E-2</v>
      </c>
      <c r="N2" s="24">
        <v>0.85</v>
      </c>
      <c r="O2" s="19">
        <v>619.81872161000001</v>
      </c>
      <c r="P2" s="21">
        <v>52.607250565000001</v>
      </c>
    </row>
    <row r="3" spans="1:16" x14ac:dyDescent="0.25">
      <c r="A3" s="5" t="s">
        <v>91</v>
      </c>
      <c r="B3" s="5" t="s">
        <v>1</v>
      </c>
      <c r="C3" s="22" t="s">
        <v>61</v>
      </c>
      <c r="D3" s="5" t="s">
        <v>138</v>
      </c>
      <c r="E3" s="6">
        <v>7571</v>
      </c>
      <c r="F3" s="19">
        <v>963.44076080000002</v>
      </c>
      <c r="G3" s="19">
        <v>152.54688547999999</v>
      </c>
      <c r="H3" s="24">
        <v>0.95</v>
      </c>
      <c r="I3" s="30">
        <v>0.84</v>
      </c>
      <c r="J3" s="30">
        <v>0.16</v>
      </c>
      <c r="K3" s="30">
        <v>0.4</v>
      </c>
      <c r="L3" s="30">
        <v>0.28000000000000003</v>
      </c>
      <c r="M3" s="30">
        <v>0</v>
      </c>
      <c r="N3" s="24">
        <v>0.94</v>
      </c>
      <c r="O3" s="19">
        <v>859.96323434999999</v>
      </c>
      <c r="P3" s="21">
        <v>103.3964799</v>
      </c>
    </row>
    <row r="4" spans="1:16" x14ac:dyDescent="0.25">
      <c r="A4" s="5" t="s">
        <v>91</v>
      </c>
      <c r="B4" s="5" t="s">
        <v>1</v>
      </c>
      <c r="C4" s="22" t="s">
        <v>62</v>
      </c>
      <c r="D4" s="5" t="s">
        <v>138</v>
      </c>
      <c r="E4" s="6">
        <v>892</v>
      </c>
      <c r="F4" s="19">
        <v>891.14573990999997</v>
      </c>
      <c r="G4" s="19">
        <v>470.57543722000003</v>
      </c>
      <c r="H4" s="24">
        <v>0.72</v>
      </c>
      <c r="I4" s="30" t="s">
        <v>168</v>
      </c>
      <c r="J4" s="30">
        <v>0</v>
      </c>
      <c r="K4" s="30">
        <v>0</v>
      </c>
      <c r="L4" s="30">
        <v>0</v>
      </c>
      <c r="M4" s="30" t="s">
        <v>168</v>
      </c>
      <c r="N4" s="24">
        <v>0.72</v>
      </c>
      <c r="O4" s="19">
        <v>587.08718309999995</v>
      </c>
      <c r="P4" s="21">
        <v>306.73441315000002</v>
      </c>
    </row>
    <row r="5" spans="1:16" x14ac:dyDescent="0.25">
      <c r="A5" s="5" t="s">
        <v>92</v>
      </c>
      <c r="B5" s="5" t="s">
        <v>0</v>
      </c>
      <c r="C5" s="22" t="s">
        <v>54</v>
      </c>
      <c r="D5" s="5" t="s">
        <v>138</v>
      </c>
      <c r="E5" s="6">
        <v>17978</v>
      </c>
      <c r="F5" s="19">
        <v>446.35340137999998</v>
      </c>
      <c r="G5" s="19">
        <v>144.02791245</v>
      </c>
      <c r="H5" s="24">
        <v>0.73</v>
      </c>
      <c r="I5" s="30">
        <v>0.02</v>
      </c>
      <c r="J5" s="30">
        <v>0</v>
      </c>
      <c r="K5" s="30">
        <v>0</v>
      </c>
      <c r="L5" s="30">
        <v>0</v>
      </c>
      <c r="M5" s="30">
        <v>0.02</v>
      </c>
      <c r="N5" s="24">
        <v>0.72</v>
      </c>
      <c r="O5" s="19">
        <v>417.90001845</v>
      </c>
      <c r="P5" s="21">
        <v>32.807644164000003</v>
      </c>
    </row>
    <row r="6" spans="1:16" x14ac:dyDescent="0.25">
      <c r="A6" s="5" t="s">
        <v>92</v>
      </c>
      <c r="B6" s="5" t="s">
        <v>0</v>
      </c>
      <c r="C6" s="22" t="s">
        <v>61</v>
      </c>
      <c r="D6" s="5" t="s">
        <v>138</v>
      </c>
      <c r="E6" s="6">
        <v>140350</v>
      </c>
      <c r="F6" s="19">
        <v>707.76862081000002</v>
      </c>
      <c r="G6" s="19">
        <v>101.89291720999999</v>
      </c>
      <c r="H6" s="24">
        <v>0.94</v>
      </c>
      <c r="I6" s="30">
        <v>0.84</v>
      </c>
      <c r="J6" s="30">
        <v>0.11</v>
      </c>
      <c r="K6" s="30">
        <v>0.25</v>
      </c>
      <c r="L6" s="30">
        <v>0.48</v>
      </c>
      <c r="M6" s="30">
        <v>0</v>
      </c>
      <c r="N6" s="24">
        <v>0.94</v>
      </c>
      <c r="O6" s="19">
        <v>646.75957194</v>
      </c>
      <c r="P6" s="21">
        <v>64.120296095</v>
      </c>
    </row>
    <row r="7" spans="1:16" x14ac:dyDescent="0.25">
      <c r="A7" s="5" t="s">
        <v>92</v>
      </c>
      <c r="B7" s="5" t="s">
        <v>0</v>
      </c>
      <c r="C7" s="22" t="s">
        <v>62</v>
      </c>
      <c r="D7" s="5" t="s">
        <v>138</v>
      </c>
      <c r="E7" s="6">
        <v>9550</v>
      </c>
      <c r="F7" s="19">
        <v>759.29323873999999</v>
      </c>
      <c r="G7" s="19">
        <v>313.1530199</v>
      </c>
      <c r="H7" s="24">
        <v>0.81</v>
      </c>
      <c r="I7" s="30" t="s">
        <v>168</v>
      </c>
      <c r="J7" s="30">
        <v>0</v>
      </c>
      <c r="K7" s="30">
        <v>0</v>
      </c>
      <c r="L7" s="30">
        <v>0</v>
      </c>
      <c r="M7" s="30" t="s">
        <v>168</v>
      </c>
      <c r="N7" s="24">
        <v>0.81</v>
      </c>
      <c r="O7" s="19">
        <v>549.90179272</v>
      </c>
      <c r="P7" s="21">
        <v>233.06481930999999</v>
      </c>
    </row>
    <row r="8" spans="1:16" x14ac:dyDescent="0.25">
      <c r="A8" s="5" t="s">
        <v>176</v>
      </c>
      <c r="B8" s="5" t="s">
        <v>3</v>
      </c>
      <c r="C8" s="22" t="s">
        <v>54</v>
      </c>
      <c r="D8" s="5" t="s">
        <v>138</v>
      </c>
      <c r="E8" s="6">
        <v>16408</v>
      </c>
      <c r="F8" s="19">
        <v>434.05862810999997</v>
      </c>
      <c r="G8" s="19">
        <v>173.96125488000001</v>
      </c>
      <c r="H8" s="24">
        <v>0.77</v>
      </c>
      <c r="I8" s="30">
        <v>0.03</v>
      </c>
      <c r="J8" s="30">
        <v>0</v>
      </c>
      <c r="K8" s="30">
        <v>0</v>
      </c>
      <c r="L8" s="30">
        <v>0</v>
      </c>
      <c r="M8" s="30">
        <v>0.03</v>
      </c>
      <c r="N8" s="24">
        <v>0.77</v>
      </c>
      <c r="O8" s="19">
        <v>338.73146280999998</v>
      </c>
      <c r="P8" s="21">
        <v>111.44335662</v>
      </c>
    </row>
    <row r="9" spans="1:16" x14ac:dyDescent="0.25">
      <c r="A9" s="5" t="s">
        <v>176</v>
      </c>
      <c r="B9" s="5" t="s">
        <v>3</v>
      </c>
      <c r="C9" s="22" t="s">
        <v>61</v>
      </c>
      <c r="D9" s="5" t="s">
        <v>138</v>
      </c>
      <c r="E9" s="6">
        <v>49185</v>
      </c>
      <c r="F9" s="19">
        <v>539.63542381000002</v>
      </c>
      <c r="G9" s="19">
        <v>186.20292853999999</v>
      </c>
      <c r="H9" s="24">
        <v>0.9</v>
      </c>
      <c r="I9" s="30">
        <v>0.76</v>
      </c>
      <c r="J9" s="30">
        <v>0.2</v>
      </c>
      <c r="K9" s="30">
        <v>0.35</v>
      </c>
      <c r="L9" s="30">
        <v>0.21</v>
      </c>
      <c r="M9" s="30">
        <v>0</v>
      </c>
      <c r="N9" s="24">
        <v>0.89</v>
      </c>
      <c r="O9" s="19">
        <v>395.61178124999998</v>
      </c>
      <c r="P9" s="21">
        <v>147.46009466999999</v>
      </c>
    </row>
    <row r="10" spans="1:16" x14ac:dyDescent="0.25">
      <c r="A10" s="5" t="s">
        <v>176</v>
      </c>
      <c r="B10" s="5" t="s">
        <v>3</v>
      </c>
      <c r="C10" s="22" t="s">
        <v>62</v>
      </c>
      <c r="D10" s="5" t="s">
        <v>138</v>
      </c>
      <c r="E10" s="6">
        <v>2039</v>
      </c>
      <c r="F10" s="19">
        <v>561.08065227999998</v>
      </c>
      <c r="G10" s="19">
        <v>412.87239822999999</v>
      </c>
      <c r="H10" s="24">
        <v>0.5</v>
      </c>
      <c r="I10" s="30" t="s">
        <v>168</v>
      </c>
      <c r="J10" s="30">
        <v>0</v>
      </c>
      <c r="K10" s="30">
        <v>0</v>
      </c>
      <c r="L10" s="30">
        <v>0</v>
      </c>
      <c r="M10" s="30" t="s">
        <v>168</v>
      </c>
      <c r="N10" s="24">
        <v>0.5</v>
      </c>
      <c r="O10" s="19">
        <v>296.85327111999999</v>
      </c>
      <c r="P10" s="21">
        <v>308.02078584999998</v>
      </c>
    </row>
    <row r="11" spans="1:16" x14ac:dyDescent="0.25">
      <c r="A11" s="5" t="s">
        <v>93</v>
      </c>
      <c r="B11" s="5" t="s">
        <v>2</v>
      </c>
      <c r="C11" s="22" t="s">
        <v>54</v>
      </c>
      <c r="D11" s="5" t="s">
        <v>138</v>
      </c>
      <c r="E11" s="6">
        <v>47756</v>
      </c>
      <c r="F11" s="19">
        <v>581.81413560999999</v>
      </c>
      <c r="G11" s="19">
        <v>193.95819918000001</v>
      </c>
      <c r="H11" s="24">
        <v>0.72</v>
      </c>
      <c r="I11" s="30">
        <v>0.01</v>
      </c>
      <c r="J11" s="30">
        <v>0</v>
      </c>
      <c r="K11" s="30">
        <v>0</v>
      </c>
      <c r="L11" s="30">
        <v>0</v>
      </c>
      <c r="M11" s="30">
        <v>0.01</v>
      </c>
      <c r="N11" s="24">
        <v>0.72</v>
      </c>
      <c r="O11" s="19">
        <v>540.83298587000002</v>
      </c>
      <c r="P11" s="21">
        <v>55.195662228000003</v>
      </c>
    </row>
    <row r="12" spans="1:16" x14ac:dyDescent="0.25">
      <c r="A12" s="5" t="s">
        <v>93</v>
      </c>
      <c r="B12" s="5" t="s">
        <v>2</v>
      </c>
      <c r="C12" s="22" t="s">
        <v>61</v>
      </c>
      <c r="D12" s="5" t="s">
        <v>138</v>
      </c>
      <c r="E12" s="6">
        <v>111056</v>
      </c>
      <c r="F12" s="19">
        <v>652.58874522999997</v>
      </c>
      <c r="G12" s="19">
        <v>153.69700978</v>
      </c>
      <c r="H12" s="24">
        <v>0.89</v>
      </c>
      <c r="I12" s="30">
        <v>0.73</v>
      </c>
      <c r="J12" s="30">
        <v>0.22</v>
      </c>
      <c r="K12" s="30">
        <v>0.33</v>
      </c>
      <c r="L12" s="30">
        <v>0.18</v>
      </c>
      <c r="M12" s="30">
        <v>0</v>
      </c>
      <c r="N12" s="24">
        <v>0.89</v>
      </c>
      <c r="O12" s="19">
        <v>562.06424179999999</v>
      </c>
      <c r="P12" s="21">
        <v>97.497961312000001</v>
      </c>
    </row>
    <row r="13" spans="1:16" x14ac:dyDescent="0.25">
      <c r="A13" s="5" t="s">
        <v>93</v>
      </c>
      <c r="B13" s="5" t="s">
        <v>2</v>
      </c>
      <c r="C13" s="22" t="s">
        <v>62</v>
      </c>
      <c r="D13" s="5" t="s">
        <v>138</v>
      </c>
      <c r="E13" s="6">
        <v>6386</v>
      </c>
      <c r="F13" s="19">
        <v>731.21115096000005</v>
      </c>
      <c r="G13" s="19">
        <v>504.16999374</v>
      </c>
      <c r="H13" s="24">
        <v>0.51</v>
      </c>
      <c r="I13" s="30" t="s">
        <v>168</v>
      </c>
      <c r="J13" s="30">
        <v>0</v>
      </c>
      <c r="K13" s="30">
        <v>0</v>
      </c>
      <c r="L13" s="30">
        <v>0</v>
      </c>
      <c r="M13" s="30" t="s">
        <v>168</v>
      </c>
      <c r="N13" s="24">
        <v>0.51</v>
      </c>
      <c r="O13" s="19">
        <v>445.57001537000002</v>
      </c>
      <c r="P13" s="21">
        <v>331.31686539999998</v>
      </c>
    </row>
    <row r="14" spans="1:16" x14ac:dyDescent="0.25">
      <c r="A14" s="5" t="s">
        <v>118</v>
      </c>
      <c r="B14" s="5" t="s">
        <v>4</v>
      </c>
      <c r="C14" s="22" t="s">
        <v>54</v>
      </c>
      <c r="D14" s="5" t="s">
        <v>138</v>
      </c>
      <c r="E14" s="6">
        <v>7535</v>
      </c>
      <c r="F14" s="19">
        <v>651.2585282</v>
      </c>
      <c r="G14" s="19">
        <v>251.31731651999999</v>
      </c>
      <c r="H14" s="24">
        <v>0.69</v>
      </c>
      <c r="I14" s="30">
        <v>0</v>
      </c>
      <c r="J14" s="30">
        <v>0</v>
      </c>
      <c r="K14" s="30">
        <v>0</v>
      </c>
      <c r="L14" s="30">
        <v>0</v>
      </c>
      <c r="M14" s="30">
        <v>0</v>
      </c>
      <c r="N14" s="24">
        <v>0.69</v>
      </c>
      <c r="O14" s="19">
        <v>577.53105213000003</v>
      </c>
      <c r="P14" s="21">
        <v>82.194137600999994</v>
      </c>
    </row>
    <row r="15" spans="1:16" x14ac:dyDescent="0.25">
      <c r="A15" s="5" t="s">
        <v>118</v>
      </c>
      <c r="B15" s="5" t="s">
        <v>4</v>
      </c>
      <c r="C15" s="22" t="s">
        <v>61</v>
      </c>
      <c r="D15" s="5" t="s">
        <v>138</v>
      </c>
      <c r="E15" s="6">
        <v>15267</v>
      </c>
      <c r="F15" s="19">
        <v>790.83984476000001</v>
      </c>
      <c r="G15" s="19">
        <v>178.53813715999999</v>
      </c>
      <c r="H15" s="24">
        <v>0.91</v>
      </c>
      <c r="I15" s="30">
        <v>0.72</v>
      </c>
      <c r="J15" s="30">
        <v>0.19</v>
      </c>
      <c r="K15" s="30">
        <v>0.32</v>
      </c>
      <c r="L15" s="30">
        <v>0.2</v>
      </c>
      <c r="M15" s="30">
        <v>0</v>
      </c>
      <c r="N15" s="24">
        <v>0.91</v>
      </c>
      <c r="O15" s="19">
        <v>676.26493307999999</v>
      </c>
      <c r="P15" s="21">
        <v>119.91079795</v>
      </c>
    </row>
    <row r="16" spans="1:16" x14ac:dyDescent="0.25">
      <c r="A16" s="5" t="s">
        <v>118</v>
      </c>
      <c r="B16" s="5" t="s">
        <v>4</v>
      </c>
      <c r="C16" s="22" t="s">
        <v>62</v>
      </c>
      <c r="D16" s="5" t="s">
        <v>138</v>
      </c>
      <c r="E16" s="6">
        <v>1513</v>
      </c>
      <c r="F16" s="19">
        <v>877.30676140000003</v>
      </c>
      <c r="G16" s="19">
        <v>518.90973561999999</v>
      </c>
      <c r="H16" s="24">
        <v>0.66</v>
      </c>
      <c r="I16" s="30" t="s">
        <v>168</v>
      </c>
      <c r="J16" s="30">
        <v>0</v>
      </c>
      <c r="K16" s="30">
        <v>0</v>
      </c>
      <c r="L16" s="30">
        <v>0</v>
      </c>
      <c r="M16" s="30" t="s">
        <v>168</v>
      </c>
      <c r="N16" s="24">
        <v>0.66</v>
      </c>
      <c r="O16" s="19">
        <v>542.79749749999996</v>
      </c>
      <c r="P16" s="21">
        <v>354.90159159000001</v>
      </c>
    </row>
    <row r="17" spans="1:16" x14ac:dyDescent="0.25">
      <c r="A17" s="5" t="s">
        <v>94</v>
      </c>
      <c r="B17" s="5" t="s">
        <v>5</v>
      </c>
      <c r="C17" s="22" t="s">
        <v>54</v>
      </c>
      <c r="D17" s="5" t="s">
        <v>138</v>
      </c>
      <c r="E17" s="6">
        <v>487773</v>
      </c>
      <c r="F17" s="19">
        <v>484.79127024000002</v>
      </c>
      <c r="G17" s="19">
        <v>123.31068260000001</v>
      </c>
      <c r="H17" s="24">
        <v>0.81</v>
      </c>
      <c r="I17" s="30">
        <v>0</v>
      </c>
      <c r="J17" s="30">
        <v>0</v>
      </c>
      <c r="K17" s="30">
        <v>0</v>
      </c>
      <c r="L17" s="30">
        <v>0</v>
      </c>
      <c r="M17" s="30">
        <v>0</v>
      </c>
      <c r="N17" s="24">
        <v>0.81</v>
      </c>
      <c r="O17" s="19">
        <v>444.96381316999998</v>
      </c>
      <c r="P17" s="21">
        <v>50.713745090000003</v>
      </c>
    </row>
    <row r="18" spans="1:16" x14ac:dyDescent="0.25">
      <c r="A18" s="5" t="s">
        <v>94</v>
      </c>
      <c r="B18" s="5" t="s">
        <v>5</v>
      </c>
      <c r="C18" s="22" t="s">
        <v>61</v>
      </c>
      <c r="D18" s="5" t="s">
        <v>138</v>
      </c>
      <c r="E18" s="6">
        <v>1164681</v>
      </c>
      <c r="F18" s="19">
        <v>631.86675331000004</v>
      </c>
      <c r="G18" s="19">
        <v>88.179488520999996</v>
      </c>
      <c r="H18" s="24">
        <v>0.97</v>
      </c>
      <c r="I18" s="30">
        <v>0.94</v>
      </c>
      <c r="J18" s="30">
        <v>0.05</v>
      </c>
      <c r="K18" s="30">
        <v>0.2</v>
      </c>
      <c r="L18" s="30">
        <v>0.69</v>
      </c>
      <c r="M18" s="30">
        <v>0</v>
      </c>
      <c r="N18" s="24">
        <v>0.97</v>
      </c>
      <c r="O18" s="19">
        <v>563.21264287999998</v>
      </c>
      <c r="P18" s="21">
        <v>66.646609236000003</v>
      </c>
    </row>
    <row r="19" spans="1:16" x14ac:dyDescent="0.25">
      <c r="A19" s="5" t="s">
        <v>94</v>
      </c>
      <c r="B19" s="5" t="s">
        <v>5</v>
      </c>
      <c r="C19" s="22" t="s">
        <v>62</v>
      </c>
      <c r="D19" s="5" t="s">
        <v>138</v>
      </c>
      <c r="E19" s="6">
        <v>51770</v>
      </c>
      <c r="F19" s="19">
        <v>743.17837472999997</v>
      </c>
      <c r="G19" s="19">
        <v>360.82008673000001</v>
      </c>
      <c r="H19" s="24">
        <v>0.76</v>
      </c>
      <c r="I19" s="30" t="s">
        <v>168</v>
      </c>
      <c r="J19" s="30">
        <v>0</v>
      </c>
      <c r="K19" s="30">
        <v>0</v>
      </c>
      <c r="L19" s="30">
        <v>0</v>
      </c>
      <c r="M19" s="30" t="s">
        <v>168</v>
      </c>
      <c r="N19" s="24">
        <v>0.76</v>
      </c>
      <c r="O19" s="19">
        <v>501.74106687</v>
      </c>
      <c r="P19" s="21">
        <v>265.61021722999999</v>
      </c>
    </row>
    <row r="20" spans="1:16" x14ac:dyDescent="0.25">
      <c r="A20" s="5" t="s">
        <v>95</v>
      </c>
      <c r="B20" s="5" t="s">
        <v>6</v>
      </c>
      <c r="C20" s="22" t="s">
        <v>54</v>
      </c>
      <c r="D20" s="5" t="s">
        <v>138</v>
      </c>
      <c r="E20" s="6">
        <v>77624</v>
      </c>
      <c r="F20" s="19">
        <v>529.52486422000004</v>
      </c>
      <c r="G20" s="19">
        <v>212.81201522999999</v>
      </c>
      <c r="H20" s="24">
        <v>0.68</v>
      </c>
      <c r="I20" s="30">
        <v>0</v>
      </c>
      <c r="J20" s="30">
        <v>0</v>
      </c>
      <c r="K20" s="30">
        <v>0</v>
      </c>
      <c r="L20" s="30">
        <v>0</v>
      </c>
      <c r="M20" s="30">
        <v>0</v>
      </c>
      <c r="N20" s="24">
        <v>0.68</v>
      </c>
      <c r="O20" s="19">
        <v>463.01143549</v>
      </c>
      <c r="P20" s="21">
        <v>81.521152419000003</v>
      </c>
    </row>
    <row r="21" spans="1:16" x14ac:dyDescent="0.25">
      <c r="A21" s="5" t="s">
        <v>95</v>
      </c>
      <c r="B21" s="5" t="s">
        <v>6</v>
      </c>
      <c r="C21" s="22" t="s">
        <v>61</v>
      </c>
      <c r="D21" s="5" t="s">
        <v>138</v>
      </c>
      <c r="E21" s="6">
        <v>373612</v>
      </c>
      <c r="F21" s="19">
        <v>620.70090663999997</v>
      </c>
      <c r="G21" s="19">
        <v>119.62033907999999</v>
      </c>
      <c r="H21" s="24">
        <v>0.91</v>
      </c>
      <c r="I21" s="30">
        <v>0.83</v>
      </c>
      <c r="J21" s="30">
        <v>0.08</v>
      </c>
      <c r="K21" s="30">
        <v>0.21</v>
      </c>
      <c r="L21" s="30">
        <v>0.55000000000000004</v>
      </c>
      <c r="M21" s="30">
        <v>0</v>
      </c>
      <c r="N21" s="24">
        <v>0.91</v>
      </c>
      <c r="O21" s="19">
        <v>552.89179005999995</v>
      </c>
      <c r="P21" s="21">
        <v>72.160111208000004</v>
      </c>
    </row>
    <row r="22" spans="1:16" x14ac:dyDescent="0.25">
      <c r="A22" s="5" t="s">
        <v>95</v>
      </c>
      <c r="B22" s="5" t="s">
        <v>6</v>
      </c>
      <c r="C22" s="22" t="s">
        <v>62</v>
      </c>
      <c r="D22" s="5" t="s">
        <v>138</v>
      </c>
      <c r="E22" s="6">
        <v>22932</v>
      </c>
      <c r="F22" s="19">
        <v>719.91575964000003</v>
      </c>
      <c r="G22" s="19">
        <v>300.14414398999998</v>
      </c>
      <c r="H22" s="24">
        <v>0.68</v>
      </c>
      <c r="I22" s="30" t="s">
        <v>168</v>
      </c>
      <c r="J22" s="30">
        <v>0</v>
      </c>
      <c r="K22" s="30">
        <v>0</v>
      </c>
      <c r="L22" s="30">
        <v>0</v>
      </c>
      <c r="M22" s="30" t="s">
        <v>168</v>
      </c>
      <c r="N22" s="24">
        <v>0.68</v>
      </c>
      <c r="O22" s="19">
        <v>618.96879436999996</v>
      </c>
      <c r="P22" s="21">
        <v>159.16656635999999</v>
      </c>
    </row>
    <row r="23" spans="1:16" x14ac:dyDescent="0.25">
      <c r="A23" s="5" t="s">
        <v>96</v>
      </c>
      <c r="B23" s="5" t="s">
        <v>37</v>
      </c>
      <c r="C23" s="22" t="s">
        <v>54</v>
      </c>
      <c r="D23" s="5" t="s">
        <v>138</v>
      </c>
      <c r="E23" s="6">
        <v>4881</v>
      </c>
      <c r="F23" s="19">
        <v>487.73182953999998</v>
      </c>
      <c r="G23" s="19">
        <v>209.83277606999999</v>
      </c>
      <c r="H23" s="24">
        <v>0.67</v>
      </c>
      <c r="I23" s="30">
        <v>0.01</v>
      </c>
      <c r="J23" s="30">
        <v>0</v>
      </c>
      <c r="K23" s="30">
        <v>0</v>
      </c>
      <c r="L23" s="30">
        <v>0</v>
      </c>
      <c r="M23" s="30">
        <v>0.01</v>
      </c>
      <c r="N23" s="24">
        <v>0.67</v>
      </c>
      <c r="O23" s="19">
        <v>413.04058465000003</v>
      </c>
      <c r="P23" s="21">
        <v>104.61009135</v>
      </c>
    </row>
    <row r="24" spans="1:16" x14ac:dyDescent="0.25">
      <c r="A24" s="5" t="s">
        <v>96</v>
      </c>
      <c r="B24" s="5" t="s">
        <v>37</v>
      </c>
      <c r="C24" s="22" t="s">
        <v>61</v>
      </c>
      <c r="D24" s="5" t="s">
        <v>138</v>
      </c>
      <c r="E24" s="6">
        <v>10554</v>
      </c>
      <c r="F24" s="19">
        <v>679.54009191</v>
      </c>
      <c r="G24" s="19">
        <v>214.75951393</v>
      </c>
      <c r="H24" s="24">
        <v>0.87</v>
      </c>
      <c r="I24" s="30">
        <v>0.82</v>
      </c>
      <c r="J24" s="30">
        <v>7.0000000000000007E-2</v>
      </c>
      <c r="K24" s="30">
        <v>0.25</v>
      </c>
      <c r="L24" s="30">
        <v>0.5</v>
      </c>
      <c r="M24" s="30">
        <v>0</v>
      </c>
      <c r="N24" s="24">
        <v>0.86</v>
      </c>
      <c r="O24" s="19">
        <v>540.34966071999997</v>
      </c>
      <c r="P24" s="21">
        <v>143.81960454</v>
      </c>
    </row>
    <row r="25" spans="1:16" x14ac:dyDescent="0.25">
      <c r="A25" s="5" t="s">
        <v>96</v>
      </c>
      <c r="B25" s="5" t="s">
        <v>37</v>
      </c>
      <c r="C25" s="22" t="s">
        <v>62</v>
      </c>
      <c r="D25" s="5" t="s">
        <v>138</v>
      </c>
      <c r="E25" s="6">
        <v>3359</v>
      </c>
      <c r="F25" s="19">
        <v>683.79750819000003</v>
      </c>
      <c r="G25" s="19">
        <v>310.85193808000002</v>
      </c>
      <c r="H25" s="24">
        <v>0.79</v>
      </c>
      <c r="I25" s="30" t="s">
        <v>168</v>
      </c>
      <c r="J25" s="30">
        <v>0</v>
      </c>
      <c r="K25" s="30">
        <v>0</v>
      </c>
      <c r="L25" s="30">
        <v>0</v>
      </c>
      <c r="M25" s="30" t="s">
        <v>168</v>
      </c>
      <c r="N25" s="24">
        <v>0.79</v>
      </c>
      <c r="O25" s="19">
        <v>473.44072940000001</v>
      </c>
      <c r="P25" s="21">
        <v>251.28103175000001</v>
      </c>
    </row>
    <row r="26" spans="1:16" x14ac:dyDescent="0.25">
      <c r="A26" s="5" t="s">
        <v>119</v>
      </c>
      <c r="B26" s="5" t="s">
        <v>9</v>
      </c>
      <c r="C26" s="22" t="s">
        <v>54</v>
      </c>
      <c r="D26" s="5" t="s">
        <v>138</v>
      </c>
      <c r="E26" s="6">
        <v>20934</v>
      </c>
      <c r="F26" s="19">
        <v>876.74265835000006</v>
      </c>
      <c r="G26" s="19">
        <v>223.61555508000001</v>
      </c>
      <c r="H26" s="24">
        <v>0.81</v>
      </c>
      <c r="I26" s="30">
        <v>0</v>
      </c>
      <c r="J26" s="30">
        <v>0</v>
      </c>
      <c r="K26" s="30">
        <v>0</v>
      </c>
      <c r="L26" s="30">
        <v>0</v>
      </c>
      <c r="M26" s="30">
        <v>0</v>
      </c>
      <c r="N26" s="24">
        <v>0.8</v>
      </c>
      <c r="O26" s="19">
        <v>811.42805815999998</v>
      </c>
      <c r="P26" s="21">
        <v>74.510940059000006</v>
      </c>
    </row>
    <row r="27" spans="1:16" x14ac:dyDescent="0.25">
      <c r="A27" s="5" t="s">
        <v>119</v>
      </c>
      <c r="B27" s="5" t="s">
        <v>9</v>
      </c>
      <c r="C27" s="22" t="s">
        <v>61</v>
      </c>
      <c r="D27" s="5" t="s">
        <v>138</v>
      </c>
      <c r="E27" s="6">
        <v>28305</v>
      </c>
      <c r="F27" s="19">
        <v>1055.1903671</v>
      </c>
      <c r="G27" s="19">
        <v>197.14685674</v>
      </c>
      <c r="H27" s="24">
        <v>0.92</v>
      </c>
      <c r="I27" s="30">
        <v>0.78</v>
      </c>
      <c r="J27" s="30">
        <v>0.17</v>
      </c>
      <c r="K27" s="30">
        <v>0.38</v>
      </c>
      <c r="L27" s="30">
        <v>0.23</v>
      </c>
      <c r="M27" s="30">
        <v>0</v>
      </c>
      <c r="N27" s="24">
        <v>0.92</v>
      </c>
      <c r="O27" s="19">
        <v>935.73190367999996</v>
      </c>
      <c r="P27" s="21">
        <v>132.7070287</v>
      </c>
    </row>
    <row r="28" spans="1:16" x14ac:dyDescent="0.25">
      <c r="A28" s="5" t="s">
        <v>119</v>
      </c>
      <c r="B28" s="5" t="s">
        <v>9</v>
      </c>
      <c r="C28" s="22" t="s">
        <v>62</v>
      </c>
      <c r="D28" s="5" t="s">
        <v>138</v>
      </c>
      <c r="E28" s="6">
        <v>3211</v>
      </c>
      <c r="F28" s="19">
        <v>1122.1216380999999</v>
      </c>
      <c r="G28" s="19">
        <v>481.10704141999997</v>
      </c>
      <c r="H28" s="24">
        <v>0.78</v>
      </c>
      <c r="I28" s="30" t="s">
        <v>168</v>
      </c>
      <c r="J28" s="30">
        <v>0</v>
      </c>
      <c r="K28" s="30">
        <v>0</v>
      </c>
      <c r="L28" s="30">
        <v>0</v>
      </c>
      <c r="M28" s="30" t="s">
        <v>168</v>
      </c>
      <c r="N28" s="24">
        <v>0.78</v>
      </c>
      <c r="O28" s="19">
        <v>826.95776215000001</v>
      </c>
      <c r="P28" s="21">
        <v>333.79883889000001</v>
      </c>
    </row>
    <row r="29" spans="1:16" x14ac:dyDescent="0.25">
      <c r="A29" s="5" t="s">
        <v>97</v>
      </c>
      <c r="B29" s="5" t="s">
        <v>7</v>
      </c>
      <c r="C29" s="22" t="s">
        <v>54</v>
      </c>
      <c r="D29" s="5" t="s">
        <v>138</v>
      </c>
      <c r="E29" s="6">
        <v>125410</v>
      </c>
      <c r="F29" s="19">
        <v>551.33956063999995</v>
      </c>
      <c r="G29" s="19">
        <v>199.8425455</v>
      </c>
      <c r="H29" s="24">
        <v>0.73</v>
      </c>
      <c r="I29" s="30">
        <v>0</v>
      </c>
      <c r="J29" s="30">
        <v>0</v>
      </c>
      <c r="K29" s="30">
        <v>0</v>
      </c>
      <c r="L29" s="30">
        <v>0</v>
      </c>
      <c r="M29" s="30">
        <v>0</v>
      </c>
      <c r="N29" s="24">
        <v>0.73</v>
      </c>
      <c r="O29" s="19">
        <v>482.46347881999998</v>
      </c>
      <c r="P29" s="21">
        <v>97.554212910999993</v>
      </c>
    </row>
    <row r="30" spans="1:16" x14ac:dyDescent="0.25">
      <c r="A30" s="5" t="s">
        <v>97</v>
      </c>
      <c r="B30" s="5" t="s">
        <v>7</v>
      </c>
      <c r="C30" s="22" t="s">
        <v>61</v>
      </c>
      <c r="D30" s="5" t="s">
        <v>138</v>
      </c>
      <c r="E30" s="6">
        <v>183724</v>
      </c>
      <c r="F30" s="19">
        <v>695.21060346000002</v>
      </c>
      <c r="G30" s="19">
        <v>191.63814318999999</v>
      </c>
      <c r="H30" s="24">
        <v>0.9</v>
      </c>
      <c r="I30" s="30">
        <v>0.77</v>
      </c>
      <c r="J30" s="30">
        <v>0.15</v>
      </c>
      <c r="K30" s="30">
        <v>0.35</v>
      </c>
      <c r="L30" s="30">
        <v>0.27</v>
      </c>
      <c r="M30" s="30">
        <v>0</v>
      </c>
      <c r="N30" s="24">
        <v>0.9</v>
      </c>
      <c r="O30" s="19">
        <v>560.62551395000003</v>
      </c>
      <c r="P30" s="21">
        <v>142.46546383</v>
      </c>
    </row>
    <row r="31" spans="1:16" x14ac:dyDescent="0.25">
      <c r="A31" s="5" t="s">
        <v>97</v>
      </c>
      <c r="B31" s="5" t="s">
        <v>7</v>
      </c>
      <c r="C31" s="22" t="s">
        <v>62</v>
      </c>
      <c r="D31" s="5" t="s">
        <v>138</v>
      </c>
      <c r="E31" s="6">
        <v>24611</v>
      </c>
      <c r="F31" s="19">
        <v>751.64210272000003</v>
      </c>
      <c r="G31" s="19">
        <v>357.71156230999998</v>
      </c>
      <c r="H31" s="24">
        <v>0.73</v>
      </c>
      <c r="I31" s="30" t="s">
        <v>168</v>
      </c>
      <c r="J31" s="30">
        <v>0</v>
      </c>
      <c r="K31" s="30">
        <v>0</v>
      </c>
      <c r="L31" s="30">
        <v>0</v>
      </c>
      <c r="M31" s="30" t="s">
        <v>168</v>
      </c>
      <c r="N31" s="24">
        <v>0.73</v>
      </c>
      <c r="O31" s="19">
        <v>539.27158359999999</v>
      </c>
      <c r="P31" s="21">
        <v>250.75012792999999</v>
      </c>
    </row>
    <row r="32" spans="1:16" x14ac:dyDescent="0.25">
      <c r="A32" s="5" t="s">
        <v>98</v>
      </c>
      <c r="B32" s="5" t="s">
        <v>8</v>
      </c>
      <c r="C32" s="22" t="s">
        <v>54</v>
      </c>
      <c r="D32" s="5" t="s">
        <v>138</v>
      </c>
      <c r="E32" s="6">
        <v>44743</v>
      </c>
      <c r="F32" s="19">
        <v>442.78657286999999</v>
      </c>
      <c r="G32" s="19">
        <v>289.87254788000001</v>
      </c>
      <c r="H32" s="24">
        <v>0.5</v>
      </c>
      <c r="I32" s="30">
        <v>0</v>
      </c>
      <c r="J32" s="30">
        <v>0</v>
      </c>
      <c r="K32" s="30">
        <v>0</v>
      </c>
      <c r="L32" s="30">
        <v>0</v>
      </c>
      <c r="M32" s="30">
        <v>0</v>
      </c>
      <c r="N32" s="24">
        <v>0.5</v>
      </c>
      <c r="O32" s="19">
        <v>305.43893838999998</v>
      </c>
      <c r="P32" s="21">
        <v>155.99060402000001</v>
      </c>
    </row>
    <row r="33" spans="1:16" x14ac:dyDescent="0.25">
      <c r="A33" s="5" t="s">
        <v>98</v>
      </c>
      <c r="B33" s="5" t="s">
        <v>8</v>
      </c>
      <c r="C33" s="22" t="s">
        <v>61</v>
      </c>
      <c r="D33" s="5" t="s">
        <v>138</v>
      </c>
      <c r="E33" s="6">
        <v>115357</v>
      </c>
      <c r="F33" s="19">
        <v>495.47466351999998</v>
      </c>
      <c r="G33" s="19">
        <v>222.64760595000001</v>
      </c>
      <c r="H33" s="24">
        <v>0.77</v>
      </c>
      <c r="I33" s="30">
        <v>0.6</v>
      </c>
      <c r="J33" s="30">
        <v>0.15</v>
      </c>
      <c r="K33" s="30">
        <v>0.28000000000000003</v>
      </c>
      <c r="L33" s="30">
        <v>0.17</v>
      </c>
      <c r="M33" s="30">
        <v>0</v>
      </c>
      <c r="N33" s="24">
        <v>0.76</v>
      </c>
      <c r="O33" s="19">
        <v>357.73566819000001</v>
      </c>
      <c r="P33" s="21">
        <v>149.09306842000001</v>
      </c>
    </row>
    <row r="34" spans="1:16" x14ac:dyDescent="0.25">
      <c r="A34" s="5" t="s">
        <v>98</v>
      </c>
      <c r="B34" s="5" t="s">
        <v>8</v>
      </c>
      <c r="C34" s="22" t="s">
        <v>62</v>
      </c>
      <c r="D34" s="5" t="s">
        <v>138</v>
      </c>
      <c r="E34" s="6">
        <v>6611</v>
      </c>
      <c r="F34" s="19">
        <v>587.09753894999994</v>
      </c>
      <c r="G34" s="19">
        <v>505.62786568000001</v>
      </c>
      <c r="H34" s="24">
        <v>0.32</v>
      </c>
      <c r="I34" s="30" t="s">
        <v>168</v>
      </c>
      <c r="J34" s="30">
        <v>0</v>
      </c>
      <c r="K34" s="30">
        <v>0</v>
      </c>
      <c r="L34" s="30">
        <v>0</v>
      </c>
      <c r="M34" s="30" t="s">
        <v>168</v>
      </c>
      <c r="N34" s="24">
        <v>0.32</v>
      </c>
      <c r="O34" s="19">
        <v>256.23026166</v>
      </c>
      <c r="P34" s="21">
        <v>375.99406755000001</v>
      </c>
    </row>
    <row r="35" spans="1:16" x14ac:dyDescent="0.25">
      <c r="A35" s="5" t="s">
        <v>120</v>
      </c>
      <c r="B35" s="5" t="s">
        <v>10</v>
      </c>
      <c r="C35" s="22" t="s">
        <v>54</v>
      </c>
      <c r="D35" s="5" t="s">
        <v>138</v>
      </c>
      <c r="E35" s="6">
        <v>27867</v>
      </c>
      <c r="F35" s="19">
        <v>522.74257365000005</v>
      </c>
      <c r="G35" s="19">
        <v>198.07106433999999</v>
      </c>
      <c r="H35" s="24">
        <v>0.69</v>
      </c>
      <c r="I35" s="30">
        <v>0.02</v>
      </c>
      <c r="J35" s="30">
        <v>0</v>
      </c>
      <c r="K35" s="30">
        <v>0</v>
      </c>
      <c r="L35" s="30">
        <v>0</v>
      </c>
      <c r="M35" s="30">
        <v>0.02</v>
      </c>
      <c r="N35" s="24">
        <v>0.69</v>
      </c>
      <c r="O35" s="19">
        <v>471.27934941000001</v>
      </c>
      <c r="P35" s="21">
        <v>57.798457130999999</v>
      </c>
    </row>
    <row r="36" spans="1:16" x14ac:dyDescent="0.25">
      <c r="A36" s="5" t="s">
        <v>120</v>
      </c>
      <c r="B36" s="5" t="s">
        <v>10</v>
      </c>
      <c r="C36" s="22" t="s">
        <v>61</v>
      </c>
      <c r="D36" s="5" t="s">
        <v>138</v>
      </c>
      <c r="E36" s="6">
        <v>48679</v>
      </c>
      <c r="F36" s="19">
        <v>682.85130056000003</v>
      </c>
      <c r="G36" s="19">
        <v>116.08120257</v>
      </c>
      <c r="H36" s="24">
        <v>0.93</v>
      </c>
      <c r="I36" s="30">
        <v>0.87</v>
      </c>
      <c r="J36" s="30">
        <v>0.09</v>
      </c>
      <c r="K36" s="30">
        <v>0.26</v>
      </c>
      <c r="L36" s="30">
        <v>0.52</v>
      </c>
      <c r="M36" s="30">
        <v>0</v>
      </c>
      <c r="N36" s="24">
        <v>0.93</v>
      </c>
      <c r="O36" s="19">
        <v>610.11038234</v>
      </c>
      <c r="P36" s="21">
        <v>74.907065302000007</v>
      </c>
    </row>
    <row r="37" spans="1:16" x14ac:dyDescent="0.25">
      <c r="A37" s="5" t="s">
        <v>120</v>
      </c>
      <c r="B37" s="5" t="s">
        <v>10</v>
      </c>
      <c r="C37" s="22" t="s">
        <v>62</v>
      </c>
      <c r="D37" s="5" t="s">
        <v>138</v>
      </c>
      <c r="E37" s="6">
        <v>20765</v>
      </c>
      <c r="F37" s="19">
        <v>636.56475366999996</v>
      </c>
      <c r="G37" s="19">
        <v>223.19858753</v>
      </c>
      <c r="H37" s="24">
        <v>0.82</v>
      </c>
      <c r="I37" s="30" t="s">
        <v>168</v>
      </c>
      <c r="J37" s="30">
        <v>0</v>
      </c>
      <c r="K37" s="30">
        <v>0</v>
      </c>
      <c r="L37" s="30">
        <v>0</v>
      </c>
      <c r="M37" s="30" t="s">
        <v>168</v>
      </c>
      <c r="N37" s="24">
        <v>0.82</v>
      </c>
      <c r="O37" s="19">
        <v>502.52025291000001</v>
      </c>
      <c r="P37" s="21">
        <v>142.24323985999999</v>
      </c>
    </row>
    <row r="38" spans="1:16" x14ac:dyDescent="0.25">
      <c r="A38" s="5" t="s">
        <v>175</v>
      </c>
      <c r="B38" s="5" t="s">
        <v>41</v>
      </c>
      <c r="C38" s="22" t="s">
        <v>54</v>
      </c>
      <c r="D38" s="5" t="s">
        <v>138</v>
      </c>
      <c r="E38" s="6">
        <v>30658</v>
      </c>
      <c r="F38" s="19">
        <v>416.32784982999999</v>
      </c>
      <c r="G38" s="19">
        <v>192.67966566999999</v>
      </c>
      <c r="H38" s="24">
        <v>0.62</v>
      </c>
      <c r="I38" s="30">
        <v>0</v>
      </c>
      <c r="J38" s="30">
        <v>0</v>
      </c>
      <c r="K38" s="30">
        <v>0</v>
      </c>
      <c r="L38" s="30">
        <v>0</v>
      </c>
      <c r="M38" s="30">
        <v>0</v>
      </c>
      <c r="N38" s="24">
        <v>0.62</v>
      </c>
      <c r="O38" s="19">
        <v>362.72581229999997</v>
      </c>
      <c r="P38" s="21">
        <v>78.442213405000004</v>
      </c>
    </row>
    <row r="39" spans="1:16" x14ac:dyDescent="0.25">
      <c r="A39" s="5" t="s">
        <v>175</v>
      </c>
      <c r="B39" s="5" t="s">
        <v>41</v>
      </c>
      <c r="C39" s="22" t="s">
        <v>61</v>
      </c>
      <c r="D39" s="5" t="s">
        <v>138</v>
      </c>
      <c r="E39" s="6">
        <v>52439</v>
      </c>
      <c r="F39" s="19">
        <v>618.86347966000005</v>
      </c>
      <c r="G39" s="19">
        <v>182.21506036</v>
      </c>
      <c r="H39" s="24">
        <v>0.88</v>
      </c>
      <c r="I39" s="30">
        <v>0.72</v>
      </c>
      <c r="J39" s="30">
        <v>0.19</v>
      </c>
      <c r="K39" s="30">
        <v>0.35</v>
      </c>
      <c r="L39" s="30">
        <v>0.18</v>
      </c>
      <c r="M39" s="30">
        <v>0</v>
      </c>
      <c r="N39" s="24">
        <v>0.87</v>
      </c>
      <c r="O39" s="19">
        <v>500.96060691000002</v>
      </c>
      <c r="P39" s="21">
        <v>132.20580436</v>
      </c>
    </row>
    <row r="40" spans="1:16" x14ac:dyDescent="0.25">
      <c r="A40" s="5" t="s">
        <v>175</v>
      </c>
      <c r="B40" s="5" t="s">
        <v>41</v>
      </c>
      <c r="C40" s="22" t="s">
        <v>62</v>
      </c>
      <c r="D40" s="5" t="s">
        <v>138</v>
      </c>
      <c r="E40" s="6">
        <v>5595</v>
      </c>
      <c r="F40" s="19">
        <v>592.06620196999995</v>
      </c>
      <c r="G40" s="19">
        <v>423.93636461</v>
      </c>
      <c r="H40" s="24">
        <v>0.5</v>
      </c>
      <c r="I40" s="30" t="s">
        <v>168</v>
      </c>
      <c r="J40" s="30">
        <v>0</v>
      </c>
      <c r="K40" s="30">
        <v>0</v>
      </c>
      <c r="L40" s="30">
        <v>0</v>
      </c>
      <c r="M40" s="30" t="s">
        <v>168</v>
      </c>
      <c r="N40" s="24">
        <v>0.5</v>
      </c>
      <c r="O40" s="19">
        <v>334.76385764999998</v>
      </c>
      <c r="P40" s="21">
        <v>306.62209609000001</v>
      </c>
    </row>
    <row r="41" spans="1:16" x14ac:dyDescent="0.25">
      <c r="A41" s="5" t="s">
        <v>99</v>
      </c>
      <c r="B41" s="5" t="s">
        <v>11</v>
      </c>
      <c r="C41" s="22" t="s">
        <v>54</v>
      </c>
      <c r="D41" s="5" t="s">
        <v>138</v>
      </c>
      <c r="E41" s="6">
        <v>33483</v>
      </c>
      <c r="F41" s="19">
        <v>548.1210241</v>
      </c>
      <c r="G41" s="19">
        <v>184.57936117</v>
      </c>
      <c r="H41" s="24">
        <v>0.78</v>
      </c>
      <c r="I41" s="30">
        <v>0.01</v>
      </c>
      <c r="J41" s="30">
        <v>0</v>
      </c>
      <c r="K41" s="30">
        <v>0</v>
      </c>
      <c r="L41" s="30">
        <v>0</v>
      </c>
      <c r="M41" s="30">
        <v>0.01</v>
      </c>
      <c r="N41" s="24">
        <v>0.78</v>
      </c>
      <c r="O41" s="19">
        <v>468.26180034999999</v>
      </c>
      <c r="P41" s="21">
        <v>101.23862819999999</v>
      </c>
    </row>
    <row r="42" spans="1:16" x14ac:dyDescent="0.25">
      <c r="A42" s="5" t="s">
        <v>99</v>
      </c>
      <c r="B42" s="5" t="s">
        <v>11</v>
      </c>
      <c r="C42" s="22" t="s">
        <v>61</v>
      </c>
      <c r="D42" s="5" t="s">
        <v>138</v>
      </c>
      <c r="E42" s="6">
        <v>69759</v>
      </c>
      <c r="F42" s="19">
        <v>686.53967990000001</v>
      </c>
      <c r="G42" s="19">
        <v>185.88913588</v>
      </c>
      <c r="H42" s="24">
        <v>0.9</v>
      </c>
      <c r="I42" s="30">
        <v>0.77</v>
      </c>
      <c r="J42" s="30">
        <v>0.14000000000000001</v>
      </c>
      <c r="K42" s="30">
        <v>0.33</v>
      </c>
      <c r="L42" s="30">
        <v>0.3</v>
      </c>
      <c r="M42" s="30">
        <v>0</v>
      </c>
      <c r="N42" s="24">
        <v>0.9</v>
      </c>
      <c r="O42" s="19">
        <v>555.84544976999996</v>
      </c>
      <c r="P42" s="21">
        <v>133.60765326999999</v>
      </c>
    </row>
    <row r="43" spans="1:16" x14ac:dyDescent="0.25">
      <c r="A43" s="5" t="s">
        <v>99</v>
      </c>
      <c r="B43" s="5" t="s">
        <v>11</v>
      </c>
      <c r="C43" s="22" t="s">
        <v>62</v>
      </c>
      <c r="D43" s="5" t="s">
        <v>138</v>
      </c>
      <c r="E43" s="6">
        <v>5977</v>
      </c>
      <c r="F43" s="19">
        <v>736.26861803999998</v>
      </c>
      <c r="G43" s="19">
        <v>410.79346494999999</v>
      </c>
      <c r="H43" s="24">
        <v>0.76</v>
      </c>
      <c r="I43" s="30" t="s">
        <v>168</v>
      </c>
      <c r="J43" s="30">
        <v>0</v>
      </c>
      <c r="K43" s="30">
        <v>0</v>
      </c>
      <c r="L43" s="30">
        <v>0</v>
      </c>
      <c r="M43" s="30" t="s">
        <v>168</v>
      </c>
      <c r="N43" s="24">
        <v>0.76</v>
      </c>
      <c r="O43" s="19">
        <v>427.83483396000003</v>
      </c>
      <c r="P43" s="21">
        <v>318.18062019000001</v>
      </c>
    </row>
    <row r="44" spans="1:16" x14ac:dyDescent="0.25">
      <c r="A44" s="5" t="s">
        <v>100</v>
      </c>
      <c r="B44" s="5" t="s">
        <v>12</v>
      </c>
      <c r="C44" s="22" t="s">
        <v>54</v>
      </c>
      <c r="D44" s="5" t="s">
        <v>138</v>
      </c>
      <c r="E44" s="6">
        <v>29417</v>
      </c>
      <c r="F44" s="19">
        <v>563.29764320000004</v>
      </c>
      <c r="G44" s="19">
        <v>141.91341061</v>
      </c>
      <c r="H44" s="24">
        <v>0.78</v>
      </c>
      <c r="I44" s="30">
        <v>0</v>
      </c>
      <c r="J44" s="30">
        <v>0</v>
      </c>
      <c r="K44" s="30">
        <v>0</v>
      </c>
      <c r="L44" s="30">
        <v>0</v>
      </c>
      <c r="M44" s="30">
        <v>0</v>
      </c>
      <c r="N44" s="24">
        <v>0.78</v>
      </c>
      <c r="O44" s="19">
        <v>538.71620903999997</v>
      </c>
      <c r="P44" s="21">
        <v>39.056856150000002</v>
      </c>
    </row>
    <row r="45" spans="1:16" x14ac:dyDescent="0.25">
      <c r="A45" s="5" t="s">
        <v>100</v>
      </c>
      <c r="B45" s="5" t="s">
        <v>12</v>
      </c>
      <c r="C45" s="22" t="s">
        <v>61</v>
      </c>
      <c r="D45" s="5" t="s">
        <v>138</v>
      </c>
      <c r="E45" s="6">
        <v>43228</v>
      </c>
      <c r="F45" s="19">
        <v>816.82820046999996</v>
      </c>
      <c r="G45" s="19">
        <v>144.54526093999999</v>
      </c>
      <c r="H45" s="24">
        <v>0.93</v>
      </c>
      <c r="I45" s="30">
        <v>0.8</v>
      </c>
      <c r="J45" s="30">
        <v>0.16</v>
      </c>
      <c r="K45" s="30">
        <v>0.28000000000000003</v>
      </c>
      <c r="L45" s="30">
        <v>0.37</v>
      </c>
      <c r="M45" s="30">
        <v>0</v>
      </c>
      <c r="N45" s="24">
        <v>0.93</v>
      </c>
      <c r="O45" s="19">
        <v>725.42989216000001</v>
      </c>
      <c r="P45" s="21">
        <v>97.734856343999994</v>
      </c>
    </row>
    <row r="46" spans="1:16" x14ac:dyDescent="0.25">
      <c r="A46" s="5" t="s">
        <v>100</v>
      </c>
      <c r="B46" s="5" t="s">
        <v>12</v>
      </c>
      <c r="C46" s="22" t="s">
        <v>62</v>
      </c>
      <c r="D46" s="5" t="s">
        <v>138</v>
      </c>
      <c r="E46" s="6">
        <v>2051</v>
      </c>
      <c r="F46" s="19">
        <v>867.47751341000003</v>
      </c>
      <c r="G46" s="19">
        <v>389.41838128000001</v>
      </c>
      <c r="H46" s="24">
        <v>0.76</v>
      </c>
      <c r="I46" s="30" t="s">
        <v>168</v>
      </c>
      <c r="J46" s="30">
        <v>0</v>
      </c>
      <c r="K46" s="30">
        <v>0</v>
      </c>
      <c r="L46" s="30">
        <v>0</v>
      </c>
      <c r="M46" s="30" t="s">
        <v>168</v>
      </c>
      <c r="N46" s="24">
        <v>0.76</v>
      </c>
      <c r="O46" s="19">
        <v>627.72040973000003</v>
      </c>
      <c r="P46" s="21">
        <v>284.00185019000003</v>
      </c>
    </row>
    <row r="47" spans="1:16" x14ac:dyDescent="0.25">
      <c r="A47" s="5" t="s">
        <v>121</v>
      </c>
      <c r="B47" s="5" t="s">
        <v>13</v>
      </c>
      <c r="C47" s="22" t="s">
        <v>54</v>
      </c>
      <c r="D47" s="5" t="s">
        <v>138</v>
      </c>
      <c r="E47" s="6">
        <v>118489</v>
      </c>
      <c r="F47" s="19">
        <v>403.56103773000001</v>
      </c>
      <c r="G47" s="19">
        <v>139.69256555000001</v>
      </c>
      <c r="H47" s="24">
        <v>0.76</v>
      </c>
      <c r="I47" s="30">
        <v>0.01</v>
      </c>
      <c r="J47" s="30">
        <v>0</v>
      </c>
      <c r="K47" s="30">
        <v>0</v>
      </c>
      <c r="L47" s="30">
        <v>0</v>
      </c>
      <c r="M47" s="30">
        <v>0.01</v>
      </c>
      <c r="N47" s="24">
        <v>0.76</v>
      </c>
      <c r="O47" s="19">
        <v>347.51813311000001</v>
      </c>
      <c r="P47" s="21">
        <v>70.895159390000003</v>
      </c>
    </row>
    <row r="48" spans="1:16" x14ac:dyDescent="0.25">
      <c r="A48" s="5" t="s">
        <v>121</v>
      </c>
      <c r="B48" s="5" t="s">
        <v>13</v>
      </c>
      <c r="C48" s="22" t="s">
        <v>61</v>
      </c>
      <c r="D48" s="5" t="s">
        <v>138</v>
      </c>
      <c r="E48" s="6">
        <v>159278</v>
      </c>
      <c r="F48" s="19">
        <v>568.28330874000005</v>
      </c>
      <c r="G48" s="19">
        <v>189.40445804999999</v>
      </c>
      <c r="H48" s="24">
        <v>0.91</v>
      </c>
      <c r="I48" s="30">
        <v>0.77</v>
      </c>
      <c r="J48" s="30">
        <v>0.18</v>
      </c>
      <c r="K48" s="30">
        <v>0.33</v>
      </c>
      <c r="L48" s="30">
        <v>0.26</v>
      </c>
      <c r="M48" s="30">
        <v>0</v>
      </c>
      <c r="N48" s="24">
        <v>0.9</v>
      </c>
      <c r="O48" s="19">
        <v>419.43511180000002</v>
      </c>
      <c r="P48" s="21">
        <v>153.09814724</v>
      </c>
    </row>
    <row r="49" spans="1:18" x14ac:dyDescent="0.25">
      <c r="A49" s="5" t="s">
        <v>121</v>
      </c>
      <c r="B49" s="5" t="s">
        <v>13</v>
      </c>
      <c r="C49" s="22" t="s">
        <v>62</v>
      </c>
      <c r="D49" s="5" t="s">
        <v>138</v>
      </c>
      <c r="E49" s="6">
        <v>12956</v>
      </c>
      <c r="F49" s="19">
        <v>585.37311593000004</v>
      </c>
      <c r="G49" s="19">
        <v>396.67281876999999</v>
      </c>
      <c r="H49" s="24">
        <v>0.61</v>
      </c>
      <c r="I49" s="30" t="s">
        <v>168</v>
      </c>
      <c r="J49" s="30">
        <v>0</v>
      </c>
      <c r="K49" s="30">
        <v>0</v>
      </c>
      <c r="L49" s="30">
        <v>0</v>
      </c>
      <c r="M49" s="30" t="s">
        <v>168</v>
      </c>
      <c r="N49" s="24">
        <v>0.61</v>
      </c>
      <c r="O49" s="19">
        <v>307.40614233999997</v>
      </c>
      <c r="P49" s="21">
        <v>284.69985163000001</v>
      </c>
    </row>
    <row r="50" spans="1:18" x14ac:dyDescent="0.25">
      <c r="A50" s="5" t="s">
        <v>101</v>
      </c>
      <c r="B50" s="5" t="s">
        <v>15</v>
      </c>
      <c r="C50" s="22" t="s">
        <v>54</v>
      </c>
      <c r="D50" s="5" t="s">
        <v>138</v>
      </c>
      <c r="E50" s="6">
        <v>71777</v>
      </c>
      <c r="F50" s="19">
        <v>516.38955292000003</v>
      </c>
      <c r="G50" s="19">
        <v>174.44753095999999</v>
      </c>
      <c r="H50" s="24">
        <v>0.68</v>
      </c>
      <c r="I50" s="30">
        <v>0.01</v>
      </c>
      <c r="J50" s="30">
        <v>0</v>
      </c>
      <c r="K50" s="30">
        <v>0</v>
      </c>
      <c r="L50" s="30">
        <v>0</v>
      </c>
      <c r="M50" s="30">
        <v>0.01</v>
      </c>
      <c r="N50" s="24">
        <v>0.68</v>
      </c>
      <c r="O50" s="19">
        <v>500.78703345999998</v>
      </c>
      <c r="P50" s="21">
        <v>55.977273822000001</v>
      </c>
    </row>
    <row r="51" spans="1:18" x14ac:dyDescent="0.25">
      <c r="A51" s="5" t="s">
        <v>101</v>
      </c>
      <c r="B51" s="5" t="s">
        <v>15</v>
      </c>
      <c r="C51" s="22" t="s">
        <v>61</v>
      </c>
      <c r="D51" s="5" t="s">
        <v>138</v>
      </c>
      <c r="E51" s="6">
        <v>168072</v>
      </c>
      <c r="F51" s="19">
        <v>697.00219221999998</v>
      </c>
      <c r="G51" s="19">
        <v>127.30850689</v>
      </c>
      <c r="H51" s="24">
        <v>0.91</v>
      </c>
      <c r="I51" s="30">
        <v>0.8</v>
      </c>
      <c r="J51" s="30">
        <v>0.12</v>
      </c>
      <c r="K51" s="30">
        <v>0.24</v>
      </c>
      <c r="L51" s="30">
        <v>0.44</v>
      </c>
      <c r="M51" s="30">
        <v>0</v>
      </c>
      <c r="N51" s="24">
        <v>0.91</v>
      </c>
      <c r="O51" s="19">
        <v>627.05591518000006</v>
      </c>
      <c r="P51" s="21">
        <v>78.646617026000001</v>
      </c>
    </row>
    <row r="52" spans="1:18" x14ac:dyDescent="0.25">
      <c r="A52" s="5" t="s">
        <v>101</v>
      </c>
      <c r="B52" s="5" t="s">
        <v>15</v>
      </c>
      <c r="C52" s="22" t="s">
        <v>62</v>
      </c>
      <c r="D52" s="5" t="s">
        <v>138</v>
      </c>
      <c r="E52" s="6">
        <v>3326</v>
      </c>
      <c r="F52" s="19">
        <v>842.40534275000005</v>
      </c>
      <c r="G52" s="19">
        <v>672.73770594999996</v>
      </c>
      <c r="H52" s="24">
        <v>0.36</v>
      </c>
      <c r="I52" s="30" t="s">
        <v>168</v>
      </c>
      <c r="J52" s="30">
        <v>0</v>
      </c>
      <c r="K52" s="30">
        <v>0</v>
      </c>
      <c r="L52" s="30">
        <v>0</v>
      </c>
      <c r="M52" s="30" t="s">
        <v>168</v>
      </c>
      <c r="N52" s="24">
        <v>0.36</v>
      </c>
      <c r="O52" s="19">
        <v>467.14781456999998</v>
      </c>
      <c r="P52" s="21">
        <v>428.22545530000002</v>
      </c>
    </row>
    <row r="53" spans="1:18" x14ac:dyDescent="0.25">
      <c r="A53" s="5" t="s">
        <v>102</v>
      </c>
      <c r="B53" s="5" t="s">
        <v>14</v>
      </c>
      <c r="C53" s="22" t="s">
        <v>54</v>
      </c>
      <c r="D53" s="5" t="s">
        <v>138</v>
      </c>
      <c r="E53" s="6">
        <v>5219</v>
      </c>
      <c r="F53" s="19">
        <v>631.74587085999997</v>
      </c>
      <c r="G53" s="19">
        <v>227.84715846</v>
      </c>
      <c r="H53" s="24">
        <v>0.68</v>
      </c>
      <c r="I53" s="30">
        <v>0.01</v>
      </c>
      <c r="J53" s="30">
        <v>0</v>
      </c>
      <c r="K53" s="30">
        <v>0</v>
      </c>
      <c r="L53" s="30">
        <v>0</v>
      </c>
      <c r="M53" s="30">
        <v>0.01</v>
      </c>
      <c r="N53" s="24">
        <v>0.68</v>
      </c>
      <c r="O53" s="19">
        <v>591.28958766000005</v>
      </c>
      <c r="P53" s="21">
        <v>79.862092567000005</v>
      </c>
    </row>
    <row r="54" spans="1:18" x14ac:dyDescent="0.25">
      <c r="A54" s="5" t="s">
        <v>102</v>
      </c>
      <c r="B54" s="5" t="s">
        <v>14</v>
      </c>
      <c r="C54" s="22" t="s">
        <v>61</v>
      </c>
      <c r="D54" s="5" t="s">
        <v>138</v>
      </c>
      <c r="E54" s="6">
        <v>77931</v>
      </c>
      <c r="F54" s="19">
        <v>674.68612221000001</v>
      </c>
      <c r="G54" s="19">
        <v>89.657728375000005</v>
      </c>
      <c r="H54" s="24">
        <v>0.94</v>
      </c>
      <c r="I54" s="30">
        <v>0.88</v>
      </c>
      <c r="J54" s="30">
        <v>0.09</v>
      </c>
      <c r="K54" s="30">
        <v>0.2</v>
      </c>
      <c r="L54" s="30">
        <v>0.59</v>
      </c>
      <c r="M54" s="30">
        <v>0</v>
      </c>
      <c r="N54" s="24">
        <v>0.94</v>
      </c>
      <c r="O54" s="19">
        <v>622.14251466999997</v>
      </c>
      <c r="P54" s="21">
        <v>54.185589094000001</v>
      </c>
    </row>
    <row r="55" spans="1:18" x14ac:dyDescent="0.25">
      <c r="A55" s="5" t="s">
        <v>102</v>
      </c>
      <c r="B55" s="5" t="s">
        <v>14</v>
      </c>
      <c r="C55" s="22" t="s">
        <v>62</v>
      </c>
      <c r="D55" s="5" t="s">
        <v>138</v>
      </c>
      <c r="E55" s="6">
        <v>499</v>
      </c>
      <c r="F55" s="19">
        <v>836.42280560999995</v>
      </c>
      <c r="G55" s="19">
        <v>584.93230460999996</v>
      </c>
      <c r="H55" s="24">
        <v>0.47</v>
      </c>
      <c r="I55" s="30" t="s">
        <v>168</v>
      </c>
      <c r="J55" s="30">
        <v>0</v>
      </c>
      <c r="K55" s="30">
        <v>0</v>
      </c>
      <c r="L55" s="30">
        <v>0</v>
      </c>
      <c r="M55" s="30" t="s">
        <v>168</v>
      </c>
      <c r="N55" s="24">
        <v>0.47</v>
      </c>
      <c r="O55" s="19">
        <v>531.75322033999998</v>
      </c>
      <c r="P55" s="21">
        <v>370.24885592999999</v>
      </c>
    </row>
    <row r="56" spans="1:18" x14ac:dyDescent="0.25">
      <c r="A56" s="5" t="s">
        <v>103</v>
      </c>
      <c r="B56" s="5" t="s">
        <v>16</v>
      </c>
      <c r="C56" s="22" t="s">
        <v>54</v>
      </c>
      <c r="D56" s="5" t="s">
        <v>138</v>
      </c>
      <c r="E56" s="6">
        <v>27740</v>
      </c>
      <c r="F56" s="19">
        <v>571.52669177999996</v>
      </c>
      <c r="G56" s="19">
        <v>169.64024369000001</v>
      </c>
      <c r="H56" s="24">
        <v>0.81</v>
      </c>
      <c r="I56" s="30">
        <v>0.04</v>
      </c>
      <c r="J56" s="30">
        <v>0</v>
      </c>
      <c r="K56" s="30">
        <v>0</v>
      </c>
      <c r="L56" s="30">
        <v>0</v>
      </c>
      <c r="M56" s="30">
        <v>0.04</v>
      </c>
      <c r="N56" s="24">
        <v>0.8</v>
      </c>
      <c r="O56" s="19">
        <v>500.10452493999998</v>
      </c>
      <c r="P56" s="21">
        <v>83.256619864000001</v>
      </c>
    </row>
    <row r="57" spans="1:18" x14ac:dyDescent="0.25">
      <c r="A57" s="5" t="s">
        <v>103</v>
      </c>
      <c r="B57" s="5" t="s">
        <v>16</v>
      </c>
      <c r="C57" s="22" t="s">
        <v>61</v>
      </c>
      <c r="D57" s="5" t="s">
        <v>138</v>
      </c>
      <c r="E57" s="6">
        <v>17566</v>
      </c>
      <c r="F57" s="19">
        <v>755.31422407000002</v>
      </c>
      <c r="G57" s="19">
        <v>178.02104234999999</v>
      </c>
      <c r="H57" s="24">
        <v>0.92</v>
      </c>
      <c r="I57" s="30">
        <v>0.83</v>
      </c>
      <c r="J57" s="30">
        <v>0.15</v>
      </c>
      <c r="K57" s="30">
        <v>0.42</v>
      </c>
      <c r="L57" s="30">
        <v>0.26</v>
      </c>
      <c r="M57" s="30">
        <v>0</v>
      </c>
      <c r="N57" s="24">
        <v>0.92</v>
      </c>
      <c r="O57" s="19">
        <v>627.17125549000002</v>
      </c>
      <c r="P57" s="21">
        <v>130.94126291000001</v>
      </c>
    </row>
    <row r="58" spans="1:18" x14ac:dyDescent="0.25">
      <c r="A58" s="5" t="s">
        <v>103</v>
      </c>
      <c r="B58" s="5" t="s">
        <v>16</v>
      </c>
      <c r="C58" s="22" t="s">
        <v>62</v>
      </c>
      <c r="D58" s="5" t="s">
        <v>138</v>
      </c>
      <c r="E58" s="6">
        <v>1856</v>
      </c>
      <c r="F58" s="19">
        <v>776.74448815000005</v>
      </c>
      <c r="G58" s="19">
        <v>417.16852370999999</v>
      </c>
      <c r="H58" s="24">
        <v>0.75</v>
      </c>
      <c r="I58" s="30" t="s">
        <v>168</v>
      </c>
      <c r="J58" s="30">
        <v>0</v>
      </c>
      <c r="K58" s="30">
        <v>0</v>
      </c>
      <c r="L58" s="30">
        <v>0</v>
      </c>
      <c r="M58" s="30" t="s">
        <v>168</v>
      </c>
      <c r="N58" s="24">
        <v>0.75</v>
      </c>
      <c r="O58" s="19">
        <v>478.40357705999998</v>
      </c>
      <c r="P58" s="21">
        <v>324.02164875</v>
      </c>
    </row>
    <row r="59" spans="1:18" s="54" customFormat="1" x14ac:dyDescent="0.25">
      <c r="A59" s="55" t="s">
        <v>104</v>
      </c>
      <c r="B59" s="55" t="s">
        <v>20</v>
      </c>
      <c r="C59" s="69" t="s">
        <v>54</v>
      </c>
      <c r="D59" s="5" t="s">
        <v>138</v>
      </c>
      <c r="E59" s="13">
        <v>113112</v>
      </c>
      <c r="F59" s="23">
        <v>614.03797288999999</v>
      </c>
      <c r="G59" s="23">
        <v>136.93492344000001</v>
      </c>
      <c r="H59" s="28">
        <v>0.83</v>
      </c>
      <c r="I59" s="30">
        <v>0</v>
      </c>
      <c r="J59" s="30">
        <v>0</v>
      </c>
      <c r="K59" s="30">
        <v>0</v>
      </c>
      <c r="L59" s="30">
        <v>0</v>
      </c>
      <c r="M59" s="30">
        <v>0</v>
      </c>
      <c r="N59" s="28">
        <v>0.83</v>
      </c>
      <c r="O59" s="23">
        <v>577.23289011999998</v>
      </c>
      <c r="P59" s="21">
        <v>41.362922634</v>
      </c>
      <c r="R59"/>
    </row>
    <row r="60" spans="1:18" s="54" customFormat="1" x14ac:dyDescent="0.25">
      <c r="A60" s="55" t="s">
        <v>104</v>
      </c>
      <c r="B60" s="55" t="s">
        <v>20</v>
      </c>
      <c r="C60" s="69" t="s">
        <v>61</v>
      </c>
      <c r="D60" s="5" t="s">
        <v>138</v>
      </c>
      <c r="E60" s="13">
        <v>368734</v>
      </c>
      <c r="F60" s="23">
        <v>824.75767412000005</v>
      </c>
      <c r="G60" s="23">
        <v>115.34720947</v>
      </c>
      <c r="H60" s="28">
        <v>0.95</v>
      </c>
      <c r="I60" s="30">
        <v>0.86</v>
      </c>
      <c r="J60" s="30">
        <v>0.13</v>
      </c>
      <c r="K60" s="30">
        <v>0.24</v>
      </c>
      <c r="L60" s="30">
        <v>0.49</v>
      </c>
      <c r="M60" s="30">
        <v>0</v>
      </c>
      <c r="N60" s="28">
        <v>0.95</v>
      </c>
      <c r="O60" s="23">
        <v>743.82032971000001</v>
      </c>
      <c r="P60" s="21">
        <v>81.562042129000005</v>
      </c>
      <c r="R60"/>
    </row>
    <row r="61" spans="1:18" s="54" customFormat="1" x14ac:dyDescent="0.25">
      <c r="A61" s="55" t="s">
        <v>104</v>
      </c>
      <c r="B61" s="55" t="s">
        <v>20</v>
      </c>
      <c r="C61" s="69" t="s">
        <v>62</v>
      </c>
      <c r="D61" s="5" t="s">
        <v>138</v>
      </c>
      <c r="E61" s="13">
        <v>27682</v>
      </c>
      <c r="F61" s="23">
        <v>835.55731956</v>
      </c>
      <c r="G61" s="23">
        <v>336.71905607000002</v>
      </c>
      <c r="H61" s="28">
        <v>0.83</v>
      </c>
      <c r="I61" s="30" t="s">
        <v>168</v>
      </c>
      <c r="J61" s="30">
        <v>0</v>
      </c>
      <c r="K61" s="30">
        <v>0</v>
      </c>
      <c r="L61" s="30">
        <v>0</v>
      </c>
      <c r="M61" s="30" t="s">
        <v>168</v>
      </c>
      <c r="N61" s="28">
        <v>0.83</v>
      </c>
      <c r="O61" s="23">
        <v>599.08203079999998</v>
      </c>
      <c r="P61" s="21">
        <v>250.18951844</v>
      </c>
      <c r="R61"/>
    </row>
    <row r="62" spans="1:18" x14ac:dyDescent="0.25">
      <c r="A62" s="55" t="s">
        <v>105</v>
      </c>
      <c r="B62" s="55" t="s">
        <v>21</v>
      </c>
      <c r="C62" s="69" t="s">
        <v>54</v>
      </c>
      <c r="D62" s="5" t="s">
        <v>138</v>
      </c>
      <c r="E62" s="13">
        <v>6379</v>
      </c>
      <c r="F62" s="23">
        <v>404.94835711000002</v>
      </c>
      <c r="G62" s="23">
        <v>171.38889168</v>
      </c>
      <c r="H62" s="28">
        <v>0.79</v>
      </c>
      <c r="I62" s="30">
        <v>0.09</v>
      </c>
      <c r="J62" s="30">
        <v>0</v>
      </c>
      <c r="K62" s="30">
        <v>0</v>
      </c>
      <c r="L62" s="30">
        <v>0</v>
      </c>
      <c r="M62" s="30">
        <v>0.09</v>
      </c>
      <c r="N62" s="28">
        <v>0.78</v>
      </c>
      <c r="O62" s="23">
        <v>298.51248848</v>
      </c>
      <c r="P62" s="21">
        <v>108.30231016</v>
      </c>
    </row>
    <row r="63" spans="1:18" x14ac:dyDescent="0.25">
      <c r="A63" s="55" t="s">
        <v>105</v>
      </c>
      <c r="B63" s="55" t="s">
        <v>21</v>
      </c>
      <c r="C63" s="69" t="s">
        <v>61</v>
      </c>
      <c r="D63" s="5" t="s">
        <v>138</v>
      </c>
      <c r="E63" s="13">
        <v>12602</v>
      </c>
      <c r="F63" s="23">
        <v>465.55420329999998</v>
      </c>
      <c r="G63" s="23">
        <v>156.64283685000001</v>
      </c>
      <c r="H63" s="28">
        <v>0.92</v>
      </c>
      <c r="I63" s="30">
        <v>0.75</v>
      </c>
      <c r="J63" s="30">
        <v>0.21</v>
      </c>
      <c r="K63" s="30">
        <v>0.38</v>
      </c>
      <c r="L63" s="30">
        <v>0.16</v>
      </c>
      <c r="M63" s="30">
        <v>0</v>
      </c>
      <c r="N63" s="28">
        <v>0.91</v>
      </c>
      <c r="O63" s="23">
        <v>339.36893383</v>
      </c>
      <c r="P63" s="21">
        <v>129.75187080000001</v>
      </c>
    </row>
    <row r="64" spans="1:18" x14ac:dyDescent="0.25">
      <c r="A64" s="55" t="s">
        <v>105</v>
      </c>
      <c r="B64" s="55" t="s">
        <v>21</v>
      </c>
      <c r="C64" s="69" t="s">
        <v>62</v>
      </c>
      <c r="D64" s="5" t="s">
        <v>138</v>
      </c>
      <c r="E64" s="13">
        <v>2941</v>
      </c>
      <c r="F64" s="23">
        <v>579.64958177000005</v>
      </c>
      <c r="G64" s="23">
        <v>333.34355661000001</v>
      </c>
      <c r="H64" s="28">
        <v>0.78</v>
      </c>
      <c r="I64" s="30" t="s">
        <v>168</v>
      </c>
      <c r="J64" s="30">
        <v>0</v>
      </c>
      <c r="K64" s="30">
        <v>0</v>
      </c>
      <c r="L64" s="30">
        <v>0</v>
      </c>
      <c r="M64" s="30" t="s">
        <v>168</v>
      </c>
      <c r="N64" s="28">
        <v>0.78</v>
      </c>
      <c r="O64" s="23">
        <v>315.36178494000001</v>
      </c>
      <c r="P64" s="21">
        <v>280.26183717999999</v>
      </c>
    </row>
    <row r="65" spans="1:16" x14ac:dyDescent="0.25">
      <c r="A65" s="55" t="s">
        <v>106</v>
      </c>
      <c r="B65" s="55" t="s">
        <v>17</v>
      </c>
      <c r="C65" s="69" t="s">
        <v>54</v>
      </c>
      <c r="D65" s="5" t="s">
        <v>138</v>
      </c>
      <c r="E65" s="13">
        <v>37488</v>
      </c>
      <c r="F65" s="23">
        <v>755.05850885999996</v>
      </c>
      <c r="G65" s="23">
        <v>119.65349074</v>
      </c>
      <c r="H65" s="28">
        <v>0.89</v>
      </c>
      <c r="I65" s="30">
        <v>0.01</v>
      </c>
      <c r="J65" s="30">
        <v>0</v>
      </c>
      <c r="K65" s="30">
        <v>0</v>
      </c>
      <c r="L65" s="30">
        <v>0</v>
      </c>
      <c r="M65" s="30">
        <v>0.01</v>
      </c>
      <c r="N65" s="28">
        <v>0.89</v>
      </c>
      <c r="O65" s="23">
        <v>712.70610134000003</v>
      </c>
      <c r="P65" s="21">
        <v>43.482650079999999</v>
      </c>
    </row>
    <row r="66" spans="1:16" x14ac:dyDescent="0.25">
      <c r="A66" s="55" t="s">
        <v>106</v>
      </c>
      <c r="B66" s="55" t="s">
        <v>17</v>
      </c>
      <c r="C66" s="69" t="s">
        <v>61</v>
      </c>
      <c r="D66" s="5" t="s">
        <v>138</v>
      </c>
      <c r="E66" s="13">
        <v>46383</v>
      </c>
      <c r="F66" s="23">
        <v>942.29068257999995</v>
      </c>
      <c r="G66" s="23">
        <v>102.71636676999999</v>
      </c>
      <c r="H66" s="28">
        <v>0.96</v>
      </c>
      <c r="I66" s="30">
        <v>0.87</v>
      </c>
      <c r="J66" s="30">
        <v>0.14000000000000001</v>
      </c>
      <c r="K66" s="30">
        <v>0.28000000000000003</v>
      </c>
      <c r="L66" s="30">
        <v>0.45</v>
      </c>
      <c r="M66" s="30">
        <v>0</v>
      </c>
      <c r="N66" s="28">
        <v>0.96</v>
      </c>
      <c r="O66" s="23">
        <v>875.35629487000006</v>
      </c>
      <c r="P66" s="21">
        <v>69.250726055000001</v>
      </c>
    </row>
    <row r="67" spans="1:16" x14ac:dyDescent="0.25">
      <c r="A67" s="55" t="s">
        <v>106</v>
      </c>
      <c r="B67" s="55" t="s">
        <v>17</v>
      </c>
      <c r="C67" s="69" t="s">
        <v>62</v>
      </c>
      <c r="D67" s="5" t="s">
        <v>138</v>
      </c>
      <c r="E67" s="13">
        <v>3381</v>
      </c>
      <c r="F67" s="23">
        <v>958.86598934999995</v>
      </c>
      <c r="G67" s="23">
        <v>257.66303756000002</v>
      </c>
      <c r="H67" s="28">
        <v>0.9</v>
      </c>
      <c r="I67" s="30" t="s">
        <v>168</v>
      </c>
      <c r="J67" s="30">
        <v>0</v>
      </c>
      <c r="K67" s="30">
        <v>0</v>
      </c>
      <c r="L67" s="30">
        <v>0</v>
      </c>
      <c r="M67" s="30" t="s">
        <v>168</v>
      </c>
      <c r="N67" s="28">
        <v>0.9</v>
      </c>
      <c r="O67" s="23">
        <v>777.30071475</v>
      </c>
      <c r="P67" s="21">
        <v>189.04045246000001</v>
      </c>
    </row>
    <row r="68" spans="1:16" x14ac:dyDescent="0.25">
      <c r="A68" s="55" t="s">
        <v>122</v>
      </c>
      <c r="B68" s="55" t="s">
        <v>18</v>
      </c>
      <c r="C68" s="69" t="s">
        <v>54</v>
      </c>
      <c r="D68" s="5" t="s">
        <v>138</v>
      </c>
      <c r="E68" s="13">
        <v>16185</v>
      </c>
      <c r="F68" s="23">
        <v>577.63203707000002</v>
      </c>
      <c r="G68" s="23">
        <v>319.79177571999998</v>
      </c>
      <c r="H68" s="28">
        <v>0.56000000000000005</v>
      </c>
      <c r="I68" s="30">
        <v>0</v>
      </c>
      <c r="J68" s="30">
        <v>0</v>
      </c>
      <c r="K68" s="30">
        <v>0</v>
      </c>
      <c r="L68" s="30">
        <v>0</v>
      </c>
      <c r="M68" s="30">
        <v>0</v>
      </c>
      <c r="N68" s="28">
        <v>0.56000000000000005</v>
      </c>
      <c r="O68" s="23">
        <v>458.13422220000001</v>
      </c>
      <c r="P68" s="21">
        <v>127.16475354000001</v>
      </c>
    </row>
    <row r="69" spans="1:16" x14ac:dyDescent="0.25">
      <c r="A69" s="55" t="s">
        <v>122</v>
      </c>
      <c r="B69" s="55" t="s">
        <v>18</v>
      </c>
      <c r="C69" s="69" t="s">
        <v>61</v>
      </c>
      <c r="D69" s="5" t="s">
        <v>138</v>
      </c>
      <c r="E69" s="13">
        <v>29747</v>
      </c>
      <c r="F69" s="23">
        <v>679.81270043999996</v>
      </c>
      <c r="G69" s="23">
        <v>228.40825092</v>
      </c>
      <c r="H69" s="28">
        <v>0.84</v>
      </c>
      <c r="I69" s="30">
        <v>0.64</v>
      </c>
      <c r="J69" s="30">
        <v>0.18</v>
      </c>
      <c r="K69" s="30">
        <v>0.28999999999999998</v>
      </c>
      <c r="L69" s="30">
        <v>0.17</v>
      </c>
      <c r="M69" s="30">
        <v>0</v>
      </c>
      <c r="N69" s="28">
        <v>0.84</v>
      </c>
      <c r="O69" s="23">
        <v>539.70772347000002</v>
      </c>
      <c r="P69" s="21">
        <v>148.56915796000001</v>
      </c>
    </row>
    <row r="70" spans="1:16" x14ac:dyDescent="0.25">
      <c r="A70" s="55" t="s">
        <v>122</v>
      </c>
      <c r="B70" s="55" t="s">
        <v>18</v>
      </c>
      <c r="C70" s="69" t="s">
        <v>62</v>
      </c>
      <c r="D70" s="5" t="s">
        <v>138</v>
      </c>
      <c r="E70" s="13">
        <v>2500</v>
      </c>
      <c r="F70" s="23">
        <v>756.57327999999995</v>
      </c>
      <c r="G70" s="23">
        <v>564.51863600000001</v>
      </c>
      <c r="H70" s="28">
        <v>0.48</v>
      </c>
      <c r="I70" s="30" t="s">
        <v>168</v>
      </c>
      <c r="J70" s="30">
        <v>0</v>
      </c>
      <c r="K70" s="30">
        <v>0</v>
      </c>
      <c r="L70" s="30">
        <v>0</v>
      </c>
      <c r="M70" s="30" t="s">
        <v>168</v>
      </c>
      <c r="N70" s="28">
        <v>0.48</v>
      </c>
      <c r="O70" s="23">
        <v>403.13737196</v>
      </c>
      <c r="P70" s="21">
        <v>378.63625524999998</v>
      </c>
    </row>
    <row r="71" spans="1:16" x14ac:dyDescent="0.25">
      <c r="A71" s="55" t="s">
        <v>107</v>
      </c>
      <c r="B71" s="55" t="s">
        <v>19</v>
      </c>
      <c r="C71" s="69" t="s">
        <v>54</v>
      </c>
      <c r="D71" s="5" t="s">
        <v>138</v>
      </c>
      <c r="E71" s="13">
        <v>62984</v>
      </c>
      <c r="F71" s="23">
        <v>467.95673727000002</v>
      </c>
      <c r="G71" s="23">
        <v>218.67357931999999</v>
      </c>
      <c r="H71" s="28">
        <v>0.65</v>
      </c>
      <c r="I71" s="30">
        <v>0</v>
      </c>
      <c r="J71" s="30">
        <v>0</v>
      </c>
      <c r="K71" s="30">
        <v>0</v>
      </c>
      <c r="L71" s="30">
        <v>0</v>
      </c>
      <c r="M71" s="30">
        <v>0</v>
      </c>
      <c r="N71" s="28">
        <v>0.64</v>
      </c>
      <c r="O71" s="23">
        <v>386.51101423</v>
      </c>
      <c r="P71" s="21">
        <v>107.94469178999999</v>
      </c>
    </row>
    <row r="72" spans="1:16" x14ac:dyDescent="0.25">
      <c r="A72" s="55" t="s">
        <v>107</v>
      </c>
      <c r="B72" s="55" t="s">
        <v>19</v>
      </c>
      <c r="C72" s="69" t="s">
        <v>61</v>
      </c>
      <c r="D72" s="5" t="s">
        <v>138</v>
      </c>
      <c r="E72" s="13">
        <v>203915</v>
      </c>
      <c r="F72" s="23">
        <v>605.15814501</v>
      </c>
      <c r="G72" s="23">
        <v>227.49594336000001</v>
      </c>
      <c r="H72" s="28">
        <v>0.83</v>
      </c>
      <c r="I72" s="30">
        <v>0.64</v>
      </c>
      <c r="J72" s="30">
        <v>0.16</v>
      </c>
      <c r="K72" s="30">
        <v>0.28000000000000003</v>
      </c>
      <c r="L72" s="30">
        <v>0.21</v>
      </c>
      <c r="M72" s="30">
        <v>0</v>
      </c>
      <c r="N72" s="28">
        <v>0.83</v>
      </c>
      <c r="O72" s="23">
        <v>456.71866497000002</v>
      </c>
      <c r="P72" s="21">
        <v>163.60873233999999</v>
      </c>
    </row>
    <row r="73" spans="1:16" x14ac:dyDescent="0.25">
      <c r="A73" s="55" t="s">
        <v>107</v>
      </c>
      <c r="B73" s="55" t="s">
        <v>19</v>
      </c>
      <c r="C73" s="69" t="s">
        <v>62</v>
      </c>
      <c r="D73" s="5" t="s">
        <v>138</v>
      </c>
      <c r="E73" s="13">
        <v>5246</v>
      </c>
      <c r="F73" s="23">
        <v>842.47467975999996</v>
      </c>
      <c r="G73" s="23">
        <v>679.97253336000006</v>
      </c>
      <c r="H73" s="28">
        <v>0.46</v>
      </c>
      <c r="I73" s="30" t="s">
        <v>168</v>
      </c>
      <c r="J73" s="30">
        <v>0</v>
      </c>
      <c r="K73" s="30">
        <v>0</v>
      </c>
      <c r="L73" s="30">
        <v>0</v>
      </c>
      <c r="M73" s="30" t="s">
        <v>168</v>
      </c>
      <c r="N73" s="28">
        <v>0.46</v>
      </c>
      <c r="O73" s="23">
        <v>355.20260832999998</v>
      </c>
      <c r="P73" s="21">
        <v>564.41580417</v>
      </c>
    </row>
    <row r="74" spans="1:16" x14ac:dyDescent="0.25">
      <c r="A74" s="55" t="s">
        <v>174</v>
      </c>
      <c r="B74" s="55" t="s">
        <v>39</v>
      </c>
      <c r="C74" s="69" t="s">
        <v>54</v>
      </c>
      <c r="D74" s="5" t="s">
        <v>138</v>
      </c>
      <c r="E74" s="13">
        <v>12579</v>
      </c>
      <c r="F74" s="23">
        <v>385.44074011999999</v>
      </c>
      <c r="G74" s="23">
        <v>181.61575880000001</v>
      </c>
      <c r="H74" s="28">
        <v>0.61</v>
      </c>
      <c r="I74" s="30">
        <v>0.04</v>
      </c>
      <c r="J74" s="30">
        <v>0</v>
      </c>
      <c r="K74" s="30">
        <v>0</v>
      </c>
      <c r="L74" s="30">
        <v>0</v>
      </c>
      <c r="M74" s="30">
        <v>0.04</v>
      </c>
      <c r="N74" s="28">
        <v>0.6</v>
      </c>
      <c r="O74" s="23">
        <v>339.41149589999998</v>
      </c>
      <c r="P74" s="21">
        <v>56.284769658000002</v>
      </c>
    </row>
    <row r="75" spans="1:16" x14ac:dyDescent="0.25">
      <c r="A75" s="55" t="s">
        <v>174</v>
      </c>
      <c r="B75" s="55" t="s">
        <v>39</v>
      </c>
      <c r="C75" s="69" t="s">
        <v>61</v>
      </c>
      <c r="D75" s="5" t="s">
        <v>138</v>
      </c>
      <c r="E75" s="13">
        <v>19101</v>
      </c>
      <c r="F75" s="23">
        <v>643.59170253000002</v>
      </c>
      <c r="G75" s="23">
        <v>153.71806869</v>
      </c>
      <c r="H75" s="28">
        <v>0.89</v>
      </c>
      <c r="I75" s="30">
        <v>0.81</v>
      </c>
      <c r="J75" s="30">
        <v>0.12</v>
      </c>
      <c r="K75" s="30">
        <v>0.39</v>
      </c>
      <c r="L75" s="30">
        <v>0.3</v>
      </c>
      <c r="M75" s="30">
        <v>0</v>
      </c>
      <c r="N75" s="28">
        <v>0.88</v>
      </c>
      <c r="O75" s="23">
        <v>553.57488493000005</v>
      </c>
      <c r="P75" s="21">
        <v>96.017499852</v>
      </c>
    </row>
    <row r="76" spans="1:16" x14ac:dyDescent="0.25">
      <c r="A76" s="55" t="s">
        <v>174</v>
      </c>
      <c r="B76" s="55" t="s">
        <v>39</v>
      </c>
      <c r="C76" s="69" t="s">
        <v>62</v>
      </c>
      <c r="D76" s="5" t="s">
        <v>138</v>
      </c>
      <c r="E76" s="13">
        <v>17970</v>
      </c>
      <c r="F76" s="23">
        <v>533.82306066000001</v>
      </c>
      <c r="G76" s="23">
        <v>162.91418809000001</v>
      </c>
      <c r="H76" s="28">
        <v>0.81</v>
      </c>
      <c r="I76" s="30" t="s">
        <v>168</v>
      </c>
      <c r="J76" s="30">
        <v>0</v>
      </c>
      <c r="K76" s="30">
        <v>0</v>
      </c>
      <c r="L76" s="30">
        <v>0</v>
      </c>
      <c r="M76" s="30" t="s">
        <v>168</v>
      </c>
      <c r="N76" s="28">
        <v>0.81</v>
      </c>
      <c r="O76" s="23">
        <v>455.71122931999997</v>
      </c>
      <c r="P76" s="21">
        <v>95.020757555000003</v>
      </c>
    </row>
    <row r="77" spans="1:16" x14ac:dyDescent="0.25">
      <c r="A77" s="55" t="s">
        <v>173</v>
      </c>
      <c r="B77" s="55" t="s">
        <v>38</v>
      </c>
      <c r="C77" s="69" t="s">
        <v>54</v>
      </c>
      <c r="D77" s="5" t="s">
        <v>138</v>
      </c>
      <c r="E77" s="13">
        <v>32112</v>
      </c>
      <c r="F77" s="23">
        <v>431.89710607000001</v>
      </c>
      <c r="G77" s="23">
        <v>156.28411030000001</v>
      </c>
      <c r="H77" s="28">
        <v>0.73</v>
      </c>
      <c r="I77" s="30">
        <v>0.01</v>
      </c>
      <c r="J77" s="30">
        <v>0</v>
      </c>
      <c r="K77" s="30">
        <v>0</v>
      </c>
      <c r="L77" s="30">
        <v>0</v>
      </c>
      <c r="M77" s="30">
        <v>0.01</v>
      </c>
      <c r="N77" s="28">
        <v>0.73</v>
      </c>
      <c r="O77" s="23">
        <v>378.79240401999999</v>
      </c>
      <c r="P77" s="21">
        <v>64.004974106999995</v>
      </c>
    </row>
    <row r="78" spans="1:16" x14ac:dyDescent="0.25">
      <c r="A78" s="55" t="s">
        <v>173</v>
      </c>
      <c r="B78" s="55" t="s">
        <v>38</v>
      </c>
      <c r="C78" s="69" t="s">
        <v>61</v>
      </c>
      <c r="D78" s="5" t="s">
        <v>138</v>
      </c>
      <c r="E78" s="13">
        <v>54630</v>
      </c>
      <c r="F78" s="23">
        <v>565.60427201000005</v>
      </c>
      <c r="G78" s="23">
        <v>133.65894105999999</v>
      </c>
      <c r="H78" s="28">
        <v>0.91</v>
      </c>
      <c r="I78" s="30">
        <v>0.8</v>
      </c>
      <c r="J78" s="30">
        <v>0.18</v>
      </c>
      <c r="K78" s="30">
        <v>0.33</v>
      </c>
      <c r="L78" s="30">
        <v>0.28999999999999998</v>
      </c>
      <c r="M78" s="30">
        <v>0</v>
      </c>
      <c r="N78" s="28">
        <v>0.9</v>
      </c>
      <c r="O78" s="23">
        <v>478.03361688000001</v>
      </c>
      <c r="P78" s="21">
        <v>92.543073961999994</v>
      </c>
    </row>
    <row r="79" spans="1:16" x14ac:dyDescent="0.25">
      <c r="A79" s="55" t="s">
        <v>173</v>
      </c>
      <c r="B79" s="55" t="s">
        <v>38</v>
      </c>
      <c r="C79" s="69" t="s">
        <v>62</v>
      </c>
      <c r="D79" s="5" t="s">
        <v>138</v>
      </c>
      <c r="E79" s="13">
        <v>3599</v>
      </c>
      <c r="F79" s="23">
        <v>552.97902751000004</v>
      </c>
      <c r="G79" s="23">
        <v>356.48198944000001</v>
      </c>
      <c r="H79" s="28">
        <v>0.54</v>
      </c>
      <c r="I79" s="30" t="s">
        <v>168</v>
      </c>
      <c r="J79" s="30">
        <v>0</v>
      </c>
      <c r="K79" s="30">
        <v>0</v>
      </c>
      <c r="L79" s="30">
        <v>0</v>
      </c>
      <c r="M79" s="30" t="s">
        <v>168</v>
      </c>
      <c r="N79" s="28">
        <v>0.54</v>
      </c>
      <c r="O79" s="23">
        <v>362.10590886</v>
      </c>
      <c r="P79" s="21">
        <v>234.58553506999999</v>
      </c>
    </row>
    <row r="80" spans="1:16" x14ac:dyDescent="0.25">
      <c r="A80" s="55" t="s">
        <v>108</v>
      </c>
      <c r="B80" s="55" t="s">
        <v>22</v>
      </c>
      <c r="C80" s="69" t="s">
        <v>54</v>
      </c>
      <c r="D80" s="5" t="s">
        <v>138</v>
      </c>
      <c r="E80" s="13">
        <v>94706</v>
      </c>
      <c r="F80" s="23">
        <v>422.40085643999998</v>
      </c>
      <c r="G80" s="23">
        <v>197.84610225</v>
      </c>
      <c r="H80" s="28">
        <v>0.66</v>
      </c>
      <c r="I80" s="30">
        <v>0</v>
      </c>
      <c r="J80" s="30">
        <v>0</v>
      </c>
      <c r="K80" s="30">
        <v>0</v>
      </c>
      <c r="L80" s="30">
        <v>0</v>
      </c>
      <c r="M80" s="30">
        <v>0</v>
      </c>
      <c r="N80" s="28">
        <v>0.66</v>
      </c>
      <c r="O80" s="23">
        <v>341.71579577</v>
      </c>
      <c r="P80" s="21">
        <v>98.921324174000006</v>
      </c>
    </row>
    <row r="81" spans="1:16" x14ac:dyDescent="0.25">
      <c r="A81" s="55" t="s">
        <v>108</v>
      </c>
      <c r="B81" s="55" t="s">
        <v>22</v>
      </c>
      <c r="C81" s="69" t="s">
        <v>61</v>
      </c>
      <c r="D81" s="5" t="s">
        <v>138</v>
      </c>
      <c r="E81" s="13">
        <v>120803</v>
      </c>
      <c r="F81" s="23">
        <v>576.79322921999994</v>
      </c>
      <c r="G81" s="23">
        <v>216.18662379</v>
      </c>
      <c r="H81" s="28">
        <v>0.85</v>
      </c>
      <c r="I81" s="30">
        <v>0.7</v>
      </c>
      <c r="J81" s="30">
        <v>0.19</v>
      </c>
      <c r="K81" s="30">
        <v>0.32</v>
      </c>
      <c r="L81" s="30">
        <v>0.19</v>
      </c>
      <c r="M81" s="30">
        <v>0</v>
      </c>
      <c r="N81" s="28">
        <v>0.84</v>
      </c>
      <c r="O81" s="23">
        <v>428.3628473</v>
      </c>
      <c r="P81" s="21">
        <v>160.06191016</v>
      </c>
    </row>
    <row r="82" spans="1:16" x14ac:dyDescent="0.25">
      <c r="A82" s="55" t="s">
        <v>108</v>
      </c>
      <c r="B82" s="55" t="s">
        <v>22</v>
      </c>
      <c r="C82" s="69" t="s">
        <v>62</v>
      </c>
      <c r="D82" s="5" t="s">
        <v>138</v>
      </c>
      <c r="E82" s="13">
        <v>12434</v>
      </c>
      <c r="F82" s="23">
        <v>574.67500562999999</v>
      </c>
      <c r="G82" s="23">
        <v>437.96571060000002</v>
      </c>
      <c r="H82" s="28">
        <v>0.47</v>
      </c>
      <c r="I82" s="30" t="s">
        <v>168</v>
      </c>
      <c r="J82" s="30">
        <v>0</v>
      </c>
      <c r="K82" s="30">
        <v>0</v>
      </c>
      <c r="L82" s="30">
        <v>0</v>
      </c>
      <c r="M82" s="30" t="s">
        <v>168</v>
      </c>
      <c r="N82" s="28">
        <v>0.47</v>
      </c>
      <c r="O82" s="23">
        <v>293.63333467000001</v>
      </c>
      <c r="P82" s="21">
        <v>327.37299111999999</v>
      </c>
    </row>
    <row r="83" spans="1:16" x14ac:dyDescent="0.25">
      <c r="A83" s="55" t="s">
        <v>123</v>
      </c>
      <c r="B83" s="55" t="s">
        <v>23</v>
      </c>
      <c r="C83" s="69" t="s">
        <v>54</v>
      </c>
      <c r="D83" s="5" t="s">
        <v>138</v>
      </c>
      <c r="E83" s="13">
        <v>40945</v>
      </c>
      <c r="F83" s="23">
        <v>558.34624985000005</v>
      </c>
      <c r="G83" s="23">
        <v>120.8936781</v>
      </c>
      <c r="H83" s="28">
        <v>0.84</v>
      </c>
      <c r="I83" s="30">
        <v>0.28999999999999998</v>
      </c>
      <c r="J83" s="30">
        <v>0</v>
      </c>
      <c r="K83" s="30">
        <v>0</v>
      </c>
      <c r="L83" s="30">
        <v>0</v>
      </c>
      <c r="M83" s="30">
        <v>0.28999999999999998</v>
      </c>
      <c r="N83" s="28">
        <v>0.81</v>
      </c>
      <c r="O83" s="23">
        <v>540.70807070000001</v>
      </c>
      <c r="P83" s="21">
        <v>20.592863611999999</v>
      </c>
    </row>
    <row r="84" spans="1:16" x14ac:dyDescent="0.25">
      <c r="A84" s="55" t="s">
        <v>123</v>
      </c>
      <c r="B84" s="55" t="s">
        <v>23</v>
      </c>
      <c r="C84" s="69" t="s">
        <v>61</v>
      </c>
      <c r="D84" s="5" t="s">
        <v>138</v>
      </c>
      <c r="E84" s="13">
        <v>93076</v>
      </c>
      <c r="F84" s="23">
        <v>750.96690166999997</v>
      </c>
      <c r="G84" s="23">
        <v>71.126218252000001</v>
      </c>
      <c r="H84" s="28">
        <v>0.95</v>
      </c>
      <c r="I84" s="30">
        <v>0.84</v>
      </c>
      <c r="J84" s="30">
        <v>0.14000000000000001</v>
      </c>
      <c r="K84" s="30">
        <v>0.24</v>
      </c>
      <c r="L84" s="30">
        <v>0.44</v>
      </c>
      <c r="M84" s="30">
        <v>0.02</v>
      </c>
      <c r="N84" s="28">
        <v>0.95</v>
      </c>
      <c r="O84" s="23">
        <v>716.89629467999998</v>
      </c>
      <c r="P84" s="21">
        <v>36.118705716000001</v>
      </c>
    </row>
    <row r="85" spans="1:16" x14ac:dyDescent="0.25">
      <c r="A85" s="55" t="s">
        <v>123</v>
      </c>
      <c r="B85" s="55" t="s">
        <v>23</v>
      </c>
      <c r="C85" s="69" t="s">
        <v>62</v>
      </c>
      <c r="D85" s="5" t="s">
        <v>138</v>
      </c>
      <c r="E85" s="13">
        <v>5673</v>
      </c>
      <c r="F85" s="23">
        <v>876.08468359000005</v>
      </c>
      <c r="G85" s="23">
        <v>276.92945530999998</v>
      </c>
      <c r="H85" s="28">
        <v>0.85</v>
      </c>
      <c r="I85" s="30" t="s">
        <v>168</v>
      </c>
      <c r="J85" s="30">
        <v>0</v>
      </c>
      <c r="K85" s="30">
        <v>0</v>
      </c>
      <c r="L85" s="30">
        <v>0</v>
      </c>
      <c r="M85" s="30" t="s">
        <v>168</v>
      </c>
      <c r="N85" s="28">
        <v>0.83</v>
      </c>
      <c r="O85" s="23">
        <v>718.30253803999994</v>
      </c>
      <c r="P85" s="21">
        <v>176.14941461999999</v>
      </c>
    </row>
    <row r="86" spans="1:16" x14ac:dyDescent="0.25">
      <c r="A86" s="55" t="s">
        <v>172</v>
      </c>
      <c r="B86" s="55" t="s">
        <v>40</v>
      </c>
      <c r="C86" s="69" t="s">
        <v>54</v>
      </c>
      <c r="D86" s="5" t="s">
        <v>138</v>
      </c>
      <c r="E86" s="13">
        <v>59257</v>
      </c>
      <c r="F86" s="23">
        <v>426.34117083000001</v>
      </c>
      <c r="G86" s="23">
        <v>191.86960578</v>
      </c>
      <c r="H86" s="28">
        <v>0.65</v>
      </c>
      <c r="I86" s="30">
        <v>0.01</v>
      </c>
      <c r="J86" s="30">
        <v>0</v>
      </c>
      <c r="K86" s="30">
        <v>0</v>
      </c>
      <c r="L86" s="30">
        <v>0</v>
      </c>
      <c r="M86" s="30">
        <v>0.01</v>
      </c>
      <c r="N86" s="28">
        <v>0.64</v>
      </c>
      <c r="O86" s="23">
        <v>363.8241779</v>
      </c>
      <c r="P86" s="21">
        <v>89.312615413000003</v>
      </c>
    </row>
    <row r="87" spans="1:16" x14ac:dyDescent="0.25">
      <c r="A87" s="55" t="s">
        <v>172</v>
      </c>
      <c r="B87" s="55" t="s">
        <v>40</v>
      </c>
      <c r="C87" s="69" t="s">
        <v>61</v>
      </c>
      <c r="D87" s="5" t="s">
        <v>138</v>
      </c>
      <c r="E87" s="13">
        <v>82131</v>
      </c>
      <c r="F87" s="23">
        <v>591.43651837000004</v>
      </c>
      <c r="G87" s="23">
        <v>204.31407909000001</v>
      </c>
      <c r="H87" s="28">
        <v>0.85</v>
      </c>
      <c r="I87" s="30">
        <v>0.66</v>
      </c>
      <c r="J87" s="30">
        <v>0.17</v>
      </c>
      <c r="K87" s="30">
        <v>0.32</v>
      </c>
      <c r="L87" s="30">
        <v>0.17</v>
      </c>
      <c r="M87" s="30">
        <v>0</v>
      </c>
      <c r="N87" s="28">
        <v>0.84</v>
      </c>
      <c r="O87" s="23">
        <v>459.18968617000002</v>
      </c>
      <c r="P87" s="21">
        <v>148.61105327999999</v>
      </c>
    </row>
    <row r="88" spans="1:16" x14ac:dyDescent="0.25">
      <c r="A88" s="55" t="s">
        <v>172</v>
      </c>
      <c r="B88" s="55" t="s">
        <v>40</v>
      </c>
      <c r="C88" s="69" t="s">
        <v>62</v>
      </c>
      <c r="D88" s="5" t="s">
        <v>138</v>
      </c>
      <c r="E88" s="13">
        <v>14436</v>
      </c>
      <c r="F88" s="23">
        <v>578.10062135999999</v>
      </c>
      <c r="G88" s="23">
        <v>363.03082778999999</v>
      </c>
      <c r="H88" s="28">
        <v>0.59</v>
      </c>
      <c r="I88" s="30" t="s">
        <v>168</v>
      </c>
      <c r="J88" s="30">
        <v>0</v>
      </c>
      <c r="K88" s="30">
        <v>0</v>
      </c>
      <c r="L88" s="30">
        <v>0</v>
      </c>
      <c r="M88" s="30" t="s">
        <v>168</v>
      </c>
      <c r="N88" s="28">
        <v>0.59</v>
      </c>
      <c r="O88" s="23">
        <v>367.03481971999997</v>
      </c>
      <c r="P88" s="21">
        <v>272.72089254000002</v>
      </c>
    </row>
    <row r="89" spans="1:16" x14ac:dyDescent="0.25">
      <c r="A89" s="55" t="s">
        <v>109</v>
      </c>
      <c r="B89" s="55" t="s">
        <v>24</v>
      </c>
      <c r="C89" s="69" t="s">
        <v>54</v>
      </c>
      <c r="D89" s="5" t="s">
        <v>138</v>
      </c>
      <c r="E89" s="13">
        <v>58199</v>
      </c>
      <c r="F89" s="23">
        <v>532.14373735000004</v>
      </c>
      <c r="G89" s="23">
        <v>207.5028083</v>
      </c>
      <c r="H89" s="28">
        <v>0.65</v>
      </c>
      <c r="I89" s="30">
        <v>0</v>
      </c>
      <c r="J89" s="30">
        <v>0</v>
      </c>
      <c r="K89" s="30">
        <v>0</v>
      </c>
      <c r="L89" s="30">
        <v>0</v>
      </c>
      <c r="M89" s="30">
        <v>0</v>
      </c>
      <c r="N89" s="28">
        <v>0.65</v>
      </c>
      <c r="O89" s="23">
        <v>497.78104726999999</v>
      </c>
      <c r="P89" s="21">
        <v>61.887468648000002</v>
      </c>
    </row>
    <row r="90" spans="1:16" x14ac:dyDescent="0.25">
      <c r="A90" s="55" t="s">
        <v>109</v>
      </c>
      <c r="B90" s="55" t="s">
        <v>24</v>
      </c>
      <c r="C90" s="69" t="s">
        <v>61</v>
      </c>
      <c r="D90" s="5" t="s">
        <v>138</v>
      </c>
      <c r="E90" s="13">
        <v>222764</v>
      </c>
      <c r="F90" s="23">
        <v>705.06996933999994</v>
      </c>
      <c r="G90" s="23">
        <v>130.91874755000001</v>
      </c>
      <c r="H90" s="28">
        <v>0.9</v>
      </c>
      <c r="I90" s="30">
        <v>0.76</v>
      </c>
      <c r="J90" s="30">
        <v>0.13</v>
      </c>
      <c r="K90" s="30">
        <v>0.35</v>
      </c>
      <c r="L90" s="30">
        <v>0.27</v>
      </c>
      <c r="M90" s="30">
        <v>0</v>
      </c>
      <c r="N90" s="28">
        <v>0.9</v>
      </c>
      <c r="O90" s="23">
        <v>638.04000224000004</v>
      </c>
      <c r="P90" s="21">
        <v>74.985561513999997</v>
      </c>
    </row>
    <row r="91" spans="1:16" x14ac:dyDescent="0.25">
      <c r="A91" s="55" t="s">
        <v>109</v>
      </c>
      <c r="B91" s="55" t="s">
        <v>24</v>
      </c>
      <c r="C91" s="69" t="s">
        <v>62</v>
      </c>
      <c r="D91" s="5" t="s">
        <v>138</v>
      </c>
      <c r="E91" s="13">
        <v>104920</v>
      </c>
      <c r="F91" s="23">
        <v>788.77062694999995</v>
      </c>
      <c r="G91" s="23">
        <v>210.76752429999999</v>
      </c>
      <c r="H91" s="28">
        <v>0.86</v>
      </c>
      <c r="I91" s="30" t="s">
        <v>168</v>
      </c>
      <c r="J91" s="30">
        <v>0</v>
      </c>
      <c r="K91" s="30">
        <v>0</v>
      </c>
      <c r="L91" s="30">
        <v>0</v>
      </c>
      <c r="M91" s="30" t="s">
        <v>168</v>
      </c>
      <c r="N91" s="28">
        <v>0.86</v>
      </c>
      <c r="O91" s="23">
        <v>673.01555388999998</v>
      </c>
      <c r="P91" s="21">
        <v>148.57972056</v>
      </c>
    </row>
    <row r="92" spans="1:16" x14ac:dyDescent="0.25">
      <c r="A92" s="55" t="s">
        <v>110</v>
      </c>
      <c r="B92" s="55" t="s">
        <v>25</v>
      </c>
      <c r="C92" s="69" t="s">
        <v>54</v>
      </c>
      <c r="D92" s="5" t="s">
        <v>138</v>
      </c>
      <c r="E92" s="13">
        <v>53684</v>
      </c>
      <c r="F92" s="23">
        <v>490.21076466</v>
      </c>
      <c r="G92" s="23">
        <v>103.89642240000001</v>
      </c>
      <c r="H92" s="28">
        <v>0.85</v>
      </c>
      <c r="I92" s="30">
        <v>0</v>
      </c>
      <c r="J92" s="30">
        <v>0</v>
      </c>
      <c r="K92" s="30">
        <v>0</v>
      </c>
      <c r="L92" s="30">
        <v>0</v>
      </c>
      <c r="M92" s="30">
        <v>0</v>
      </c>
      <c r="N92" s="28">
        <v>0.85</v>
      </c>
      <c r="O92" s="23">
        <v>456.16089983000001</v>
      </c>
      <c r="P92" s="21">
        <v>39.248435684999997</v>
      </c>
    </row>
    <row r="93" spans="1:16" x14ac:dyDescent="0.25">
      <c r="A93" s="55" t="s">
        <v>110</v>
      </c>
      <c r="B93" s="55" t="s">
        <v>25</v>
      </c>
      <c r="C93" s="69" t="s">
        <v>61</v>
      </c>
      <c r="D93" s="5" t="s">
        <v>138</v>
      </c>
      <c r="E93" s="13">
        <v>152028</v>
      </c>
      <c r="F93" s="23">
        <v>720.64969019</v>
      </c>
      <c r="G93" s="23">
        <v>137.48623259999999</v>
      </c>
      <c r="H93" s="28">
        <v>0.92</v>
      </c>
      <c r="I93" s="30">
        <v>0.83</v>
      </c>
      <c r="J93" s="30">
        <v>0.12</v>
      </c>
      <c r="K93" s="30">
        <v>0.22</v>
      </c>
      <c r="L93" s="30">
        <v>0.48</v>
      </c>
      <c r="M93" s="30">
        <v>0</v>
      </c>
      <c r="N93" s="28">
        <v>0.92</v>
      </c>
      <c r="O93" s="23">
        <v>632.66901299999995</v>
      </c>
      <c r="P93" s="21">
        <v>89.652912467999997</v>
      </c>
    </row>
    <row r="94" spans="1:16" x14ac:dyDescent="0.25">
      <c r="A94" s="55" t="s">
        <v>110</v>
      </c>
      <c r="B94" s="55" t="s">
        <v>25</v>
      </c>
      <c r="C94" s="69" t="s">
        <v>62</v>
      </c>
      <c r="D94" s="5" t="s">
        <v>138</v>
      </c>
      <c r="E94" s="13">
        <v>8092</v>
      </c>
      <c r="F94" s="23">
        <v>709.50626792000003</v>
      </c>
      <c r="G94" s="23">
        <v>361.73520884999999</v>
      </c>
      <c r="H94" s="28">
        <v>0.72</v>
      </c>
      <c r="I94" s="30" t="s">
        <v>168</v>
      </c>
      <c r="J94" s="30">
        <v>0</v>
      </c>
      <c r="K94" s="30">
        <v>0</v>
      </c>
      <c r="L94" s="30">
        <v>0</v>
      </c>
      <c r="M94" s="30" t="s">
        <v>168</v>
      </c>
      <c r="N94" s="28">
        <v>0.72</v>
      </c>
      <c r="O94" s="23">
        <v>480.06881780999998</v>
      </c>
      <c r="P94" s="21">
        <v>242.06924770000001</v>
      </c>
    </row>
    <row r="95" spans="1:16" x14ac:dyDescent="0.25">
      <c r="A95" s="55" t="s">
        <v>111</v>
      </c>
      <c r="B95" s="55" t="s">
        <v>26</v>
      </c>
      <c r="C95" s="69" t="s">
        <v>54</v>
      </c>
      <c r="D95" s="5" t="s">
        <v>138</v>
      </c>
      <c r="E95" s="13">
        <v>10872</v>
      </c>
      <c r="F95" s="23">
        <v>550.37077447000001</v>
      </c>
      <c r="G95" s="23">
        <v>134.34466244000001</v>
      </c>
      <c r="H95" s="28">
        <v>0.89</v>
      </c>
      <c r="I95" s="30">
        <v>7.0000000000000007E-2</v>
      </c>
      <c r="J95" s="30">
        <v>0</v>
      </c>
      <c r="K95" s="30">
        <v>0</v>
      </c>
      <c r="L95" s="30">
        <v>0</v>
      </c>
      <c r="M95" s="30">
        <v>7.0000000000000007E-2</v>
      </c>
      <c r="N95" s="28">
        <v>0.88</v>
      </c>
      <c r="O95" s="23">
        <v>471.78845207000001</v>
      </c>
      <c r="P95" s="21">
        <v>80.511880672000004</v>
      </c>
    </row>
    <row r="96" spans="1:16" x14ac:dyDescent="0.25">
      <c r="A96" s="55" t="s">
        <v>111</v>
      </c>
      <c r="B96" s="55" t="s">
        <v>26</v>
      </c>
      <c r="C96" s="69" t="s">
        <v>61</v>
      </c>
      <c r="D96" s="5" t="s">
        <v>138</v>
      </c>
      <c r="E96" s="13">
        <v>17595</v>
      </c>
      <c r="F96" s="23">
        <v>695.08414038000001</v>
      </c>
      <c r="G96" s="23">
        <v>152.11146916999999</v>
      </c>
      <c r="H96" s="28">
        <v>0.96</v>
      </c>
      <c r="I96" s="30">
        <v>0.82</v>
      </c>
      <c r="J96" s="30">
        <v>0.18</v>
      </c>
      <c r="K96" s="30">
        <v>0.25</v>
      </c>
      <c r="L96" s="30">
        <v>0.38</v>
      </c>
      <c r="M96" s="30">
        <v>0</v>
      </c>
      <c r="N96" s="28">
        <v>0.95</v>
      </c>
      <c r="O96" s="23">
        <v>569.07339468999999</v>
      </c>
      <c r="P96" s="21">
        <v>125.26684596</v>
      </c>
    </row>
    <row r="97" spans="1:16" x14ac:dyDescent="0.25">
      <c r="A97" s="55" t="s">
        <v>111</v>
      </c>
      <c r="B97" s="55" t="s">
        <v>26</v>
      </c>
      <c r="C97" s="69" t="s">
        <v>62</v>
      </c>
      <c r="D97" s="5" t="s">
        <v>138</v>
      </c>
      <c r="E97" s="13">
        <v>692</v>
      </c>
      <c r="F97" s="23">
        <v>701.78676300999996</v>
      </c>
      <c r="G97" s="23">
        <v>371.93095376000002</v>
      </c>
      <c r="H97" s="28">
        <v>0.78</v>
      </c>
      <c r="I97" s="30" t="s">
        <v>168</v>
      </c>
      <c r="J97" s="30">
        <v>0</v>
      </c>
      <c r="K97" s="30">
        <v>0</v>
      </c>
      <c r="L97" s="30">
        <v>0</v>
      </c>
      <c r="M97" s="30" t="s">
        <v>168</v>
      </c>
      <c r="N97" s="28">
        <v>0.78</v>
      </c>
      <c r="O97" s="23">
        <v>425.06558659000001</v>
      </c>
      <c r="P97" s="21">
        <v>292.36834263999998</v>
      </c>
    </row>
    <row r="98" spans="1:16" x14ac:dyDescent="0.25">
      <c r="A98" s="55" t="s">
        <v>112</v>
      </c>
      <c r="B98" s="55" t="s">
        <v>27</v>
      </c>
      <c r="C98" s="69" t="s">
        <v>54</v>
      </c>
      <c r="D98" s="5" t="s">
        <v>138</v>
      </c>
      <c r="E98" s="13">
        <v>57326</v>
      </c>
      <c r="F98" s="23">
        <v>522.25780239000005</v>
      </c>
      <c r="G98" s="23">
        <v>218.04688988999999</v>
      </c>
      <c r="H98" s="28">
        <v>0.6</v>
      </c>
      <c r="I98" s="30">
        <v>0</v>
      </c>
      <c r="J98" s="30">
        <v>0</v>
      </c>
      <c r="K98" s="30">
        <v>0</v>
      </c>
      <c r="L98" s="30">
        <v>0</v>
      </c>
      <c r="M98" s="30">
        <v>0</v>
      </c>
      <c r="N98" s="28">
        <v>0.6</v>
      </c>
      <c r="O98" s="23">
        <v>504.29989791999998</v>
      </c>
      <c r="P98" s="21">
        <v>26.418814666999999</v>
      </c>
    </row>
    <row r="99" spans="1:16" x14ac:dyDescent="0.25">
      <c r="A99" s="55" t="s">
        <v>112</v>
      </c>
      <c r="B99" s="55" t="s">
        <v>27</v>
      </c>
      <c r="C99" s="69" t="s">
        <v>61</v>
      </c>
      <c r="D99" s="5" t="s">
        <v>138</v>
      </c>
      <c r="E99" s="13">
        <v>167291</v>
      </c>
      <c r="F99" s="23">
        <v>889.78841336000005</v>
      </c>
      <c r="G99" s="23">
        <v>91.477384856</v>
      </c>
      <c r="H99" s="28">
        <v>0.93</v>
      </c>
      <c r="I99" s="30">
        <v>0.78</v>
      </c>
      <c r="J99" s="30">
        <v>0.14000000000000001</v>
      </c>
      <c r="K99" s="30">
        <v>0.25</v>
      </c>
      <c r="L99" s="30">
        <v>0.39</v>
      </c>
      <c r="M99" s="30">
        <v>0</v>
      </c>
      <c r="N99" s="28">
        <v>0.93</v>
      </c>
      <c r="O99" s="23">
        <v>860.27138448000005</v>
      </c>
      <c r="P99" s="21">
        <v>36.417639942999998</v>
      </c>
    </row>
    <row r="100" spans="1:16" x14ac:dyDescent="0.25">
      <c r="A100" s="55" t="s">
        <v>112</v>
      </c>
      <c r="B100" s="55" t="s">
        <v>27</v>
      </c>
      <c r="C100" s="69" t="s">
        <v>62</v>
      </c>
      <c r="D100" s="5" t="s">
        <v>138</v>
      </c>
      <c r="E100" s="13">
        <v>3613</v>
      </c>
      <c r="F100" s="23">
        <v>1196.7585220000001</v>
      </c>
      <c r="G100" s="23">
        <v>564.41465541000002</v>
      </c>
      <c r="H100" s="28">
        <v>0.71</v>
      </c>
      <c r="I100" s="30" t="s">
        <v>168</v>
      </c>
      <c r="J100" s="30">
        <v>0</v>
      </c>
      <c r="K100" s="30">
        <v>0</v>
      </c>
      <c r="L100" s="30">
        <v>0</v>
      </c>
      <c r="M100" s="30" t="s">
        <v>168</v>
      </c>
      <c r="N100" s="28">
        <v>0.71</v>
      </c>
      <c r="O100" s="23">
        <v>892.09620851</v>
      </c>
      <c r="P100" s="21">
        <v>351.11999609999998</v>
      </c>
    </row>
    <row r="101" spans="1:16" x14ac:dyDescent="0.25">
      <c r="A101" s="55" t="s">
        <v>113</v>
      </c>
      <c r="B101" s="55" t="s">
        <v>28</v>
      </c>
      <c r="C101" s="69" t="s">
        <v>54</v>
      </c>
      <c r="D101" s="5" t="s">
        <v>138</v>
      </c>
      <c r="E101" s="13">
        <v>323500</v>
      </c>
      <c r="F101" s="23">
        <v>428.22153580000003</v>
      </c>
      <c r="G101" s="23">
        <v>142.18529512000001</v>
      </c>
      <c r="H101" s="28">
        <v>0.75</v>
      </c>
      <c r="I101" s="30">
        <v>0.01</v>
      </c>
      <c r="J101" s="30">
        <v>0</v>
      </c>
      <c r="K101" s="30">
        <v>0</v>
      </c>
      <c r="L101" s="30">
        <v>0</v>
      </c>
      <c r="M101" s="30">
        <v>0.01</v>
      </c>
      <c r="N101" s="28">
        <v>0.74</v>
      </c>
      <c r="O101" s="23">
        <v>384.05520080000002</v>
      </c>
      <c r="P101" s="21">
        <v>53.658120375999999</v>
      </c>
    </row>
    <row r="102" spans="1:16" x14ac:dyDescent="0.25">
      <c r="A102" s="55" t="s">
        <v>113</v>
      </c>
      <c r="B102" s="55" t="s">
        <v>28</v>
      </c>
      <c r="C102" s="69" t="s">
        <v>61</v>
      </c>
      <c r="D102" s="5" t="s">
        <v>138</v>
      </c>
      <c r="E102" s="13">
        <v>724641</v>
      </c>
      <c r="F102" s="23">
        <v>585.05558696000003</v>
      </c>
      <c r="G102" s="23">
        <v>116.74909953</v>
      </c>
      <c r="H102" s="28">
        <v>0.93</v>
      </c>
      <c r="I102" s="30">
        <v>0.88</v>
      </c>
      <c r="J102" s="30">
        <v>0.09</v>
      </c>
      <c r="K102" s="30">
        <v>0.22</v>
      </c>
      <c r="L102" s="30">
        <v>0.57999999999999996</v>
      </c>
      <c r="M102" s="30">
        <v>0</v>
      </c>
      <c r="N102" s="28">
        <v>0.92</v>
      </c>
      <c r="O102" s="23">
        <v>506.37845849000001</v>
      </c>
      <c r="P102" s="21">
        <v>79.806193291</v>
      </c>
    </row>
    <row r="103" spans="1:16" x14ac:dyDescent="0.25">
      <c r="A103" s="55" t="s">
        <v>113</v>
      </c>
      <c r="B103" s="55" t="s">
        <v>28</v>
      </c>
      <c r="C103" s="69" t="s">
        <v>62</v>
      </c>
      <c r="D103" s="5" t="s">
        <v>138</v>
      </c>
      <c r="E103" s="13">
        <v>71806</v>
      </c>
      <c r="F103" s="23">
        <v>670.40409924000005</v>
      </c>
      <c r="G103" s="23">
        <v>296.66316922999999</v>
      </c>
      <c r="H103" s="28">
        <v>0.72</v>
      </c>
      <c r="I103" s="30" t="s">
        <v>168</v>
      </c>
      <c r="J103" s="30">
        <v>0</v>
      </c>
      <c r="K103" s="30">
        <v>0</v>
      </c>
      <c r="L103" s="30">
        <v>0</v>
      </c>
      <c r="M103" s="30" t="s">
        <v>168</v>
      </c>
      <c r="N103" s="28">
        <v>0.71</v>
      </c>
      <c r="O103" s="23">
        <v>523.12510906</v>
      </c>
      <c r="P103" s="21">
        <v>182.24787314</v>
      </c>
    </row>
    <row r="104" spans="1:16" x14ac:dyDescent="0.25">
      <c r="A104" s="55" t="s">
        <v>114</v>
      </c>
      <c r="B104" s="55" t="s">
        <v>29</v>
      </c>
      <c r="C104" s="69" t="s">
        <v>54</v>
      </c>
      <c r="D104" s="5" t="s">
        <v>138</v>
      </c>
      <c r="E104" s="13">
        <v>74272</v>
      </c>
      <c r="F104" s="23">
        <v>349.60466394000002</v>
      </c>
      <c r="G104" s="23">
        <v>89.586589427999996</v>
      </c>
      <c r="H104" s="28">
        <v>0.8</v>
      </c>
      <c r="I104" s="30">
        <v>0.01</v>
      </c>
      <c r="J104" s="30">
        <v>0</v>
      </c>
      <c r="K104" s="30">
        <v>0</v>
      </c>
      <c r="L104" s="30">
        <v>0</v>
      </c>
      <c r="M104" s="30">
        <v>0.01</v>
      </c>
      <c r="N104" s="28">
        <v>0.8</v>
      </c>
      <c r="O104" s="23">
        <v>324.23461988999998</v>
      </c>
      <c r="P104" s="21">
        <v>28.311942177999999</v>
      </c>
    </row>
    <row r="105" spans="1:16" x14ac:dyDescent="0.25">
      <c r="A105" s="55" t="s">
        <v>114</v>
      </c>
      <c r="B105" s="55" t="s">
        <v>29</v>
      </c>
      <c r="C105" s="69" t="s">
        <v>61</v>
      </c>
      <c r="D105" s="5" t="s">
        <v>138</v>
      </c>
      <c r="E105" s="13">
        <v>116092</v>
      </c>
      <c r="F105" s="23">
        <v>568.18509269000003</v>
      </c>
      <c r="G105" s="23">
        <v>96.432203424999997</v>
      </c>
      <c r="H105" s="28">
        <v>0.95</v>
      </c>
      <c r="I105" s="30">
        <v>0.88</v>
      </c>
      <c r="J105" s="30">
        <v>0.15</v>
      </c>
      <c r="K105" s="30">
        <v>0.27</v>
      </c>
      <c r="L105" s="30">
        <v>0.46</v>
      </c>
      <c r="M105" s="30">
        <v>0</v>
      </c>
      <c r="N105" s="28">
        <v>0.95</v>
      </c>
      <c r="O105" s="23">
        <v>498.16926594</v>
      </c>
      <c r="P105" s="21">
        <v>70.427710849999997</v>
      </c>
    </row>
    <row r="106" spans="1:16" x14ac:dyDescent="0.25">
      <c r="A106" s="55" t="s">
        <v>114</v>
      </c>
      <c r="B106" s="55" t="s">
        <v>29</v>
      </c>
      <c r="C106" s="69" t="s">
        <v>62</v>
      </c>
      <c r="D106" s="5" t="s">
        <v>138</v>
      </c>
      <c r="E106" s="13">
        <v>2649</v>
      </c>
      <c r="F106" s="23">
        <v>639.42536428999995</v>
      </c>
      <c r="G106" s="23">
        <v>363.38107209999998</v>
      </c>
      <c r="H106" s="28">
        <v>0.71</v>
      </c>
      <c r="I106" s="30" t="s">
        <v>168</v>
      </c>
      <c r="J106" s="30">
        <v>0</v>
      </c>
      <c r="K106" s="30">
        <v>0</v>
      </c>
      <c r="L106" s="30">
        <v>0</v>
      </c>
      <c r="M106" s="30" t="s">
        <v>168</v>
      </c>
      <c r="N106" s="28">
        <v>0.71</v>
      </c>
      <c r="O106" s="23">
        <v>391.03814439000001</v>
      </c>
      <c r="P106" s="21">
        <v>254.88281283000001</v>
      </c>
    </row>
    <row r="107" spans="1:16" x14ac:dyDescent="0.25">
      <c r="A107" s="55" t="s">
        <v>115</v>
      </c>
      <c r="B107" s="55" t="s">
        <v>30</v>
      </c>
      <c r="C107" s="69" t="s">
        <v>54</v>
      </c>
      <c r="D107" s="5" t="s">
        <v>138</v>
      </c>
      <c r="E107" s="13">
        <v>104791</v>
      </c>
      <c r="F107" s="23">
        <v>529.40584725999997</v>
      </c>
      <c r="G107" s="23">
        <v>214.20792857999999</v>
      </c>
      <c r="H107" s="28">
        <v>0.65</v>
      </c>
      <c r="I107" s="30">
        <v>0</v>
      </c>
      <c r="J107" s="30">
        <v>0</v>
      </c>
      <c r="K107" s="30">
        <v>0</v>
      </c>
      <c r="L107" s="30">
        <v>0</v>
      </c>
      <c r="M107" s="30">
        <v>0</v>
      </c>
      <c r="N107" s="28">
        <v>0.65</v>
      </c>
      <c r="O107" s="23">
        <v>488.38410044</v>
      </c>
      <c r="P107" s="21">
        <v>61.653219282999999</v>
      </c>
    </row>
    <row r="108" spans="1:16" x14ac:dyDescent="0.25">
      <c r="A108" s="55" t="s">
        <v>115</v>
      </c>
      <c r="B108" s="55" t="s">
        <v>30</v>
      </c>
      <c r="C108" s="69" t="s">
        <v>61</v>
      </c>
      <c r="D108" s="5" t="s">
        <v>138</v>
      </c>
      <c r="E108" s="13">
        <v>271953</v>
      </c>
      <c r="F108" s="23">
        <v>695.74754872999995</v>
      </c>
      <c r="G108" s="23">
        <v>130.98033792000001</v>
      </c>
      <c r="H108" s="28">
        <v>0.91</v>
      </c>
      <c r="I108" s="30">
        <v>0.82</v>
      </c>
      <c r="J108" s="30">
        <v>0.14000000000000001</v>
      </c>
      <c r="K108" s="30">
        <v>0.23</v>
      </c>
      <c r="L108" s="30">
        <v>0.44</v>
      </c>
      <c r="M108" s="30">
        <v>0</v>
      </c>
      <c r="N108" s="28">
        <v>0.91</v>
      </c>
      <c r="O108" s="23">
        <v>620.08016859999998</v>
      </c>
      <c r="P108" s="21">
        <v>78.914918725000007</v>
      </c>
    </row>
    <row r="109" spans="1:16" x14ac:dyDescent="0.25">
      <c r="A109" s="55" t="s">
        <v>115</v>
      </c>
      <c r="B109" s="55" t="s">
        <v>30</v>
      </c>
      <c r="C109" s="69" t="s">
        <v>62</v>
      </c>
      <c r="D109" s="5" t="s">
        <v>138</v>
      </c>
      <c r="E109" s="13">
        <v>16353</v>
      </c>
      <c r="F109" s="23">
        <v>721.65893781</v>
      </c>
      <c r="G109" s="23">
        <v>502.42806029000002</v>
      </c>
      <c r="H109" s="28">
        <v>0.55000000000000004</v>
      </c>
      <c r="I109" s="30" t="s">
        <v>168</v>
      </c>
      <c r="J109" s="30">
        <v>0</v>
      </c>
      <c r="K109" s="30">
        <v>0</v>
      </c>
      <c r="L109" s="30">
        <v>0</v>
      </c>
      <c r="M109" s="30" t="s">
        <v>168</v>
      </c>
      <c r="N109" s="28">
        <v>0.55000000000000004</v>
      </c>
      <c r="O109" s="23">
        <v>398.82996329000002</v>
      </c>
      <c r="P109" s="21">
        <v>305.73451997000001</v>
      </c>
    </row>
    <row r="110" spans="1:16" x14ac:dyDescent="0.25">
      <c r="A110" s="55" t="s">
        <v>116</v>
      </c>
      <c r="B110" s="55" t="s">
        <v>32</v>
      </c>
      <c r="C110" s="69" t="s">
        <v>54</v>
      </c>
      <c r="D110" s="5" t="s">
        <v>138</v>
      </c>
      <c r="E110" s="13">
        <v>75342</v>
      </c>
      <c r="F110" s="23">
        <v>626.05849167999997</v>
      </c>
      <c r="G110" s="23">
        <v>208.59144979000001</v>
      </c>
      <c r="H110" s="28">
        <v>0.74</v>
      </c>
      <c r="I110" s="30">
        <v>0.01</v>
      </c>
      <c r="J110" s="30">
        <v>0</v>
      </c>
      <c r="K110" s="30">
        <v>0</v>
      </c>
      <c r="L110" s="30">
        <v>0</v>
      </c>
      <c r="M110" s="30">
        <v>0.01</v>
      </c>
      <c r="N110" s="28">
        <v>0.73</v>
      </c>
      <c r="O110" s="23">
        <v>568.36592402999997</v>
      </c>
      <c r="P110" s="21">
        <v>74.155558286000002</v>
      </c>
    </row>
    <row r="111" spans="1:16" x14ac:dyDescent="0.25">
      <c r="A111" s="55" t="s">
        <v>116</v>
      </c>
      <c r="B111" s="55" t="s">
        <v>32</v>
      </c>
      <c r="C111" s="69" t="s">
        <v>61</v>
      </c>
      <c r="D111" s="5" t="s">
        <v>138</v>
      </c>
      <c r="E111" s="13">
        <v>121876</v>
      </c>
      <c r="F111" s="23">
        <v>832.85600166999996</v>
      </c>
      <c r="G111" s="23">
        <v>157.99119694999999</v>
      </c>
      <c r="H111" s="28">
        <v>0.93</v>
      </c>
      <c r="I111" s="30">
        <v>0.8</v>
      </c>
      <c r="J111" s="30">
        <v>0.13</v>
      </c>
      <c r="K111" s="30">
        <v>0.28999999999999998</v>
      </c>
      <c r="L111" s="30">
        <v>0.38</v>
      </c>
      <c r="M111" s="30">
        <v>0</v>
      </c>
      <c r="N111" s="28">
        <v>0.92</v>
      </c>
      <c r="O111" s="23">
        <v>729.76676639000004</v>
      </c>
      <c r="P111" s="21">
        <v>104.72626811000001</v>
      </c>
    </row>
    <row r="112" spans="1:16" x14ac:dyDescent="0.25">
      <c r="A112" s="55" t="s">
        <v>116</v>
      </c>
      <c r="B112" s="55" t="s">
        <v>32</v>
      </c>
      <c r="C112" s="69" t="s">
        <v>62</v>
      </c>
      <c r="D112" s="5" t="s">
        <v>138</v>
      </c>
      <c r="E112" s="13">
        <v>25752</v>
      </c>
      <c r="F112" s="23">
        <v>758.69440898000005</v>
      </c>
      <c r="G112" s="23">
        <v>277.56513202999997</v>
      </c>
      <c r="H112" s="28">
        <v>0.81</v>
      </c>
      <c r="I112" s="30" t="s">
        <v>168</v>
      </c>
      <c r="J112" s="30">
        <v>0</v>
      </c>
      <c r="K112" s="30">
        <v>0</v>
      </c>
      <c r="L112" s="30">
        <v>0</v>
      </c>
      <c r="M112" s="30" t="s">
        <v>168</v>
      </c>
      <c r="N112" s="28">
        <v>0.81</v>
      </c>
      <c r="O112" s="23">
        <v>594.33209287</v>
      </c>
      <c r="P112" s="21">
        <v>192.67622727</v>
      </c>
    </row>
    <row r="113" spans="1:16" x14ac:dyDescent="0.25">
      <c r="A113" s="55" t="s">
        <v>117</v>
      </c>
      <c r="B113" s="55" t="s">
        <v>31</v>
      </c>
      <c r="C113" s="69" t="s">
        <v>54</v>
      </c>
      <c r="D113" s="5" t="s">
        <v>138</v>
      </c>
      <c r="E113" s="13">
        <v>8767</v>
      </c>
      <c r="F113" s="23">
        <v>772.91012205000004</v>
      </c>
      <c r="G113" s="23">
        <v>258.60701607999999</v>
      </c>
      <c r="H113" s="28">
        <v>0.8</v>
      </c>
      <c r="I113" s="30">
        <v>0</v>
      </c>
      <c r="J113" s="30">
        <v>0</v>
      </c>
      <c r="K113" s="30">
        <v>0</v>
      </c>
      <c r="L113" s="30">
        <v>0</v>
      </c>
      <c r="M113" s="30">
        <v>0</v>
      </c>
      <c r="N113" s="28">
        <v>0.8</v>
      </c>
      <c r="O113" s="23">
        <v>643.20903424000005</v>
      </c>
      <c r="P113" s="21">
        <v>152.72807703000001</v>
      </c>
    </row>
    <row r="114" spans="1:16" x14ac:dyDescent="0.25">
      <c r="A114" s="55" t="s">
        <v>117</v>
      </c>
      <c r="B114" s="55" t="s">
        <v>31</v>
      </c>
      <c r="C114" s="69" t="s">
        <v>61</v>
      </c>
      <c r="D114" s="5" t="s">
        <v>138</v>
      </c>
      <c r="E114" s="13">
        <v>17332</v>
      </c>
      <c r="F114" s="23">
        <v>890.17886164000004</v>
      </c>
      <c r="G114" s="23">
        <v>238.23174821000001</v>
      </c>
      <c r="H114" s="28">
        <v>0.91</v>
      </c>
      <c r="I114" s="30">
        <v>0.74</v>
      </c>
      <c r="J114" s="30">
        <v>0.18</v>
      </c>
      <c r="K114" s="30">
        <v>0.37</v>
      </c>
      <c r="L114" s="30">
        <v>0.19</v>
      </c>
      <c r="M114" s="30">
        <v>0</v>
      </c>
      <c r="N114" s="28">
        <v>0.91</v>
      </c>
      <c r="O114" s="23">
        <v>717.47713314999999</v>
      </c>
      <c r="P114" s="21">
        <v>180.50512286</v>
      </c>
    </row>
    <row r="115" spans="1:16" x14ac:dyDescent="0.25">
      <c r="A115" s="55" t="s">
        <v>117</v>
      </c>
      <c r="B115" s="55" t="s">
        <v>31</v>
      </c>
      <c r="C115" s="69" t="s">
        <v>62</v>
      </c>
      <c r="D115" s="5" t="s">
        <v>138</v>
      </c>
      <c r="E115" s="13">
        <v>1218</v>
      </c>
      <c r="F115" s="23">
        <v>991.55079638999996</v>
      </c>
      <c r="G115" s="23">
        <v>635.49628079000001</v>
      </c>
      <c r="H115" s="28">
        <v>0.64</v>
      </c>
      <c r="I115" s="30" t="s">
        <v>168</v>
      </c>
      <c r="J115" s="30">
        <v>0</v>
      </c>
      <c r="K115" s="30">
        <v>0</v>
      </c>
      <c r="L115" s="30">
        <v>0</v>
      </c>
      <c r="M115" s="30" t="s">
        <v>168</v>
      </c>
      <c r="N115" s="28">
        <v>0.64</v>
      </c>
      <c r="O115" s="23">
        <v>553.86257981999995</v>
      </c>
      <c r="P115" s="21">
        <v>487.85061302999998</v>
      </c>
    </row>
    <row r="116" spans="1:16" x14ac:dyDescent="0.25">
      <c r="A116" s="55" t="s">
        <v>33</v>
      </c>
      <c r="B116" s="55" t="s">
        <v>34</v>
      </c>
      <c r="C116" s="69" t="s">
        <v>54</v>
      </c>
      <c r="D116" s="5" t="s">
        <v>138</v>
      </c>
      <c r="E116" s="13">
        <v>4496</v>
      </c>
      <c r="F116" s="23">
        <v>768.60323175999997</v>
      </c>
      <c r="G116" s="23">
        <v>224.76174155000001</v>
      </c>
      <c r="H116" s="28">
        <v>0.76</v>
      </c>
      <c r="I116" s="30">
        <v>0.03</v>
      </c>
      <c r="J116" s="30">
        <v>0</v>
      </c>
      <c r="K116" s="30">
        <v>0</v>
      </c>
      <c r="L116" s="30">
        <v>0</v>
      </c>
      <c r="M116" s="30">
        <v>0.03</v>
      </c>
      <c r="N116" s="28">
        <v>0.75</v>
      </c>
      <c r="O116" s="23">
        <v>722.55063239000003</v>
      </c>
      <c r="P116" s="21">
        <v>48.262130614999997</v>
      </c>
    </row>
    <row r="117" spans="1:16" x14ac:dyDescent="0.25">
      <c r="A117" s="55" t="s">
        <v>33</v>
      </c>
      <c r="B117" s="55" t="s">
        <v>34</v>
      </c>
      <c r="C117" s="69" t="s">
        <v>61</v>
      </c>
      <c r="D117" s="5" t="s">
        <v>138</v>
      </c>
      <c r="E117" s="13">
        <v>8802</v>
      </c>
      <c r="F117" s="23">
        <v>1131.8270189</v>
      </c>
      <c r="G117" s="23">
        <v>150.58152238</v>
      </c>
      <c r="H117" s="28">
        <v>0.94</v>
      </c>
      <c r="I117" s="30">
        <v>0.87</v>
      </c>
      <c r="J117" s="30">
        <v>0.09</v>
      </c>
      <c r="K117" s="30">
        <v>0.27</v>
      </c>
      <c r="L117" s="30">
        <v>0.51</v>
      </c>
      <c r="M117" s="30">
        <v>0</v>
      </c>
      <c r="N117" s="28">
        <v>0.93</v>
      </c>
      <c r="O117" s="23">
        <v>1050.2094916999999</v>
      </c>
      <c r="P117" s="21">
        <v>85.095429232000001</v>
      </c>
    </row>
    <row r="118" spans="1:16" x14ac:dyDescent="0.25">
      <c r="A118" s="55" t="s">
        <v>33</v>
      </c>
      <c r="B118" s="55" t="s">
        <v>34</v>
      </c>
      <c r="C118" s="69" t="s">
        <v>62</v>
      </c>
      <c r="D118" s="5" t="s">
        <v>138</v>
      </c>
      <c r="E118" s="13">
        <v>11231</v>
      </c>
      <c r="F118" s="23">
        <v>951.31406374999995</v>
      </c>
      <c r="G118" s="23">
        <v>92.632630219999996</v>
      </c>
      <c r="H118" s="28">
        <v>0.96</v>
      </c>
      <c r="I118" s="30" t="s">
        <v>168</v>
      </c>
      <c r="J118" s="30">
        <v>0</v>
      </c>
      <c r="K118" s="30">
        <v>0</v>
      </c>
      <c r="L118" s="30">
        <v>0</v>
      </c>
      <c r="M118" s="30" t="s">
        <v>168</v>
      </c>
      <c r="N118" s="28">
        <v>0.96</v>
      </c>
      <c r="O118" s="23">
        <v>894.93793430000005</v>
      </c>
      <c r="P118" s="21">
        <v>60.119582405000003</v>
      </c>
    </row>
    <row r="119" spans="1:16" x14ac:dyDescent="0.25">
      <c r="A119" s="3" t="s">
        <v>124</v>
      </c>
      <c r="B119" s="3" t="s">
        <v>124</v>
      </c>
      <c r="C119" s="44" t="s">
        <v>54</v>
      </c>
      <c r="D119" s="40" t="s">
        <v>141</v>
      </c>
      <c r="E119" s="35">
        <v>2452538</v>
      </c>
      <c r="F119" s="41">
        <v>499.32584349000001</v>
      </c>
      <c r="G119" s="41">
        <v>164.42420698000001</v>
      </c>
      <c r="H119" s="36">
        <v>0.74</v>
      </c>
      <c r="I119" s="43">
        <v>0.01</v>
      </c>
      <c r="J119" s="43">
        <v>0</v>
      </c>
      <c r="K119" s="43">
        <v>0</v>
      </c>
      <c r="L119" s="43">
        <v>0</v>
      </c>
      <c r="M119" s="43">
        <v>0.01</v>
      </c>
      <c r="N119" s="36">
        <v>0.74</v>
      </c>
      <c r="O119" s="41">
        <v>452.23266744</v>
      </c>
      <c r="P119" s="42">
        <v>62.724976243999997</v>
      </c>
    </row>
    <row r="120" spans="1:16" x14ac:dyDescent="0.25">
      <c r="A120" s="3" t="s">
        <v>124</v>
      </c>
      <c r="B120" s="3" t="s">
        <v>124</v>
      </c>
      <c r="C120" s="44" t="s">
        <v>61</v>
      </c>
      <c r="D120" s="40" t="s">
        <v>141</v>
      </c>
      <c r="E120" s="35">
        <v>5688110</v>
      </c>
      <c r="F120" s="41">
        <v>666.69870607999997</v>
      </c>
      <c r="G120" s="41">
        <v>130.62741750999999</v>
      </c>
      <c r="H120" s="36">
        <v>0.92</v>
      </c>
      <c r="I120" s="43">
        <v>0.83</v>
      </c>
      <c r="J120" s="43">
        <v>0.12</v>
      </c>
      <c r="K120" s="43">
        <v>0.25</v>
      </c>
      <c r="L120" s="43">
        <v>0.46</v>
      </c>
      <c r="M120" s="43">
        <v>0</v>
      </c>
      <c r="N120" s="36">
        <v>0.92</v>
      </c>
      <c r="O120" s="41">
        <v>583.09067605999996</v>
      </c>
      <c r="P120" s="42">
        <v>88.245816352999995</v>
      </c>
    </row>
    <row r="121" spans="1:16" x14ac:dyDescent="0.25">
      <c r="A121" s="3" t="s">
        <v>124</v>
      </c>
      <c r="B121" s="3" t="s">
        <v>124</v>
      </c>
      <c r="C121" s="44" t="s">
        <v>62</v>
      </c>
      <c r="D121" s="40" t="s">
        <v>141</v>
      </c>
      <c r="E121" s="35">
        <v>528087</v>
      </c>
      <c r="F121" s="41">
        <v>731.33866475000002</v>
      </c>
      <c r="G121" s="41">
        <v>315.58845814</v>
      </c>
      <c r="H121" s="36">
        <v>0.74</v>
      </c>
      <c r="I121" s="43" t="s">
        <v>168</v>
      </c>
      <c r="J121" s="43">
        <v>0</v>
      </c>
      <c r="K121" s="43">
        <v>0</v>
      </c>
      <c r="L121" s="43">
        <v>0</v>
      </c>
      <c r="M121" s="43" t="s">
        <v>168</v>
      </c>
      <c r="N121" s="36">
        <v>0.74</v>
      </c>
      <c r="O121" s="41">
        <v>560.29674455999998</v>
      </c>
      <c r="P121" s="42">
        <v>207.11883144999999</v>
      </c>
    </row>
    <row r="122" spans="1:16" x14ac:dyDescent="0.25">
      <c r="A122" s="3" t="s">
        <v>124</v>
      </c>
      <c r="B122" s="3" t="s">
        <v>124</v>
      </c>
      <c r="C122" s="44" t="s">
        <v>54</v>
      </c>
      <c r="D122" s="40" t="s">
        <v>178</v>
      </c>
      <c r="E122" s="35">
        <v>151014</v>
      </c>
      <c r="F122" s="41">
        <v>422.92139066999999</v>
      </c>
      <c r="G122" s="41">
        <v>181.66717437</v>
      </c>
      <c r="H122" s="36">
        <v>0.67</v>
      </c>
      <c r="I122" s="43">
        <v>0.01</v>
      </c>
      <c r="J122" s="43">
        <v>0</v>
      </c>
      <c r="K122" s="43">
        <v>0</v>
      </c>
      <c r="L122" s="43">
        <v>0</v>
      </c>
      <c r="M122" s="43">
        <v>0.01</v>
      </c>
      <c r="N122" s="36">
        <v>0.67</v>
      </c>
      <c r="O122" s="41">
        <v>362.11871802000002</v>
      </c>
      <c r="P122" s="42">
        <v>81.684512971000004</v>
      </c>
    </row>
    <row r="123" spans="1:16" x14ac:dyDescent="0.25">
      <c r="A123" s="3" t="s">
        <v>124</v>
      </c>
      <c r="B123" s="3" t="s">
        <v>124</v>
      </c>
      <c r="C123" s="44" t="s">
        <v>61</v>
      </c>
      <c r="D123" s="40" t="s">
        <v>178</v>
      </c>
      <c r="E123" s="35">
        <v>257486</v>
      </c>
      <c r="F123" s="41">
        <v>585.51544360000003</v>
      </c>
      <c r="G123" s="41">
        <v>177.60982344999999</v>
      </c>
      <c r="H123" s="36">
        <v>0.88</v>
      </c>
      <c r="I123" s="43">
        <v>0.73</v>
      </c>
      <c r="J123" s="43">
        <v>0.18</v>
      </c>
      <c r="K123" s="43">
        <v>0.34</v>
      </c>
      <c r="L123" s="43">
        <v>0.21</v>
      </c>
      <c r="M123" s="43">
        <v>0</v>
      </c>
      <c r="N123" s="36">
        <v>0.87</v>
      </c>
      <c r="O123" s="41">
        <v>466.47858812999999</v>
      </c>
      <c r="P123" s="42">
        <v>128.81543923000001</v>
      </c>
    </row>
    <row r="124" spans="1:16" x14ac:dyDescent="0.25">
      <c r="A124" s="3" t="s">
        <v>124</v>
      </c>
      <c r="B124" s="3" t="s">
        <v>124</v>
      </c>
      <c r="C124" s="44" t="s">
        <v>62</v>
      </c>
      <c r="D124" s="40" t="s">
        <v>178</v>
      </c>
      <c r="E124" s="35">
        <v>43639</v>
      </c>
      <c r="F124" s="41">
        <v>558.79113499000005</v>
      </c>
      <c r="G124" s="41">
        <v>290.22274685000002</v>
      </c>
      <c r="H124" s="36">
        <v>0.66</v>
      </c>
      <c r="I124" s="43" t="s">
        <v>168</v>
      </c>
      <c r="J124" s="43">
        <v>0</v>
      </c>
      <c r="K124" s="43">
        <v>0</v>
      </c>
      <c r="L124" s="43">
        <v>0</v>
      </c>
      <c r="M124" s="43" t="s">
        <v>168</v>
      </c>
      <c r="N124" s="36">
        <v>0.66</v>
      </c>
      <c r="O124" s="41">
        <v>406.01593188999999</v>
      </c>
      <c r="P124" s="42">
        <v>184.64762801000001</v>
      </c>
    </row>
    <row r="125" spans="1:16" x14ac:dyDescent="0.25">
      <c r="A125" s="55" t="s">
        <v>171</v>
      </c>
    </row>
    <row r="126" spans="1:16" x14ac:dyDescent="0.25">
      <c r="A126" t="s">
        <v>169</v>
      </c>
    </row>
  </sheetData>
  <pageMargins left="0.7" right="0.7" top="0.75" bottom="0.75" header="0.3" footer="0.3"/>
  <pageSetup orientation="portrait" r:id="rId1"/>
  <headerFooter>
    <oddHeader>&amp;CTable 9. Metal Level by Premiums and Financial Assistance</oddHeader>
  </headerFooter>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4"/>
  <sheetViews>
    <sheetView zoomScaleNormal="100" workbookViewId="0">
      <pane xSplit="1" topLeftCell="B1" activePane="topRight" state="frozen"/>
      <selection pane="topRight"/>
    </sheetView>
  </sheetViews>
  <sheetFormatPr defaultRowHeight="15" x14ac:dyDescent="0.25"/>
  <cols>
    <col min="1" max="1" width="22.7109375" customWidth="1"/>
    <col min="2" max="2" width="5.7109375" customWidth="1"/>
    <col min="3" max="3" width="10.7109375" customWidth="1"/>
    <col min="4" max="4" width="15.7109375" customWidth="1"/>
    <col min="5" max="27" width="20.7109375" customWidth="1"/>
  </cols>
  <sheetData>
    <row r="1" spans="1:27" s="54" customFormat="1" ht="60" x14ac:dyDescent="0.25">
      <c r="A1" s="11" t="s">
        <v>35</v>
      </c>
      <c r="B1" s="11" t="s">
        <v>137</v>
      </c>
      <c r="C1" s="11" t="s">
        <v>78</v>
      </c>
      <c r="D1" s="11" t="s">
        <v>36</v>
      </c>
      <c r="E1" s="11" t="s">
        <v>166</v>
      </c>
      <c r="F1" s="9" t="s">
        <v>43</v>
      </c>
      <c r="G1" s="9" t="s">
        <v>44</v>
      </c>
      <c r="H1" s="9" t="s">
        <v>45</v>
      </c>
      <c r="I1" s="9" t="s">
        <v>46</v>
      </c>
      <c r="J1" s="9" t="s">
        <v>47</v>
      </c>
      <c r="K1" s="9" t="s">
        <v>48</v>
      </c>
      <c r="L1" s="9" t="s">
        <v>49</v>
      </c>
      <c r="M1" s="153" t="s">
        <v>59</v>
      </c>
      <c r="N1" s="7" t="s">
        <v>60</v>
      </c>
      <c r="O1" s="153" t="s">
        <v>70</v>
      </c>
      <c r="P1" s="7" t="s">
        <v>71</v>
      </c>
      <c r="Q1" s="7" t="s">
        <v>72</v>
      </c>
      <c r="R1" s="7" t="s">
        <v>73</v>
      </c>
      <c r="S1" s="7" t="s">
        <v>74</v>
      </c>
      <c r="T1" s="7" t="s">
        <v>154</v>
      </c>
      <c r="U1" s="7" t="s">
        <v>75</v>
      </c>
      <c r="V1" s="7" t="s">
        <v>142</v>
      </c>
      <c r="W1" s="153" t="s">
        <v>143</v>
      </c>
      <c r="X1" s="7" t="s">
        <v>144</v>
      </c>
      <c r="Y1" s="7" t="s">
        <v>155</v>
      </c>
      <c r="Z1" s="153" t="s">
        <v>76</v>
      </c>
      <c r="AA1" s="7" t="s">
        <v>77</v>
      </c>
    </row>
    <row r="2" spans="1:27" x14ac:dyDescent="0.25">
      <c r="A2" s="5" t="s">
        <v>91</v>
      </c>
      <c r="B2" s="5" t="s">
        <v>1</v>
      </c>
      <c r="C2" s="22" t="s">
        <v>54</v>
      </c>
      <c r="D2" s="5" t="s">
        <v>138</v>
      </c>
      <c r="E2" s="6">
        <v>9850</v>
      </c>
      <c r="F2" s="79">
        <v>0.16</v>
      </c>
      <c r="G2" s="80">
        <v>7.0000000000000007E-2</v>
      </c>
      <c r="H2" s="80">
        <v>0.18</v>
      </c>
      <c r="I2" s="80">
        <v>0.17</v>
      </c>
      <c r="J2" s="80">
        <v>0.17</v>
      </c>
      <c r="K2" s="80">
        <v>0.24</v>
      </c>
      <c r="L2" s="80">
        <v>0.01</v>
      </c>
      <c r="M2" s="81">
        <v>0.49</v>
      </c>
      <c r="N2" s="80">
        <v>0.51</v>
      </c>
      <c r="O2" s="81">
        <v>7.0000000000000007E-2</v>
      </c>
      <c r="P2" s="80">
        <v>0.08</v>
      </c>
      <c r="Q2" s="80">
        <v>0</v>
      </c>
      <c r="R2" s="80">
        <v>0.01</v>
      </c>
      <c r="S2" s="80">
        <v>0.61</v>
      </c>
      <c r="T2" s="80">
        <v>0.01</v>
      </c>
      <c r="U2" s="80">
        <v>0.04</v>
      </c>
      <c r="V2" s="80">
        <v>0.18</v>
      </c>
      <c r="W2" s="81">
        <v>0.04</v>
      </c>
      <c r="X2" s="82">
        <v>0.79</v>
      </c>
      <c r="Y2" s="82">
        <v>0.17</v>
      </c>
      <c r="Z2" s="81">
        <v>0.54</v>
      </c>
      <c r="AA2" s="80">
        <v>0.46</v>
      </c>
    </row>
    <row r="3" spans="1:27" x14ac:dyDescent="0.25">
      <c r="A3" s="5" t="s">
        <v>91</v>
      </c>
      <c r="B3" s="5" t="s">
        <v>1</v>
      </c>
      <c r="C3" s="22" t="s">
        <v>62</v>
      </c>
      <c r="D3" s="5" t="s">
        <v>138</v>
      </c>
      <c r="E3" s="6">
        <v>892</v>
      </c>
      <c r="F3" s="81">
        <v>0.2</v>
      </c>
      <c r="G3" s="80">
        <v>7.0000000000000007E-2</v>
      </c>
      <c r="H3" s="80">
        <v>0.17</v>
      </c>
      <c r="I3" s="80">
        <v>0.21</v>
      </c>
      <c r="J3" s="80">
        <v>0.19</v>
      </c>
      <c r="K3" s="80">
        <v>0.17</v>
      </c>
      <c r="L3" s="80">
        <v>0</v>
      </c>
      <c r="M3" s="81">
        <v>0.47</v>
      </c>
      <c r="N3" s="80">
        <v>0.53</v>
      </c>
      <c r="O3" s="83" t="s">
        <v>170</v>
      </c>
      <c r="P3" s="80">
        <v>0.04</v>
      </c>
      <c r="Q3" s="84" t="s">
        <v>170</v>
      </c>
      <c r="R3" s="84" t="s">
        <v>170</v>
      </c>
      <c r="S3" s="80">
        <v>0.69</v>
      </c>
      <c r="T3" s="84" t="s">
        <v>170</v>
      </c>
      <c r="U3" s="80">
        <v>0.04</v>
      </c>
      <c r="V3" s="80">
        <v>0.2</v>
      </c>
      <c r="W3" s="81">
        <v>0.04</v>
      </c>
      <c r="X3" s="82">
        <v>0.82</v>
      </c>
      <c r="Y3" s="82">
        <v>0.14000000000000001</v>
      </c>
      <c r="Z3" s="81">
        <v>0.45</v>
      </c>
      <c r="AA3" s="80">
        <v>0.55000000000000004</v>
      </c>
    </row>
    <row r="4" spans="1:27" x14ac:dyDescent="0.25">
      <c r="A4" s="5" t="s">
        <v>91</v>
      </c>
      <c r="B4" s="5" t="s">
        <v>1</v>
      </c>
      <c r="C4" s="22" t="s">
        <v>61</v>
      </c>
      <c r="D4" s="5" t="s">
        <v>138</v>
      </c>
      <c r="E4" s="6">
        <v>7571</v>
      </c>
      <c r="F4" s="81">
        <v>0.09</v>
      </c>
      <c r="G4" s="80">
        <v>0.08</v>
      </c>
      <c r="H4" s="80">
        <v>0.18</v>
      </c>
      <c r="I4" s="80">
        <v>0.14000000000000001</v>
      </c>
      <c r="J4" s="80">
        <v>0.18</v>
      </c>
      <c r="K4" s="80">
        <v>0.31</v>
      </c>
      <c r="L4" s="80">
        <v>0.02</v>
      </c>
      <c r="M4" s="81">
        <v>0.45</v>
      </c>
      <c r="N4" s="80">
        <v>0.55000000000000004</v>
      </c>
      <c r="O4" s="81">
        <v>0.01</v>
      </c>
      <c r="P4" s="80">
        <v>0.12</v>
      </c>
      <c r="Q4" s="80">
        <v>0</v>
      </c>
      <c r="R4" s="80">
        <v>0.01</v>
      </c>
      <c r="S4" s="80">
        <v>0.61</v>
      </c>
      <c r="T4" s="80">
        <v>0.02</v>
      </c>
      <c r="U4" s="80">
        <v>0.03</v>
      </c>
      <c r="V4" s="80">
        <v>0.19</v>
      </c>
      <c r="W4" s="81">
        <v>0.05</v>
      </c>
      <c r="X4" s="82">
        <v>0.79</v>
      </c>
      <c r="Y4" s="82">
        <v>0.16</v>
      </c>
      <c r="Z4" s="81">
        <v>0.5</v>
      </c>
      <c r="AA4" s="80">
        <v>0.5</v>
      </c>
    </row>
    <row r="5" spans="1:27" x14ac:dyDescent="0.25">
      <c r="A5" s="5" t="s">
        <v>92</v>
      </c>
      <c r="B5" s="5" t="s">
        <v>0</v>
      </c>
      <c r="C5" s="22" t="s">
        <v>54</v>
      </c>
      <c r="D5" s="5" t="s">
        <v>138</v>
      </c>
      <c r="E5" s="6">
        <v>17978</v>
      </c>
      <c r="F5" s="81">
        <v>0.05</v>
      </c>
      <c r="G5" s="80">
        <v>0.11</v>
      </c>
      <c r="H5" s="80">
        <v>0.24</v>
      </c>
      <c r="I5" s="80">
        <v>0.19</v>
      </c>
      <c r="J5" s="80">
        <v>0.18</v>
      </c>
      <c r="K5" s="80">
        <v>0.22</v>
      </c>
      <c r="L5" s="80">
        <v>0</v>
      </c>
      <c r="M5" s="81">
        <v>0.49</v>
      </c>
      <c r="N5" s="80">
        <v>0.51</v>
      </c>
      <c r="O5" s="81">
        <v>0.02</v>
      </c>
      <c r="P5" s="80">
        <v>0.06</v>
      </c>
      <c r="Q5" s="80">
        <v>0</v>
      </c>
      <c r="R5" s="80">
        <v>0.14000000000000001</v>
      </c>
      <c r="S5" s="80">
        <v>0.57999999999999996</v>
      </c>
      <c r="T5" s="80">
        <v>0.01</v>
      </c>
      <c r="U5" s="80">
        <v>0.02</v>
      </c>
      <c r="V5" s="80">
        <v>0.17</v>
      </c>
      <c r="W5" s="81">
        <v>0.03</v>
      </c>
      <c r="X5" s="82">
        <v>0.82</v>
      </c>
      <c r="Y5" s="82">
        <v>0.15</v>
      </c>
      <c r="Z5" s="81">
        <v>0.23</v>
      </c>
      <c r="AA5" s="80">
        <v>0.77</v>
      </c>
    </row>
    <row r="6" spans="1:27" x14ac:dyDescent="0.25">
      <c r="A6" s="5" t="s">
        <v>92</v>
      </c>
      <c r="B6" s="5" t="s">
        <v>0</v>
      </c>
      <c r="C6" s="22" t="s">
        <v>62</v>
      </c>
      <c r="D6" s="5" t="s">
        <v>138</v>
      </c>
      <c r="E6" s="6">
        <v>9550</v>
      </c>
      <c r="F6" s="81">
        <v>0.08</v>
      </c>
      <c r="G6" s="80">
        <v>0.09</v>
      </c>
      <c r="H6" s="80">
        <v>0.18</v>
      </c>
      <c r="I6" s="80">
        <v>0.18</v>
      </c>
      <c r="J6" s="80">
        <v>0.22</v>
      </c>
      <c r="K6" s="80">
        <v>0.26</v>
      </c>
      <c r="L6" s="80">
        <v>0</v>
      </c>
      <c r="M6" s="81">
        <v>0.45</v>
      </c>
      <c r="N6" s="80">
        <v>0.55000000000000004</v>
      </c>
      <c r="O6" s="81">
        <v>0</v>
      </c>
      <c r="P6" s="80">
        <v>0.03</v>
      </c>
      <c r="Q6" s="80">
        <v>0</v>
      </c>
      <c r="R6" s="80">
        <v>0.08</v>
      </c>
      <c r="S6" s="80">
        <v>0.72</v>
      </c>
      <c r="T6" s="80">
        <v>0.01</v>
      </c>
      <c r="U6" s="80">
        <v>0.01</v>
      </c>
      <c r="V6" s="80">
        <v>0.14000000000000001</v>
      </c>
      <c r="W6" s="81">
        <v>0.02</v>
      </c>
      <c r="X6" s="82">
        <v>0.85</v>
      </c>
      <c r="Y6" s="82">
        <v>0.13</v>
      </c>
      <c r="Z6" s="81">
        <v>0.28999999999999998</v>
      </c>
      <c r="AA6" s="80">
        <v>0.71</v>
      </c>
    </row>
    <row r="7" spans="1:27" x14ac:dyDescent="0.25">
      <c r="A7" s="5" t="s">
        <v>92</v>
      </c>
      <c r="B7" s="5" t="s">
        <v>0</v>
      </c>
      <c r="C7" s="22" t="s">
        <v>61</v>
      </c>
      <c r="D7" s="5" t="s">
        <v>138</v>
      </c>
      <c r="E7" s="6">
        <v>140350</v>
      </c>
      <c r="F7" s="81">
        <v>0.03</v>
      </c>
      <c r="G7" s="80">
        <v>0.11</v>
      </c>
      <c r="H7" s="80">
        <v>0.18</v>
      </c>
      <c r="I7" s="80">
        <v>0.18</v>
      </c>
      <c r="J7" s="80">
        <v>0.21</v>
      </c>
      <c r="K7" s="80">
        <v>0.28000000000000003</v>
      </c>
      <c r="L7" s="80">
        <v>0.01</v>
      </c>
      <c r="M7" s="81">
        <v>0.41</v>
      </c>
      <c r="N7" s="80">
        <v>0.59</v>
      </c>
      <c r="O7" s="81">
        <v>0</v>
      </c>
      <c r="P7" s="80">
        <v>0.05</v>
      </c>
      <c r="Q7" s="80">
        <v>0</v>
      </c>
      <c r="R7" s="80">
        <v>0.17</v>
      </c>
      <c r="S7" s="80">
        <v>0.54</v>
      </c>
      <c r="T7" s="80">
        <v>0.01</v>
      </c>
      <c r="U7" s="80">
        <v>0.01</v>
      </c>
      <c r="V7" s="80">
        <v>0.2</v>
      </c>
      <c r="W7" s="81">
        <v>0.02</v>
      </c>
      <c r="X7" s="82">
        <v>0.79</v>
      </c>
      <c r="Y7" s="82">
        <v>0.19</v>
      </c>
      <c r="Z7" s="81">
        <v>0.28999999999999998</v>
      </c>
      <c r="AA7" s="80">
        <v>0.71</v>
      </c>
    </row>
    <row r="8" spans="1:27" x14ac:dyDescent="0.25">
      <c r="A8" s="5" t="s">
        <v>176</v>
      </c>
      <c r="B8" s="5" t="s">
        <v>3</v>
      </c>
      <c r="C8" s="22" t="s">
        <v>54</v>
      </c>
      <c r="D8" s="5" t="s">
        <v>138</v>
      </c>
      <c r="E8" s="6">
        <v>16408</v>
      </c>
      <c r="F8" s="81">
        <v>0.12</v>
      </c>
      <c r="G8" s="80">
        <v>0.08</v>
      </c>
      <c r="H8" s="80">
        <v>0.15</v>
      </c>
      <c r="I8" s="80">
        <v>0.14000000000000001</v>
      </c>
      <c r="J8" s="80">
        <v>0.19</v>
      </c>
      <c r="K8" s="80">
        <v>0.32</v>
      </c>
      <c r="L8" s="80">
        <v>0</v>
      </c>
      <c r="M8" s="81">
        <v>0.48</v>
      </c>
      <c r="N8" s="80">
        <v>0.52</v>
      </c>
      <c r="O8" s="81">
        <v>0.02</v>
      </c>
      <c r="P8" s="80">
        <v>0.04</v>
      </c>
      <c r="Q8" s="80">
        <v>0</v>
      </c>
      <c r="R8" s="80">
        <v>0.06</v>
      </c>
      <c r="S8" s="80">
        <v>0.65</v>
      </c>
      <c r="T8" s="80">
        <v>0.01</v>
      </c>
      <c r="U8" s="80">
        <v>0.03</v>
      </c>
      <c r="V8" s="80">
        <v>0.2</v>
      </c>
      <c r="W8" s="81">
        <v>0.03</v>
      </c>
      <c r="X8" s="82">
        <v>0.8</v>
      </c>
      <c r="Y8" s="82">
        <v>0.17</v>
      </c>
      <c r="Z8" s="81">
        <v>0.38</v>
      </c>
      <c r="AA8" s="80">
        <v>0.62</v>
      </c>
    </row>
    <row r="9" spans="1:27" x14ac:dyDescent="0.25">
      <c r="A9" s="5" t="s">
        <v>176</v>
      </c>
      <c r="B9" s="5" t="s">
        <v>3</v>
      </c>
      <c r="C9" s="22" t="s">
        <v>62</v>
      </c>
      <c r="D9" s="5" t="s">
        <v>138</v>
      </c>
      <c r="E9" s="34">
        <v>2039</v>
      </c>
      <c r="F9" s="81">
        <v>0.19</v>
      </c>
      <c r="G9" s="80">
        <v>7.0000000000000007E-2</v>
      </c>
      <c r="H9" s="80">
        <v>0.15</v>
      </c>
      <c r="I9" s="80">
        <v>0.16</v>
      </c>
      <c r="J9" s="80">
        <v>0.17</v>
      </c>
      <c r="K9" s="84" t="s">
        <v>170</v>
      </c>
      <c r="L9" s="84" t="s">
        <v>170</v>
      </c>
      <c r="M9" s="27">
        <v>0.47</v>
      </c>
      <c r="N9" s="28">
        <v>0.53</v>
      </c>
      <c r="O9" s="27" t="s">
        <v>170</v>
      </c>
      <c r="P9" s="28">
        <v>0.02</v>
      </c>
      <c r="Q9" s="28" t="s">
        <v>170</v>
      </c>
      <c r="R9" s="28">
        <v>0.04</v>
      </c>
      <c r="S9" s="28">
        <v>0.71</v>
      </c>
      <c r="T9" s="28" t="s">
        <v>170</v>
      </c>
      <c r="U9" s="28">
        <v>0.02</v>
      </c>
      <c r="V9" s="28">
        <v>0.18</v>
      </c>
      <c r="W9" s="27">
        <v>0.03</v>
      </c>
      <c r="X9" s="24">
        <v>0.8</v>
      </c>
      <c r="Y9" s="24">
        <v>0.17</v>
      </c>
      <c r="Z9" s="27">
        <v>0.33</v>
      </c>
      <c r="AA9" s="28">
        <v>0.67</v>
      </c>
    </row>
    <row r="10" spans="1:27" x14ac:dyDescent="0.25">
      <c r="A10" s="5" t="s">
        <v>176</v>
      </c>
      <c r="B10" s="5" t="s">
        <v>3</v>
      </c>
      <c r="C10" s="22" t="s">
        <v>61</v>
      </c>
      <c r="D10" s="5" t="s">
        <v>138</v>
      </c>
      <c r="E10" s="6">
        <v>49185</v>
      </c>
      <c r="F10" s="81">
        <v>0.08</v>
      </c>
      <c r="G10" s="80">
        <v>0.08</v>
      </c>
      <c r="H10" s="80">
        <v>0.14000000000000001</v>
      </c>
      <c r="I10" s="80">
        <v>0.15</v>
      </c>
      <c r="J10" s="80">
        <v>0.2</v>
      </c>
      <c r="K10" s="80">
        <v>0.32</v>
      </c>
      <c r="L10" s="80">
        <v>0.01</v>
      </c>
      <c r="M10" s="81">
        <v>0.44</v>
      </c>
      <c r="N10" s="80">
        <v>0.56000000000000005</v>
      </c>
      <c r="O10" s="81">
        <v>0</v>
      </c>
      <c r="P10" s="80">
        <v>0.04</v>
      </c>
      <c r="Q10" s="80">
        <v>0</v>
      </c>
      <c r="R10" s="80">
        <v>0.06</v>
      </c>
      <c r="S10" s="80">
        <v>0.65</v>
      </c>
      <c r="T10" s="80">
        <v>0.01</v>
      </c>
      <c r="U10" s="80">
        <v>0.01</v>
      </c>
      <c r="V10" s="80">
        <v>0.22</v>
      </c>
      <c r="W10" s="81">
        <v>0.04</v>
      </c>
      <c r="X10" s="82">
        <v>0.77</v>
      </c>
      <c r="Y10" s="82">
        <v>0.19</v>
      </c>
      <c r="Z10" s="81">
        <v>0.41</v>
      </c>
      <c r="AA10" s="80">
        <v>0.59</v>
      </c>
    </row>
    <row r="11" spans="1:27" x14ac:dyDescent="0.25">
      <c r="A11" s="5" t="s">
        <v>93</v>
      </c>
      <c r="B11" s="5" t="s">
        <v>2</v>
      </c>
      <c r="C11" s="22" t="s">
        <v>54</v>
      </c>
      <c r="D11" s="5" t="s">
        <v>138</v>
      </c>
      <c r="E11" s="34">
        <v>47756</v>
      </c>
      <c r="F11" s="81">
        <v>0.17</v>
      </c>
      <c r="G11" s="80">
        <v>7.0000000000000007E-2</v>
      </c>
      <c r="H11" s="80">
        <v>0.13</v>
      </c>
      <c r="I11" s="80">
        <v>0.13</v>
      </c>
      <c r="J11" s="80">
        <v>0.17</v>
      </c>
      <c r="K11" s="80">
        <v>0.32</v>
      </c>
      <c r="L11" s="80">
        <v>0.01</v>
      </c>
      <c r="M11" s="27">
        <v>0.47</v>
      </c>
      <c r="N11" s="28">
        <v>0.53</v>
      </c>
      <c r="O11" s="27">
        <v>0.01</v>
      </c>
      <c r="P11" s="28">
        <v>0.04</v>
      </c>
      <c r="Q11" s="28">
        <v>0</v>
      </c>
      <c r="R11" s="28">
        <v>0.02</v>
      </c>
      <c r="S11" s="28">
        <v>0.62</v>
      </c>
      <c r="T11" s="28">
        <v>0.03</v>
      </c>
      <c r="U11" s="28">
        <v>0.03</v>
      </c>
      <c r="V11" s="28">
        <v>0.26</v>
      </c>
      <c r="W11" s="27">
        <v>0.16</v>
      </c>
      <c r="X11" s="24">
        <v>0.66</v>
      </c>
      <c r="Y11" s="24">
        <v>0.18</v>
      </c>
      <c r="Z11" s="27">
        <v>0.19</v>
      </c>
      <c r="AA11" s="28">
        <v>0.81</v>
      </c>
    </row>
    <row r="12" spans="1:27" x14ac:dyDescent="0.25">
      <c r="A12" s="5" t="s">
        <v>93</v>
      </c>
      <c r="B12" s="5" t="s">
        <v>2</v>
      </c>
      <c r="C12" s="22" t="s">
        <v>62</v>
      </c>
      <c r="D12" s="5" t="s">
        <v>138</v>
      </c>
      <c r="E12" s="34">
        <v>6386</v>
      </c>
      <c r="F12" s="81">
        <v>0.17</v>
      </c>
      <c r="G12" s="80">
        <v>7.0000000000000007E-2</v>
      </c>
      <c r="H12" s="80">
        <v>0.15</v>
      </c>
      <c r="I12" s="80">
        <v>0.16</v>
      </c>
      <c r="J12" s="80">
        <v>0.18</v>
      </c>
      <c r="K12" s="80">
        <v>0.26</v>
      </c>
      <c r="L12" s="80">
        <v>0</v>
      </c>
      <c r="M12" s="27">
        <v>0.47</v>
      </c>
      <c r="N12" s="28">
        <v>0.53</v>
      </c>
      <c r="O12" s="27">
        <v>0</v>
      </c>
      <c r="P12" s="28">
        <v>0.05</v>
      </c>
      <c r="Q12" s="28">
        <v>0</v>
      </c>
      <c r="R12" s="28">
        <v>0.01</v>
      </c>
      <c r="S12" s="28">
        <v>0.65</v>
      </c>
      <c r="T12" s="28">
        <v>0.03</v>
      </c>
      <c r="U12" s="28">
        <v>0.03</v>
      </c>
      <c r="V12" s="28">
        <v>0.23</v>
      </c>
      <c r="W12" s="27">
        <v>0.13</v>
      </c>
      <c r="X12" s="24">
        <v>0.7</v>
      </c>
      <c r="Y12" s="24">
        <v>0.17</v>
      </c>
      <c r="Z12" s="27">
        <v>0.05</v>
      </c>
      <c r="AA12" s="28">
        <v>0.95</v>
      </c>
    </row>
    <row r="13" spans="1:27" x14ac:dyDescent="0.25">
      <c r="A13" s="5" t="s">
        <v>93</v>
      </c>
      <c r="B13" s="5" t="s">
        <v>2</v>
      </c>
      <c r="C13" s="22" t="s">
        <v>61</v>
      </c>
      <c r="D13" s="5" t="s">
        <v>138</v>
      </c>
      <c r="E13" s="34">
        <v>111056</v>
      </c>
      <c r="F13" s="81">
        <v>0.16</v>
      </c>
      <c r="G13" s="80">
        <v>0.09</v>
      </c>
      <c r="H13" s="80">
        <v>0.12</v>
      </c>
      <c r="I13" s="80">
        <v>0.13</v>
      </c>
      <c r="J13" s="80">
        <v>0.19</v>
      </c>
      <c r="K13" s="80">
        <v>0.31</v>
      </c>
      <c r="L13" s="80">
        <v>0.01</v>
      </c>
      <c r="M13" s="27">
        <v>0.45</v>
      </c>
      <c r="N13" s="28">
        <v>0.55000000000000004</v>
      </c>
      <c r="O13" s="27">
        <v>0</v>
      </c>
      <c r="P13" s="28">
        <v>0.08</v>
      </c>
      <c r="Q13" s="28">
        <v>0</v>
      </c>
      <c r="R13" s="28">
        <v>0.02</v>
      </c>
      <c r="S13" s="28">
        <v>0.56999999999999995</v>
      </c>
      <c r="T13" s="28">
        <v>0.03</v>
      </c>
      <c r="U13" s="28">
        <v>0.02</v>
      </c>
      <c r="V13" s="28">
        <v>0.27</v>
      </c>
      <c r="W13" s="27">
        <v>0.21</v>
      </c>
      <c r="X13" s="24">
        <v>0.62</v>
      </c>
      <c r="Y13" s="24">
        <v>0.17</v>
      </c>
      <c r="Z13" s="27">
        <v>0.08</v>
      </c>
      <c r="AA13" s="28">
        <v>0.92</v>
      </c>
    </row>
    <row r="14" spans="1:27" x14ac:dyDescent="0.25">
      <c r="A14" s="5" t="s">
        <v>251</v>
      </c>
      <c r="B14" s="54" t="s">
        <v>185</v>
      </c>
      <c r="C14" s="22" t="s">
        <v>54</v>
      </c>
      <c r="D14" s="5" t="s">
        <v>186</v>
      </c>
      <c r="E14" s="99">
        <v>444974</v>
      </c>
      <c r="F14" s="141">
        <v>0.09</v>
      </c>
      <c r="G14" s="25">
        <v>0.09</v>
      </c>
      <c r="H14" s="25">
        <v>0.2</v>
      </c>
      <c r="I14" s="25">
        <v>0.17</v>
      </c>
      <c r="J14" s="25">
        <v>0.21</v>
      </c>
      <c r="K14" s="25">
        <v>0.24</v>
      </c>
      <c r="L14" s="25">
        <v>0.01</v>
      </c>
      <c r="M14" s="143" t="s">
        <v>168</v>
      </c>
      <c r="N14" s="142" t="s">
        <v>168</v>
      </c>
      <c r="O14" s="143" t="s">
        <v>168</v>
      </c>
      <c r="P14" s="142" t="s">
        <v>168</v>
      </c>
      <c r="Q14" s="142" t="s">
        <v>168</v>
      </c>
      <c r="R14" s="142" t="s">
        <v>168</v>
      </c>
      <c r="S14" s="142" t="s">
        <v>168</v>
      </c>
      <c r="T14" s="142" t="s">
        <v>168</v>
      </c>
      <c r="U14" s="142" t="s">
        <v>168</v>
      </c>
      <c r="V14" s="142" t="s">
        <v>168</v>
      </c>
      <c r="W14" s="143" t="s">
        <v>168</v>
      </c>
      <c r="X14" s="142" t="s">
        <v>168</v>
      </c>
      <c r="Y14" s="142" t="s">
        <v>168</v>
      </c>
      <c r="Z14" s="143" t="s">
        <v>168</v>
      </c>
      <c r="AA14" s="142" t="s">
        <v>168</v>
      </c>
    </row>
    <row r="15" spans="1:27" x14ac:dyDescent="0.25">
      <c r="A15" s="5" t="s">
        <v>251</v>
      </c>
      <c r="B15" s="54" t="s">
        <v>185</v>
      </c>
      <c r="C15" s="22" t="s">
        <v>61</v>
      </c>
      <c r="D15" s="5" t="s">
        <v>186</v>
      </c>
      <c r="E15" s="99">
        <v>853787</v>
      </c>
      <c r="F15" s="141">
        <v>0.04</v>
      </c>
      <c r="G15" s="25">
        <v>0.1</v>
      </c>
      <c r="H15" s="25">
        <v>0.15</v>
      </c>
      <c r="I15" s="25">
        <v>0.14000000000000001</v>
      </c>
      <c r="J15" s="25">
        <v>0.24</v>
      </c>
      <c r="K15" s="25">
        <v>0.32</v>
      </c>
      <c r="L15" s="25">
        <v>0.01</v>
      </c>
      <c r="M15" s="143" t="s">
        <v>168</v>
      </c>
      <c r="N15" s="142" t="s">
        <v>168</v>
      </c>
      <c r="O15" s="143" t="s">
        <v>168</v>
      </c>
      <c r="P15" s="142" t="s">
        <v>168</v>
      </c>
      <c r="Q15" s="142" t="s">
        <v>168</v>
      </c>
      <c r="R15" s="142" t="s">
        <v>168</v>
      </c>
      <c r="S15" s="142" t="s">
        <v>168</v>
      </c>
      <c r="T15" s="142" t="s">
        <v>168</v>
      </c>
      <c r="U15" s="142" t="s">
        <v>168</v>
      </c>
      <c r="V15" s="142" t="s">
        <v>168</v>
      </c>
      <c r="W15" s="143" t="s">
        <v>168</v>
      </c>
      <c r="X15" s="142" t="s">
        <v>168</v>
      </c>
      <c r="Y15" s="142" t="s">
        <v>168</v>
      </c>
      <c r="Z15" s="143" t="s">
        <v>168</v>
      </c>
      <c r="AA15" s="142" t="s">
        <v>168</v>
      </c>
    </row>
    <row r="16" spans="1:27" x14ac:dyDescent="0.25">
      <c r="A16" s="5" t="s">
        <v>228</v>
      </c>
      <c r="B16" s="54" t="s">
        <v>188</v>
      </c>
      <c r="C16" s="22" t="s">
        <v>54</v>
      </c>
      <c r="D16" s="5" t="s">
        <v>186</v>
      </c>
      <c r="E16" s="113">
        <v>79211</v>
      </c>
      <c r="F16" s="143">
        <v>0.12</v>
      </c>
      <c r="G16" s="142">
        <v>0.06</v>
      </c>
      <c r="H16" s="142">
        <v>0.15</v>
      </c>
      <c r="I16" s="142">
        <v>0.16</v>
      </c>
      <c r="J16" s="142">
        <v>0.18</v>
      </c>
      <c r="K16" s="142">
        <v>0.28000000000000003</v>
      </c>
      <c r="L16" s="142">
        <v>0.04</v>
      </c>
      <c r="M16" s="143" t="s">
        <v>168</v>
      </c>
      <c r="N16" s="142" t="s">
        <v>168</v>
      </c>
      <c r="O16" s="143" t="s">
        <v>168</v>
      </c>
      <c r="P16" s="142" t="s">
        <v>168</v>
      </c>
      <c r="Q16" s="142" t="s">
        <v>168</v>
      </c>
      <c r="R16" s="142" t="s">
        <v>168</v>
      </c>
      <c r="S16" s="142" t="s">
        <v>168</v>
      </c>
      <c r="T16" s="142" t="s">
        <v>168</v>
      </c>
      <c r="U16" s="142" t="s">
        <v>168</v>
      </c>
      <c r="V16" s="142" t="s">
        <v>168</v>
      </c>
      <c r="W16" s="143" t="s">
        <v>168</v>
      </c>
      <c r="X16" s="142" t="s">
        <v>168</v>
      </c>
      <c r="Y16" s="142" t="s">
        <v>168</v>
      </c>
      <c r="Z16" s="143" t="s">
        <v>168</v>
      </c>
      <c r="AA16" s="142" t="s">
        <v>168</v>
      </c>
    </row>
    <row r="17" spans="1:27" x14ac:dyDescent="0.25">
      <c r="A17" s="5" t="s">
        <v>228</v>
      </c>
      <c r="B17" s="54" t="s">
        <v>188</v>
      </c>
      <c r="C17" s="22" t="s">
        <v>61</v>
      </c>
      <c r="D17" s="5" t="s">
        <v>186</v>
      </c>
      <c r="E17" s="113">
        <v>74519</v>
      </c>
      <c r="F17" s="143">
        <v>0.08</v>
      </c>
      <c r="G17" s="142">
        <v>7.0000000000000007E-2</v>
      </c>
      <c r="H17" s="142">
        <v>0.18</v>
      </c>
      <c r="I17" s="142">
        <v>0.15</v>
      </c>
      <c r="J17" s="142">
        <v>0.18</v>
      </c>
      <c r="K17" s="142">
        <v>0.3</v>
      </c>
      <c r="L17" s="142">
        <v>0.05</v>
      </c>
      <c r="M17" s="143" t="s">
        <v>168</v>
      </c>
      <c r="N17" s="142" t="s">
        <v>168</v>
      </c>
      <c r="O17" s="143" t="s">
        <v>168</v>
      </c>
      <c r="P17" s="142" t="s">
        <v>168</v>
      </c>
      <c r="Q17" s="142" t="s">
        <v>168</v>
      </c>
      <c r="R17" s="142" t="s">
        <v>168</v>
      </c>
      <c r="S17" s="142" t="s">
        <v>168</v>
      </c>
      <c r="T17" s="142" t="s">
        <v>168</v>
      </c>
      <c r="U17" s="142" t="s">
        <v>168</v>
      </c>
      <c r="V17" s="142" t="s">
        <v>168</v>
      </c>
      <c r="W17" s="143" t="s">
        <v>168</v>
      </c>
      <c r="X17" s="142" t="s">
        <v>168</v>
      </c>
      <c r="Y17" s="142" t="s">
        <v>168</v>
      </c>
      <c r="Z17" s="143" t="s">
        <v>168</v>
      </c>
      <c r="AA17" s="142" t="s">
        <v>168</v>
      </c>
    </row>
    <row r="18" spans="1:27" x14ac:dyDescent="0.25">
      <c r="A18" s="5" t="s">
        <v>223</v>
      </c>
      <c r="B18" s="55" t="s">
        <v>190</v>
      </c>
      <c r="C18" s="22" t="s">
        <v>54</v>
      </c>
      <c r="D18" s="5" t="s">
        <v>186</v>
      </c>
      <c r="E18" s="13">
        <v>40074</v>
      </c>
      <c r="F18" s="141">
        <v>0.12</v>
      </c>
      <c r="G18" s="25">
        <v>0.08</v>
      </c>
      <c r="H18" s="25">
        <v>0.13</v>
      </c>
      <c r="I18" s="25">
        <v>0.14000000000000001</v>
      </c>
      <c r="J18" s="25">
        <v>0.22</v>
      </c>
      <c r="K18" s="25">
        <v>0.31</v>
      </c>
      <c r="L18" s="25">
        <v>0</v>
      </c>
      <c r="M18" s="143" t="s">
        <v>168</v>
      </c>
      <c r="N18" s="142" t="s">
        <v>168</v>
      </c>
      <c r="O18" s="143" t="s">
        <v>168</v>
      </c>
      <c r="P18" s="142" t="s">
        <v>168</v>
      </c>
      <c r="Q18" s="142" t="s">
        <v>168</v>
      </c>
      <c r="R18" s="142" t="s">
        <v>168</v>
      </c>
      <c r="S18" s="142" t="s">
        <v>168</v>
      </c>
      <c r="T18" s="142" t="s">
        <v>168</v>
      </c>
      <c r="U18" s="142" t="s">
        <v>168</v>
      </c>
      <c r="V18" s="142" t="s">
        <v>168</v>
      </c>
      <c r="W18" s="143" t="s">
        <v>168</v>
      </c>
      <c r="X18" s="142" t="s">
        <v>168</v>
      </c>
      <c r="Y18" s="142" t="s">
        <v>168</v>
      </c>
      <c r="Z18" s="143" t="s">
        <v>168</v>
      </c>
      <c r="AA18" s="142" t="s">
        <v>168</v>
      </c>
    </row>
    <row r="19" spans="1:27" x14ac:dyDescent="0.25">
      <c r="A19" s="5" t="s">
        <v>223</v>
      </c>
      <c r="B19" s="55" t="s">
        <v>190</v>
      </c>
      <c r="C19" s="22" t="s">
        <v>61</v>
      </c>
      <c r="D19" s="5" t="s">
        <v>186</v>
      </c>
      <c r="E19" s="13">
        <v>63410</v>
      </c>
      <c r="F19" s="141">
        <v>0.04</v>
      </c>
      <c r="G19" s="25">
        <v>0.1</v>
      </c>
      <c r="H19" s="25">
        <v>0.15</v>
      </c>
      <c r="I19" s="25">
        <v>0.13</v>
      </c>
      <c r="J19" s="25">
        <v>0.22</v>
      </c>
      <c r="K19" s="25">
        <v>0.34</v>
      </c>
      <c r="L19" s="25">
        <v>0.02</v>
      </c>
      <c r="M19" s="143" t="s">
        <v>168</v>
      </c>
      <c r="N19" s="142" t="s">
        <v>168</v>
      </c>
      <c r="O19" s="143" t="s">
        <v>168</v>
      </c>
      <c r="P19" s="142" t="s">
        <v>168</v>
      </c>
      <c r="Q19" s="142" t="s">
        <v>168</v>
      </c>
      <c r="R19" s="142" t="s">
        <v>168</v>
      </c>
      <c r="S19" s="142" t="s">
        <v>168</v>
      </c>
      <c r="T19" s="142" t="s">
        <v>168</v>
      </c>
      <c r="U19" s="142" t="s">
        <v>168</v>
      </c>
      <c r="V19" s="142" t="s">
        <v>168</v>
      </c>
      <c r="W19" s="143" t="s">
        <v>168</v>
      </c>
      <c r="X19" s="142" t="s">
        <v>168</v>
      </c>
      <c r="Y19" s="142" t="s">
        <v>168</v>
      </c>
      <c r="Z19" s="143" t="s">
        <v>168</v>
      </c>
      <c r="AA19" s="142" t="s">
        <v>168</v>
      </c>
    </row>
    <row r="20" spans="1:27" x14ac:dyDescent="0.25">
      <c r="A20" s="5" t="s">
        <v>252</v>
      </c>
      <c r="B20" s="55" t="s">
        <v>192</v>
      </c>
      <c r="C20" s="22" t="s">
        <v>54</v>
      </c>
      <c r="D20" s="5" t="s">
        <v>186</v>
      </c>
      <c r="E20" s="13">
        <v>6049</v>
      </c>
      <c r="F20" s="141">
        <v>0.1</v>
      </c>
      <c r="G20" s="25">
        <v>0.05</v>
      </c>
      <c r="H20" s="25">
        <v>0.3</v>
      </c>
      <c r="I20" s="25">
        <v>0.2</v>
      </c>
      <c r="J20" s="25">
        <v>0.16</v>
      </c>
      <c r="K20" s="25">
        <v>0.17</v>
      </c>
      <c r="L20" s="25">
        <v>0.01</v>
      </c>
      <c r="M20" s="143" t="s">
        <v>168</v>
      </c>
      <c r="N20" s="142" t="s">
        <v>168</v>
      </c>
      <c r="O20" s="143" t="s">
        <v>168</v>
      </c>
      <c r="P20" s="142" t="s">
        <v>168</v>
      </c>
      <c r="Q20" s="142" t="s">
        <v>168</v>
      </c>
      <c r="R20" s="142" t="s">
        <v>168</v>
      </c>
      <c r="S20" s="142" t="s">
        <v>168</v>
      </c>
      <c r="T20" s="142" t="s">
        <v>168</v>
      </c>
      <c r="U20" s="142" t="s">
        <v>168</v>
      </c>
      <c r="V20" s="142" t="s">
        <v>168</v>
      </c>
      <c r="W20" s="143" t="s">
        <v>168</v>
      </c>
      <c r="X20" s="142" t="s">
        <v>168</v>
      </c>
      <c r="Y20" s="142" t="s">
        <v>168</v>
      </c>
      <c r="Z20" s="143" t="s">
        <v>168</v>
      </c>
      <c r="AA20" s="142" t="s">
        <v>168</v>
      </c>
    </row>
    <row r="21" spans="1:27" x14ac:dyDescent="0.25">
      <c r="A21" s="5" t="s">
        <v>191</v>
      </c>
      <c r="B21" s="55" t="s">
        <v>192</v>
      </c>
      <c r="C21" s="22" t="s">
        <v>61</v>
      </c>
      <c r="D21" s="5" t="s">
        <v>186</v>
      </c>
      <c r="E21" s="13">
        <v>5428</v>
      </c>
      <c r="F21" s="141">
        <v>0.09</v>
      </c>
      <c r="G21" s="25">
        <v>0.05</v>
      </c>
      <c r="H21" s="25">
        <v>0.33</v>
      </c>
      <c r="I21" s="25">
        <v>0.21</v>
      </c>
      <c r="J21" s="25">
        <v>0.15</v>
      </c>
      <c r="K21" s="25">
        <v>0.16</v>
      </c>
      <c r="L21" s="25">
        <v>0.01</v>
      </c>
      <c r="M21" s="143" t="s">
        <v>168</v>
      </c>
      <c r="N21" s="142" t="s">
        <v>168</v>
      </c>
      <c r="O21" s="143" t="s">
        <v>168</v>
      </c>
      <c r="P21" s="142" t="s">
        <v>168</v>
      </c>
      <c r="Q21" s="142" t="s">
        <v>168</v>
      </c>
      <c r="R21" s="142" t="s">
        <v>168</v>
      </c>
      <c r="S21" s="142" t="s">
        <v>168</v>
      </c>
      <c r="T21" s="142" t="s">
        <v>168</v>
      </c>
      <c r="U21" s="142" t="s">
        <v>168</v>
      </c>
      <c r="V21" s="142" t="s">
        <v>168</v>
      </c>
      <c r="W21" s="143" t="s">
        <v>168</v>
      </c>
      <c r="X21" s="142" t="s">
        <v>168</v>
      </c>
      <c r="Y21" s="142" t="s">
        <v>168</v>
      </c>
      <c r="Z21" s="143" t="s">
        <v>168</v>
      </c>
      <c r="AA21" s="142" t="s">
        <v>168</v>
      </c>
    </row>
    <row r="22" spans="1:27" x14ac:dyDescent="0.25">
      <c r="A22" s="5" t="s">
        <v>118</v>
      </c>
      <c r="B22" s="5" t="s">
        <v>4</v>
      </c>
      <c r="C22" s="22" t="s">
        <v>54</v>
      </c>
      <c r="D22" s="5" t="s">
        <v>138</v>
      </c>
      <c r="E22" s="13">
        <v>7535</v>
      </c>
      <c r="F22" s="85">
        <v>0.14000000000000001</v>
      </c>
      <c r="G22" s="86">
        <v>7.0000000000000007E-2</v>
      </c>
      <c r="H22" s="86">
        <v>0.13</v>
      </c>
      <c r="I22" s="86">
        <v>0.14000000000000001</v>
      </c>
      <c r="J22" s="86">
        <v>0.19</v>
      </c>
      <c r="K22" s="86">
        <v>0.32</v>
      </c>
      <c r="L22" s="86">
        <v>0.01</v>
      </c>
      <c r="M22" s="27">
        <v>0.48</v>
      </c>
      <c r="N22" s="28">
        <v>0.52</v>
      </c>
      <c r="O22" s="27">
        <v>0</v>
      </c>
      <c r="P22" s="28">
        <v>0.1</v>
      </c>
      <c r="Q22" s="28">
        <v>0</v>
      </c>
      <c r="R22" s="28">
        <v>0.08</v>
      </c>
      <c r="S22" s="28">
        <v>0.57999999999999996</v>
      </c>
      <c r="T22" s="28">
        <v>0.01</v>
      </c>
      <c r="U22" s="28">
        <v>0.02</v>
      </c>
      <c r="V22" s="28">
        <v>0.2</v>
      </c>
      <c r="W22" s="27">
        <v>0.04</v>
      </c>
      <c r="X22" s="24">
        <v>0.79</v>
      </c>
      <c r="Y22" s="24">
        <v>0.17</v>
      </c>
      <c r="Z22" s="27">
        <v>0.24</v>
      </c>
      <c r="AA22" s="28">
        <v>0.76</v>
      </c>
    </row>
    <row r="23" spans="1:27" x14ac:dyDescent="0.25">
      <c r="A23" s="5" t="s">
        <v>118</v>
      </c>
      <c r="B23" s="5" t="s">
        <v>4</v>
      </c>
      <c r="C23" s="22" t="s">
        <v>62</v>
      </c>
      <c r="D23" s="5" t="s">
        <v>138</v>
      </c>
      <c r="E23" s="13">
        <v>1513</v>
      </c>
      <c r="F23" s="81">
        <v>0.18</v>
      </c>
      <c r="G23" s="80">
        <v>7.0000000000000007E-2</v>
      </c>
      <c r="H23" s="80">
        <v>0.15</v>
      </c>
      <c r="I23" s="80">
        <v>0.16</v>
      </c>
      <c r="J23" s="80">
        <v>0.2</v>
      </c>
      <c r="K23" s="80">
        <v>0.24</v>
      </c>
      <c r="L23" s="80">
        <v>0</v>
      </c>
      <c r="M23" s="27">
        <v>0.47</v>
      </c>
      <c r="N23" s="28">
        <v>0.53</v>
      </c>
      <c r="O23" s="83" t="s">
        <v>170</v>
      </c>
      <c r="P23" s="84" t="s">
        <v>170</v>
      </c>
      <c r="Q23" s="84" t="s">
        <v>170</v>
      </c>
      <c r="R23" s="28">
        <v>7.0000000000000007E-2</v>
      </c>
      <c r="S23" s="28">
        <v>0.66</v>
      </c>
      <c r="T23" s="84" t="s">
        <v>170</v>
      </c>
      <c r="U23" s="28">
        <v>0.02</v>
      </c>
      <c r="V23" s="28">
        <v>0.18</v>
      </c>
      <c r="W23" s="27">
        <v>0.04</v>
      </c>
      <c r="X23" s="24">
        <v>0.8</v>
      </c>
      <c r="Y23" s="24">
        <v>0.16</v>
      </c>
      <c r="Z23" s="27">
        <v>0.22</v>
      </c>
      <c r="AA23" s="28">
        <v>0.78</v>
      </c>
    </row>
    <row r="24" spans="1:27" x14ac:dyDescent="0.25">
      <c r="A24" s="5" t="s">
        <v>118</v>
      </c>
      <c r="B24" s="5" t="s">
        <v>4</v>
      </c>
      <c r="C24" s="22" t="s">
        <v>61</v>
      </c>
      <c r="D24" s="5" t="s">
        <v>138</v>
      </c>
      <c r="E24" s="13">
        <v>15267</v>
      </c>
      <c r="F24" s="85">
        <v>0.11</v>
      </c>
      <c r="G24" s="86">
        <v>0.08</v>
      </c>
      <c r="H24" s="86">
        <v>0.15</v>
      </c>
      <c r="I24" s="86">
        <v>0.14000000000000001</v>
      </c>
      <c r="J24" s="86">
        <v>0.2</v>
      </c>
      <c r="K24" s="86">
        <v>0.3</v>
      </c>
      <c r="L24" s="86">
        <v>0.02</v>
      </c>
      <c r="M24" s="27">
        <v>0.44</v>
      </c>
      <c r="N24" s="28">
        <v>0.56000000000000005</v>
      </c>
      <c r="O24" s="27">
        <v>0</v>
      </c>
      <c r="P24" s="28">
        <v>0.08</v>
      </c>
      <c r="Q24" s="28">
        <v>0</v>
      </c>
      <c r="R24" s="28">
        <v>0.11</v>
      </c>
      <c r="S24" s="28">
        <v>0.55000000000000004</v>
      </c>
      <c r="T24" s="28">
        <v>0.02</v>
      </c>
      <c r="U24" s="28">
        <v>0.02</v>
      </c>
      <c r="V24" s="28">
        <v>0.22</v>
      </c>
      <c r="W24" s="27">
        <v>7.0000000000000007E-2</v>
      </c>
      <c r="X24" s="24">
        <v>0.75</v>
      </c>
      <c r="Y24" s="24">
        <v>0.18</v>
      </c>
      <c r="Z24" s="27">
        <v>0.24</v>
      </c>
      <c r="AA24" s="28">
        <v>0.76</v>
      </c>
    </row>
    <row r="25" spans="1:27" x14ac:dyDescent="0.25">
      <c r="A25" s="5" t="s">
        <v>94</v>
      </c>
      <c r="B25" s="5" t="s">
        <v>5</v>
      </c>
      <c r="C25" s="22" t="s">
        <v>54</v>
      </c>
      <c r="D25" s="5" t="s">
        <v>138</v>
      </c>
      <c r="E25" s="13">
        <v>487773</v>
      </c>
      <c r="F25" s="81">
        <v>0.09</v>
      </c>
      <c r="G25" s="80">
        <v>0.11</v>
      </c>
      <c r="H25" s="80">
        <v>0.16</v>
      </c>
      <c r="I25" s="80">
        <v>0.16</v>
      </c>
      <c r="J25" s="80">
        <v>0.21</v>
      </c>
      <c r="K25" s="80">
        <v>0.27</v>
      </c>
      <c r="L25" s="80">
        <v>0.01</v>
      </c>
      <c r="M25" s="27">
        <v>0.49</v>
      </c>
      <c r="N25" s="28">
        <v>0.51</v>
      </c>
      <c r="O25" s="27">
        <v>0</v>
      </c>
      <c r="P25" s="28">
        <v>0.04</v>
      </c>
      <c r="Q25" s="28">
        <v>0</v>
      </c>
      <c r="R25" s="28">
        <v>7.0000000000000007E-2</v>
      </c>
      <c r="S25" s="28">
        <v>0.42</v>
      </c>
      <c r="T25" s="28">
        <v>0.02</v>
      </c>
      <c r="U25" s="28">
        <v>0.01</v>
      </c>
      <c r="V25" s="28">
        <v>0.43</v>
      </c>
      <c r="W25" s="27">
        <v>0.16</v>
      </c>
      <c r="X25" s="24">
        <v>0.48</v>
      </c>
      <c r="Y25" s="24">
        <v>0.35</v>
      </c>
      <c r="Z25" s="27">
        <v>0.02</v>
      </c>
      <c r="AA25" s="28">
        <v>0.98</v>
      </c>
    </row>
    <row r="26" spans="1:27" x14ac:dyDescent="0.25">
      <c r="A26" s="5" t="s">
        <v>94</v>
      </c>
      <c r="B26" s="5" t="s">
        <v>5</v>
      </c>
      <c r="C26" s="22" t="s">
        <v>62</v>
      </c>
      <c r="D26" s="5" t="s">
        <v>138</v>
      </c>
      <c r="E26" s="6">
        <v>51770</v>
      </c>
      <c r="F26" s="81">
        <v>0.15</v>
      </c>
      <c r="G26" s="80">
        <v>7.0000000000000007E-2</v>
      </c>
      <c r="H26" s="80">
        <v>0.13</v>
      </c>
      <c r="I26" s="80">
        <v>0.15</v>
      </c>
      <c r="J26" s="80">
        <v>0.2</v>
      </c>
      <c r="K26" s="80">
        <v>0.28000000000000003</v>
      </c>
      <c r="L26" s="80">
        <v>0.01</v>
      </c>
      <c r="M26" s="81">
        <v>0.47</v>
      </c>
      <c r="N26" s="80">
        <v>0.53</v>
      </c>
      <c r="O26" s="81">
        <v>0</v>
      </c>
      <c r="P26" s="80">
        <v>0.03</v>
      </c>
      <c r="Q26" s="80">
        <v>0</v>
      </c>
      <c r="R26" s="80">
        <v>0.04</v>
      </c>
      <c r="S26" s="80">
        <v>0.56999999999999995</v>
      </c>
      <c r="T26" s="80">
        <v>0.02</v>
      </c>
      <c r="U26" s="80">
        <v>0.02</v>
      </c>
      <c r="V26" s="80">
        <v>0.32</v>
      </c>
      <c r="W26" s="81">
        <v>0.16</v>
      </c>
      <c r="X26" s="82">
        <v>0.59</v>
      </c>
      <c r="Y26" s="82">
        <v>0.25</v>
      </c>
      <c r="Z26" s="81">
        <v>0.06</v>
      </c>
      <c r="AA26" s="80">
        <v>0.94</v>
      </c>
    </row>
    <row r="27" spans="1:27" x14ac:dyDescent="0.25">
      <c r="A27" s="5" t="s">
        <v>94</v>
      </c>
      <c r="B27" s="5" t="s">
        <v>5</v>
      </c>
      <c r="C27" s="22" t="s">
        <v>61</v>
      </c>
      <c r="D27" s="5" t="s">
        <v>138</v>
      </c>
      <c r="E27" s="6">
        <v>1164681</v>
      </c>
      <c r="F27" s="81">
        <v>0.06</v>
      </c>
      <c r="G27" s="80">
        <v>0.13</v>
      </c>
      <c r="H27" s="80">
        <v>0.14000000000000001</v>
      </c>
      <c r="I27" s="80">
        <v>0.17</v>
      </c>
      <c r="J27" s="80">
        <v>0.24</v>
      </c>
      <c r="K27" s="80">
        <v>0.25</v>
      </c>
      <c r="L27" s="80">
        <v>0.02</v>
      </c>
      <c r="M27" s="81">
        <v>0.44</v>
      </c>
      <c r="N27" s="80">
        <v>0.56000000000000005</v>
      </c>
      <c r="O27" s="81">
        <v>0</v>
      </c>
      <c r="P27" s="80">
        <v>0.04</v>
      </c>
      <c r="Q27" s="80">
        <v>0</v>
      </c>
      <c r="R27" s="80">
        <v>7.0000000000000007E-2</v>
      </c>
      <c r="S27" s="80">
        <v>0.33</v>
      </c>
      <c r="T27" s="80">
        <v>0.03</v>
      </c>
      <c r="U27" s="80">
        <v>0.01</v>
      </c>
      <c r="V27" s="80">
        <v>0.52</v>
      </c>
      <c r="W27" s="81">
        <v>0.25</v>
      </c>
      <c r="X27" s="82">
        <v>0.35</v>
      </c>
      <c r="Y27" s="82">
        <v>0.4</v>
      </c>
      <c r="Z27" s="81">
        <v>0.03</v>
      </c>
      <c r="AA27" s="80">
        <v>0.97</v>
      </c>
    </row>
    <row r="28" spans="1:27" x14ac:dyDescent="0.25">
      <c r="A28" s="5" t="s">
        <v>95</v>
      </c>
      <c r="B28" s="5" t="s">
        <v>6</v>
      </c>
      <c r="C28" s="22" t="s">
        <v>54</v>
      </c>
      <c r="D28" s="5" t="s">
        <v>138</v>
      </c>
      <c r="E28" s="6">
        <v>77624</v>
      </c>
      <c r="F28" s="81">
        <v>0.1</v>
      </c>
      <c r="G28" s="80">
        <v>0.1</v>
      </c>
      <c r="H28" s="80">
        <v>0.17</v>
      </c>
      <c r="I28" s="80">
        <v>0.17</v>
      </c>
      <c r="J28" s="80">
        <v>0.2</v>
      </c>
      <c r="K28" s="80">
        <v>0.24</v>
      </c>
      <c r="L28" s="80">
        <v>0.01</v>
      </c>
      <c r="M28" s="81">
        <v>0.48</v>
      </c>
      <c r="N28" s="80">
        <v>0.52</v>
      </c>
      <c r="O28" s="81">
        <v>0</v>
      </c>
      <c r="P28" s="80">
        <v>0.1</v>
      </c>
      <c r="Q28" s="80">
        <v>0</v>
      </c>
      <c r="R28" s="80">
        <v>0.16</v>
      </c>
      <c r="S28" s="80">
        <v>0.41</v>
      </c>
      <c r="T28" s="80">
        <v>0.01</v>
      </c>
      <c r="U28" s="80">
        <v>0.02</v>
      </c>
      <c r="V28" s="80">
        <v>0.3</v>
      </c>
      <c r="W28" s="81">
        <v>0.05</v>
      </c>
      <c r="X28" s="82">
        <v>0.69</v>
      </c>
      <c r="Y28" s="82">
        <v>0.26</v>
      </c>
      <c r="Z28" s="81">
        <v>0.12</v>
      </c>
      <c r="AA28" s="80">
        <v>0.88</v>
      </c>
    </row>
    <row r="29" spans="1:27" x14ac:dyDescent="0.25">
      <c r="A29" s="5" t="s">
        <v>95</v>
      </c>
      <c r="B29" s="5" t="s">
        <v>6</v>
      </c>
      <c r="C29" s="22" t="s">
        <v>62</v>
      </c>
      <c r="D29" s="5" t="s">
        <v>138</v>
      </c>
      <c r="E29" s="6">
        <v>22932</v>
      </c>
      <c r="F29" s="81">
        <v>0.14000000000000001</v>
      </c>
      <c r="G29" s="80">
        <v>0.09</v>
      </c>
      <c r="H29" s="80">
        <v>0.14000000000000001</v>
      </c>
      <c r="I29" s="80">
        <v>0.16</v>
      </c>
      <c r="J29" s="80">
        <v>0.21</v>
      </c>
      <c r="K29" s="80">
        <v>0.26</v>
      </c>
      <c r="L29" s="80">
        <v>0</v>
      </c>
      <c r="M29" s="81">
        <v>0.48</v>
      </c>
      <c r="N29" s="80">
        <v>0.52</v>
      </c>
      <c r="O29" s="81">
        <v>0</v>
      </c>
      <c r="P29" s="80">
        <v>0.06</v>
      </c>
      <c r="Q29" s="80">
        <v>0</v>
      </c>
      <c r="R29" s="80">
        <v>7.0000000000000007E-2</v>
      </c>
      <c r="S29" s="80">
        <v>0.57999999999999996</v>
      </c>
      <c r="T29" s="80">
        <v>0.01</v>
      </c>
      <c r="U29" s="80">
        <v>0.02</v>
      </c>
      <c r="V29" s="80">
        <v>0.26</v>
      </c>
      <c r="W29" s="81">
        <v>0.05</v>
      </c>
      <c r="X29" s="82">
        <v>0.73</v>
      </c>
      <c r="Y29" s="82">
        <v>0.22</v>
      </c>
      <c r="Z29" s="81">
        <v>0.22</v>
      </c>
      <c r="AA29" s="80">
        <v>0.78</v>
      </c>
    </row>
    <row r="30" spans="1:27" x14ac:dyDescent="0.25">
      <c r="A30" s="5" t="s">
        <v>95</v>
      </c>
      <c r="B30" s="5" t="s">
        <v>6</v>
      </c>
      <c r="C30" s="22" t="s">
        <v>61</v>
      </c>
      <c r="D30" s="5" t="s">
        <v>138</v>
      </c>
      <c r="E30" s="6">
        <v>373612</v>
      </c>
      <c r="F30" s="81">
        <v>7.0000000000000007E-2</v>
      </c>
      <c r="G30" s="80">
        <v>0.12</v>
      </c>
      <c r="H30" s="80">
        <v>0.16</v>
      </c>
      <c r="I30" s="80">
        <v>0.18</v>
      </c>
      <c r="J30" s="80">
        <v>0.22</v>
      </c>
      <c r="K30" s="80">
        <v>0.23</v>
      </c>
      <c r="L30" s="80">
        <v>0.01</v>
      </c>
      <c r="M30" s="81">
        <v>0.43</v>
      </c>
      <c r="N30" s="80">
        <v>0.56999999999999995</v>
      </c>
      <c r="O30" s="81">
        <v>0</v>
      </c>
      <c r="P30" s="80">
        <v>0.15</v>
      </c>
      <c r="Q30" s="80">
        <v>0</v>
      </c>
      <c r="R30" s="80">
        <v>0.18</v>
      </c>
      <c r="S30" s="80">
        <v>0.34</v>
      </c>
      <c r="T30" s="80">
        <v>0.02</v>
      </c>
      <c r="U30" s="80">
        <v>0.01</v>
      </c>
      <c r="V30" s="80">
        <v>0.3</v>
      </c>
      <c r="W30" s="81">
        <v>0.08</v>
      </c>
      <c r="X30" s="82">
        <v>0.68</v>
      </c>
      <c r="Y30" s="82">
        <v>0.24</v>
      </c>
      <c r="Z30" s="81">
        <v>0.14000000000000001</v>
      </c>
      <c r="AA30" s="80">
        <v>0.86</v>
      </c>
    </row>
    <row r="31" spans="1:27" x14ac:dyDescent="0.25">
      <c r="A31" s="5" t="s">
        <v>96</v>
      </c>
      <c r="B31" s="5" t="s">
        <v>37</v>
      </c>
      <c r="C31" s="22" t="s">
        <v>54</v>
      </c>
      <c r="D31" s="5" t="s">
        <v>138</v>
      </c>
      <c r="E31" s="6">
        <v>4881</v>
      </c>
      <c r="F31" s="81">
        <v>0.09</v>
      </c>
      <c r="G31" s="80">
        <v>0.04</v>
      </c>
      <c r="H31" s="80">
        <v>0.15</v>
      </c>
      <c r="I31" s="80">
        <v>0.18</v>
      </c>
      <c r="J31" s="80">
        <v>0.21</v>
      </c>
      <c r="K31" s="80">
        <v>0.32</v>
      </c>
      <c r="L31" s="80">
        <v>0.01</v>
      </c>
      <c r="M31" s="81">
        <v>0.47</v>
      </c>
      <c r="N31" s="80">
        <v>0.53</v>
      </c>
      <c r="O31" s="81">
        <v>0.01</v>
      </c>
      <c r="P31" s="80">
        <v>0.26</v>
      </c>
      <c r="Q31" s="80">
        <v>0.03</v>
      </c>
      <c r="R31" s="80">
        <v>0.01</v>
      </c>
      <c r="S31" s="80">
        <v>0.37</v>
      </c>
      <c r="T31" s="80">
        <v>0.02</v>
      </c>
      <c r="U31" s="80">
        <v>0.12</v>
      </c>
      <c r="V31" s="80">
        <v>0.19</v>
      </c>
      <c r="W31" s="81">
        <v>0.05</v>
      </c>
      <c r="X31" s="82">
        <v>0.79</v>
      </c>
      <c r="Y31" s="82">
        <v>0.16</v>
      </c>
      <c r="Z31" s="81">
        <v>0.41</v>
      </c>
      <c r="AA31" s="80">
        <v>0.59</v>
      </c>
    </row>
    <row r="32" spans="1:27" x14ac:dyDescent="0.25">
      <c r="A32" s="5" t="s">
        <v>96</v>
      </c>
      <c r="B32" s="5" t="s">
        <v>37</v>
      </c>
      <c r="C32" s="22" t="s">
        <v>62</v>
      </c>
      <c r="D32" s="5" t="s">
        <v>138</v>
      </c>
      <c r="E32" s="6">
        <v>3359</v>
      </c>
      <c r="F32" s="81">
        <v>0.11</v>
      </c>
      <c r="G32" s="80">
        <v>0.04</v>
      </c>
      <c r="H32" s="80">
        <v>0.11</v>
      </c>
      <c r="I32" s="80">
        <v>0.17</v>
      </c>
      <c r="J32" s="80">
        <v>0.2</v>
      </c>
      <c r="K32" s="80">
        <v>0.36</v>
      </c>
      <c r="L32" s="80">
        <v>0.01</v>
      </c>
      <c r="M32" s="81">
        <v>0.45</v>
      </c>
      <c r="N32" s="80">
        <v>0.55000000000000004</v>
      </c>
      <c r="O32" s="81">
        <v>0</v>
      </c>
      <c r="P32" s="80">
        <v>0.28000000000000003</v>
      </c>
      <c r="Q32" s="80">
        <v>0.02</v>
      </c>
      <c r="R32" s="80">
        <v>0.01</v>
      </c>
      <c r="S32" s="80">
        <v>0.38</v>
      </c>
      <c r="T32" s="80">
        <v>0.02</v>
      </c>
      <c r="U32" s="80">
        <v>0.12</v>
      </c>
      <c r="V32" s="80">
        <v>0.15</v>
      </c>
      <c r="W32" s="81">
        <v>0.06</v>
      </c>
      <c r="X32" s="82">
        <v>0.82</v>
      </c>
      <c r="Y32" s="82">
        <v>0.12</v>
      </c>
      <c r="Z32" s="81">
        <v>0.4</v>
      </c>
      <c r="AA32" s="80">
        <v>0.6</v>
      </c>
    </row>
    <row r="33" spans="1:27" x14ac:dyDescent="0.25">
      <c r="A33" s="5" t="s">
        <v>96</v>
      </c>
      <c r="B33" s="5" t="s">
        <v>37</v>
      </c>
      <c r="C33" s="22" t="s">
        <v>61</v>
      </c>
      <c r="D33" s="5" t="s">
        <v>138</v>
      </c>
      <c r="E33" s="6">
        <v>10554</v>
      </c>
      <c r="F33" s="81">
        <v>0.03</v>
      </c>
      <c r="G33" s="80">
        <v>0.08</v>
      </c>
      <c r="H33" s="80">
        <v>0.16</v>
      </c>
      <c r="I33" s="80">
        <v>0.2</v>
      </c>
      <c r="J33" s="80">
        <v>0.21</v>
      </c>
      <c r="K33" s="80">
        <v>0.3</v>
      </c>
      <c r="L33" s="80">
        <v>0.02</v>
      </c>
      <c r="M33" s="81">
        <v>0.39</v>
      </c>
      <c r="N33" s="80">
        <v>0.61</v>
      </c>
      <c r="O33" s="81">
        <v>0</v>
      </c>
      <c r="P33" s="80">
        <v>0.22</v>
      </c>
      <c r="Q33" s="80">
        <v>0.09</v>
      </c>
      <c r="R33" s="80">
        <v>0</v>
      </c>
      <c r="S33" s="80">
        <v>0.19</v>
      </c>
      <c r="T33" s="80">
        <v>0.2</v>
      </c>
      <c r="U33" s="80">
        <v>0.09</v>
      </c>
      <c r="V33" s="80">
        <v>0.21</v>
      </c>
      <c r="W33" s="81">
        <v>0.03</v>
      </c>
      <c r="X33" s="82">
        <v>0.79</v>
      </c>
      <c r="Y33" s="82">
        <v>0.18</v>
      </c>
      <c r="Z33" s="81">
        <v>0.33</v>
      </c>
      <c r="AA33" s="80">
        <v>0.67</v>
      </c>
    </row>
    <row r="34" spans="1:27" x14ac:dyDescent="0.25">
      <c r="A34" s="5" t="s">
        <v>119</v>
      </c>
      <c r="B34" s="5" t="s">
        <v>9</v>
      </c>
      <c r="C34" s="22" t="s">
        <v>54</v>
      </c>
      <c r="D34" s="5" t="s">
        <v>138</v>
      </c>
      <c r="E34" s="6">
        <v>20934</v>
      </c>
      <c r="F34" s="81">
        <v>0.06</v>
      </c>
      <c r="G34" s="80">
        <v>0.06</v>
      </c>
      <c r="H34" s="80">
        <v>0.17</v>
      </c>
      <c r="I34" s="80">
        <v>0.15</v>
      </c>
      <c r="J34" s="80">
        <v>0.18</v>
      </c>
      <c r="K34" s="80">
        <v>0.38</v>
      </c>
      <c r="L34" s="80">
        <v>0.01</v>
      </c>
      <c r="M34" s="81">
        <v>0.49</v>
      </c>
      <c r="N34" s="80">
        <v>0.51</v>
      </c>
      <c r="O34" s="81">
        <v>0</v>
      </c>
      <c r="P34" s="80">
        <v>0.03</v>
      </c>
      <c r="Q34" s="80">
        <v>0</v>
      </c>
      <c r="R34" s="80">
        <v>0.01</v>
      </c>
      <c r="S34" s="80">
        <v>0.71</v>
      </c>
      <c r="T34" s="80">
        <v>0.01</v>
      </c>
      <c r="U34" s="80">
        <v>0.01</v>
      </c>
      <c r="V34" s="80">
        <v>0.23</v>
      </c>
      <c r="W34" s="81">
        <v>0.03</v>
      </c>
      <c r="X34" s="82">
        <v>0.77</v>
      </c>
      <c r="Y34" s="82">
        <v>0.2</v>
      </c>
      <c r="Z34" s="81">
        <v>0.48</v>
      </c>
      <c r="AA34" s="80">
        <v>0.52</v>
      </c>
    </row>
    <row r="35" spans="1:27" x14ac:dyDescent="0.25">
      <c r="A35" s="5" t="s">
        <v>119</v>
      </c>
      <c r="B35" s="5" t="s">
        <v>9</v>
      </c>
      <c r="C35" s="22" t="s">
        <v>62</v>
      </c>
      <c r="D35" s="5" t="s">
        <v>138</v>
      </c>
      <c r="E35" s="13">
        <v>3211</v>
      </c>
      <c r="F35" s="81">
        <v>0.08</v>
      </c>
      <c r="G35" s="80">
        <v>0.06</v>
      </c>
      <c r="H35" s="80">
        <v>0.16</v>
      </c>
      <c r="I35" s="80">
        <v>0.14000000000000001</v>
      </c>
      <c r="J35" s="80">
        <v>0.2</v>
      </c>
      <c r="K35" s="80">
        <v>0.35</v>
      </c>
      <c r="L35" s="80">
        <v>0</v>
      </c>
      <c r="M35" s="27">
        <v>0.46</v>
      </c>
      <c r="N35" s="28">
        <v>0.54</v>
      </c>
      <c r="O35" s="27">
        <v>0</v>
      </c>
      <c r="P35" s="28">
        <v>0.03</v>
      </c>
      <c r="Q35" s="28">
        <v>0</v>
      </c>
      <c r="R35" s="28">
        <v>0.01</v>
      </c>
      <c r="S35" s="28">
        <v>0.75</v>
      </c>
      <c r="T35" s="28">
        <v>0.01</v>
      </c>
      <c r="U35" s="28">
        <v>0.01</v>
      </c>
      <c r="V35" s="28">
        <v>0.19</v>
      </c>
      <c r="W35" s="27">
        <v>0.03</v>
      </c>
      <c r="X35" s="24">
        <v>0.81</v>
      </c>
      <c r="Y35" s="24">
        <v>0.17</v>
      </c>
      <c r="Z35" s="27">
        <v>0.43</v>
      </c>
      <c r="AA35" s="28">
        <v>0.56999999999999995</v>
      </c>
    </row>
    <row r="36" spans="1:27" x14ac:dyDescent="0.25">
      <c r="A36" s="5" t="s">
        <v>119</v>
      </c>
      <c r="B36" s="5" t="s">
        <v>9</v>
      </c>
      <c r="C36" s="22" t="s">
        <v>61</v>
      </c>
      <c r="D36" s="5" t="s">
        <v>138</v>
      </c>
      <c r="E36" s="6">
        <v>28305</v>
      </c>
      <c r="F36" s="81">
        <v>0.04</v>
      </c>
      <c r="G36" s="80">
        <v>7.0000000000000007E-2</v>
      </c>
      <c r="H36" s="80">
        <v>0.15</v>
      </c>
      <c r="I36" s="80">
        <v>0.15</v>
      </c>
      <c r="J36" s="80">
        <v>0.19</v>
      </c>
      <c r="K36" s="80">
        <v>0.38</v>
      </c>
      <c r="L36" s="80">
        <v>0.01</v>
      </c>
      <c r="M36" s="81">
        <v>0.44</v>
      </c>
      <c r="N36" s="80">
        <v>0.56000000000000005</v>
      </c>
      <c r="O36" s="81">
        <v>0</v>
      </c>
      <c r="P36" s="80">
        <v>0.04</v>
      </c>
      <c r="Q36" s="80">
        <v>0</v>
      </c>
      <c r="R36" s="80">
        <v>0.02</v>
      </c>
      <c r="S36" s="80">
        <v>0.68</v>
      </c>
      <c r="T36" s="80">
        <v>0.01</v>
      </c>
      <c r="U36" s="80">
        <v>0.01</v>
      </c>
      <c r="V36" s="80">
        <v>0.24</v>
      </c>
      <c r="W36" s="81">
        <v>0.04</v>
      </c>
      <c r="X36" s="82">
        <v>0.75</v>
      </c>
      <c r="Y36" s="82">
        <v>0.21</v>
      </c>
      <c r="Z36" s="81">
        <v>0.48</v>
      </c>
      <c r="AA36" s="80">
        <v>0.52</v>
      </c>
    </row>
    <row r="37" spans="1:27" x14ac:dyDescent="0.25">
      <c r="A37" s="5" t="s">
        <v>230</v>
      </c>
      <c r="B37" s="55" t="s">
        <v>194</v>
      </c>
      <c r="C37" s="22" t="s">
        <v>54</v>
      </c>
      <c r="D37" s="5" t="s">
        <v>186</v>
      </c>
      <c r="E37" s="13">
        <v>36968</v>
      </c>
      <c r="F37" s="141">
        <v>0.13</v>
      </c>
      <c r="G37" s="142" t="s">
        <v>168</v>
      </c>
      <c r="H37" s="142" t="s">
        <v>168</v>
      </c>
      <c r="I37" s="142" t="s">
        <v>168</v>
      </c>
      <c r="J37" s="142" t="s">
        <v>168</v>
      </c>
      <c r="K37" s="142" t="s">
        <v>168</v>
      </c>
      <c r="L37" s="142" t="s">
        <v>168</v>
      </c>
      <c r="M37" s="143" t="s">
        <v>168</v>
      </c>
      <c r="N37" s="142" t="s">
        <v>168</v>
      </c>
      <c r="O37" s="143" t="s">
        <v>168</v>
      </c>
      <c r="P37" s="142" t="s">
        <v>168</v>
      </c>
      <c r="Q37" s="142" t="s">
        <v>168</v>
      </c>
      <c r="R37" s="142" t="s">
        <v>168</v>
      </c>
      <c r="S37" s="142" t="s">
        <v>168</v>
      </c>
      <c r="T37" s="142" t="s">
        <v>168</v>
      </c>
      <c r="U37" s="142" t="s">
        <v>168</v>
      </c>
      <c r="V37" s="142" t="s">
        <v>168</v>
      </c>
      <c r="W37" s="143" t="s">
        <v>168</v>
      </c>
      <c r="X37" s="142" t="s">
        <v>168</v>
      </c>
      <c r="Y37" s="142" t="s">
        <v>168</v>
      </c>
      <c r="Z37" s="143" t="s">
        <v>168</v>
      </c>
      <c r="AA37" s="142" t="s">
        <v>168</v>
      </c>
    </row>
    <row r="38" spans="1:27" x14ac:dyDescent="0.25">
      <c r="A38" s="5" t="s">
        <v>193</v>
      </c>
      <c r="B38" s="55" t="s">
        <v>194</v>
      </c>
      <c r="C38" s="22" t="s">
        <v>61</v>
      </c>
      <c r="D38" s="5" t="s">
        <v>186</v>
      </c>
      <c r="E38" s="13">
        <v>47798</v>
      </c>
      <c r="F38" s="141">
        <v>0.1</v>
      </c>
      <c r="G38" s="142" t="s">
        <v>168</v>
      </c>
      <c r="H38" s="142" t="s">
        <v>168</v>
      </c>
      <c r="I38" s="142" t="s">
        <v>168</v>
      </c>
      <c r="J38" s="142" t="s">
        <v>168</v>
      </c>
      <c r="K38" s="142" t="s">
        <v>168</v>
      </c>
      <c r="L38" s="142" t="s">
        <v>168</v>
      </c>
      <c r="M38" s="143" t="s">
        <v>168</v>
      </c>
      <c r="N38" s="142" t="s">
        <v>168</v>
      </c>
      <c r="O38" s="143" t="s">
        <v>168</v>
      </c>
      <c r="P38" s="142" t="s">
        <v>168</v>
      </c>
      <c r="Q38" s="142" t="s">
        <v>168</v>
      </c>
      <c r="R38" s="142" t="s">
        <v>168</v>
      </c>
      <c r="S38" s="142" t="s">
        <v>168</v>
      </c>
      <c r="T38" s="142" t="s">
        <v>168</v>
      </c>
      <c r="U38" s="142" t="s">
        <v>168</v>
      </c>
      <c r="V38" s="142" t="s">
        <v>168</v>
      </c>
      <c r="W38" s="143" t="s">
        <v>168</v>
      </c>
      <c r="X38" s="142" t="s">
        <v>168</v>
      </c>
      <c r="Y38" s="142" t="s">
        <v>168</v>
      </c>
      <c r="Z38" s="143" t="s">
        <v>168</v>
      </c>
      <c r="AA38" s="142" t="s">
        <v>168</v>
      </c>
    </row>
    <row r="39" spans="1:27" x14ac:dyDescent="0.25">
      <c r="A39" s="5" t="s">
        <v>97</v>
      </c>
      <c r="B39" s="5" t="s">
        <v>7</v>
      </c>
      <c r="C39" s="22" t="s">
        <v>54</v>
      </c>
      <c r="D39" s="5" t="s">
        <v>138</v>
      </c>
      <c r="E39" s="13">
        <v>125410</v>
      </c>
      <c r="F39" s="81">
        <v>0.09</v>
      </c>
      <c r="G39" s="80">
        <v>0.08</v>
      </c>
      <c r="H39" s="80">
        <v>0.18</v>
      </c>
      <c r="I39" s="80">
        <v>0.15</v>
      </c>
      <c r="J39" s="80">
        <v>0.19</v>
      </c>
      <c r="K39" s="80">
        <v>0.3</v>
      </c>
      <c r="L39" s="80">
        <v>0.01</v>
      </c>
      <c r="M39" s="27">
        <v>0.49</v>
      </c>
      <c r="N39" s="28">
        <v>0.51</v>
      </c>
      <c r="O39" s="27">
        <v>0</v>
      </c>
      <c r="P39" s="28">
        <v>0.09</v>
      </c>
      <c r="Q39" s="28">
        <v>0</v>
      </c>
      <c r="R39" s="28">
        <v>0.04</v>
      </c>
      <c r="S39" s="28">
        <v>0.59</v>
      </c>
      <c r="T39" s="28">
        <v>0.01</v>
      </c>
      <c r="U39" s="28">
        <v>0.02</v>
      </c>
      <c r="V39" s="28">
        <v>0.24</v>
      </c>
      <c r="W39" s="27">
        <v>0.06</v>
      </c>
      <c r="X39" s="24">
        <v>0.74</v>
      </c>
      <c r="Y39" s="24">
        <v>0.2</v>
      </c>
      <c r="Z39" s="27">
        <v>0.15</v>
      </c>
      <c r="AA39" s="28">
        <v>0.85</v>
      </c>
    </row>
    <row r="40" spans="1:27" x14ac:dyDescent="0.25">
      <c r="A40" s="5" t="s">
        <v>97</v>
      </c>
      <c r="B40" s="5" t="s">
        <v>7</v>
      </c>
      <c r="C40" s="22" t="s">
        <v>62</v>
      </c>
      <c r="D40" s="5" t="s">
        <v>138</v>
      </c>
      <c r="E40" s="6">
        <v>24611</v>
      </c>
      <c r="F40" s="81">
        <v>0.13</v>
      </c>
      <c r="G40" s="80">
        <v>0.08</v>
      </c>
      <c r="H40" s="80">
        <v>0.16</v>
      </c>
      <c r="I40" s="80">
        <v>0.16</v>
      </c>
      <c r="J40" s="80">
        <v>0.18</v>
      </c>
      <c r="K40" s="80">
        <v>0.28999999999999998</v>
      </c>
      <c r="L40" s="80">
        <v>0</v>
      </c>
      <c r="M40" s="81">
        <v>0.46</v>
      </c>
      <c r="N40" s="80">
        <v>0.54</v>
      </c>
      <c r="O40" s="81">
        <v>0</v>
      </c>
      <c r="P40" s="80">
        <v>0.05</v>
      </c>
      <c r="Q40" s="80">
        <v>0</v>
      </c>
      <c r="R40" s="80">
        <v>0.03</v>
      </c>
      <c r="S40" s="80">
        <v>0.65</v>
      </c>
      <c r="T40" s="80">
        <v>0.01</v>
      </c>
      <c r="U40" s="80">
        <v>0.02</v>
      </c>
      <c r="V40" s="80">
        <v>0.24</v>
      </c>
      <c r="W40" s="81">
        <v>0.05</v>
      </c>
      <c r="X40" s="82">
        <v>0.75</v>
      </c>
      <c r="Y40" s="82">
        <v>0.2</v>
      </c>
      <c r="Z40" s="81">
        <v>0.15</v>
      </c>
      <c r="AA40" s="80">
        <v>0.85</v>
      </c>
    </row>
    <row r="41" spans="1:27" x14ac:dyDescent="0.25">
      <c r="A41" s="5" t="s">
        <v>97</v>
      </c>
      <c r="B41" s="5" t="s">
        <v>7</v>
      </c>
      <c r="C41" s="22" t="s">
        <v>61</v>
      </c>
      <c r="D41" s="5" t="s">
        <v>138</v>
      </c>
      <c r="E41" s="6">
        <v>183724</v>
      </c>
      <c r="F41" s="81">
        <v>0.06</v>
      </c>
      <c r="G41" s="80">
        <v>0.09</v>
      </c>
      <c r="H41" s="80">
        <v>0.18</v>
      </c>
      <c r="I41" s="80">
        <v>0.15</v>
      </c>
      <c r="J41" s="80">
        <v>0.2</v>
      </c>
      <c r="K41" s="80">
        <v>0.31</v>
      </c>
      <c r="L41" s="80">
        <v>0.02</v>
      </c>
      <c r="M41" s="81">
        <v>0.46</v>
      </c>
      <c r="N41" s="80">
        <v>0.54</v>
      </c>
      <c r="O41" s="81">
        <v>0</v>
      </c>
      <c r="P41" s="80">
        <v>0.1</v>
      </c>
      <c r="Q41" s="80">
        <v>0</v>
      </c>
      <c r="R41" s="80">
        <v>0.05</v>
      </c>
      <c r="S41" s="80">
        <v>0.54</v>
      </c>
      <c r="T41" s="80">
        <v>0.02</v>
      </c>
      <c r="U41" s="80">
        <v>0.01</v>
      </c>
      <c r="V41" s="80">
        <v>0.27</v>
      </c>
      <c r="W41" s="81">
        <v>0.1</v>
      </c>
      <c r="X41" s="82">
        <v>0.69</v>
      </c>
      <c r="Y41" s="82">
        <v>0.21</v>
      </c>
      <c r="Z41" s="81">
        <v>0.12</v>
      </c>
      <c r="AA41" s="80">
        <v>0.88</v>
      </c>
    </row>
    <row r="42" spans="1:27" x14ac:dyDescent="0.25">
      <c r="A42" s="5" t="s">
        <v>98</v>
      </c>
      <c r="B42" s="5" t="s">
        <v>8</v>
      </c>
      <c r="C42" s="22" t="s">
        <v>54</v>
      </c>
      <c r="D42" s="5" t="s">
        <v>138</v>
      </c>
      <c r="E42" s="6">
        <v>44743</v>
      </c>
      <c r="F42" s="81">
        <v>0.14000000000000001</v>
      </c>
      <c r="G42" s="80">
        <v>0.08</v>
      </c>
      <c r="H42" s="80">
        <v>0.13</v>
      </c>
      <c r="I42" s="80">
        <v>0.13</v>
      </c>
      <c r="J42" s="80">
        <v>0.18</v>
      </c>
      <c r="K42" s="80">
        <v>0.33</v>
      </c>
      <c r="L42" s="80">
        <v>0.01</v>
      </c>
      <c r="M42" s="81">
        <v>0.49</v>
      </c>
      <c r="N42" s="80">
        <v>0.51</v>
      </c>
      <c r="O42" s="81">
        <v>0</v>
      </c>
      <c r="P42" s="80">
        <v>0.04</v>
      </c>
      <c r="Q42" s="80">
        <v>0</v>
      </c>
      <c r="R42" s="80">
        <v>0.03</v>
      </c>
      <c r="S42" s="80">
        <v>0.67</v>
      </c>
      <c r="T42" s="80">
        <v>0.01</v>
      </c>
      <c r="U42" s="80">
        <v>0.01</v>
      </c>
      <c r="V42" s="80">
        <v>0.24</v>
      </c>
      <c r="W42" s="81">
        <v>0.02</v>
      </c>
      <c r="X42" s="82">
        <v>0.76</v>
      </c>
      <c r="Y42" s="82">
        <v>0.22</v>
      </c>
      <c r="Z42" s="81">
        <v>0.26</v>
      </c>
      <c r="AA42" s="80">
        <v>0.74</v>
      </c>
    </row>
    <row r="43" spans="1:27" x14ac:dyDescent="0.25">
      <c r="A43" s="5" t="s">
        <v>98</v>
      </c>
      <c r="B43" s="5" t="s">
        <v>8</v>
      </c>
      <c r="C43" s="22" t="s">
        <v>62</v>
      </c>
      <c r="D43" s="5" t="s">
        <v>138</v>
      </c>
      <c r="E43" s="6">
        <v>6611</v>
      </c>
      <c r="F43" s="81">
        <v>0.18</v>
      </c>
      <c r="G43" s="80">
        <v>7.0000000000000007E-2</v>
      </c>
      <c r="H43" s="80">
        <v>0.16</v>
      </c>
      <c r="I43" s="80">
        <v>0.16</v>
      </c>
      <c r="J43" s="80">
        <v>0.2</v>
      </c>
      <c r="K43" s="80">
        <v>0.22</v>
      </c>
      <c r="L43" s="80">
        <v>0</v>
      </c>
      <c r="M43" s="81">
        <v>0.51</v>
      </c>
      <c r="N43" s="80">
        <v>0.49</v>
      </c>
      <c r="O43" s="81">
        <v>0</v>
      </c>
      <c r="P43" s="80">
        <v>0.04</v>
      </c>
      <c r="Q43" s="80">
        <v>0</v>
      </c>
      <c r="R43" s="80">
        <v>0.04</v>
      </c>
      <c r="S43" s="80">
        <v>0.68</v>
      </c>
      <c r="T43" s="80">
        <v>0.01</v>
      </c>
      <c r="U43" s="80">
        <v>0.02</v>
      </c>
      <c r="V43" s="80">
        <v>0.22</v>
      </c>
      <c r="W43" s="81">
        <v>0.03</v>
      </c>
      <c r="X43" s="82">
        <v>0.78</v>
      </c>
      <c r="Y43" s="82">
        <v>0.19</v>
      </c>
      <c r="Z43" s="81">
        <v>0.23</v>
      </c>
      <c r="AA43" s="80">
        <v>0.77</v>
      </c>
    </row>
    <row r="44" spans="1:27" x14ac:dyDescent="0.25">
      <c r="A44" s="5" t="s">
        <v>98</v>
      </c>
      <c r="B44" s="5" t="s">
        <v>8</v>
      </c>
      <c r="C44" s="22" t="s">
        <v>61</v>
      </c>
      <c r="D44" s="5" t="s">
        <v>138</v>
      </c>
      <c r="E44" s="6">
        <v>115357</v>
      </c>
      <c r="F44" s="81">
        <v>0.1</v>
      </c>
      <c r="G44" s="80">
        <v>0.08</v>
      </c>
      <c r="H44" s="80">
        <v>0.14000000000000001</v>
      </c>
      <c r="I44" s="80">
        <v>0.15</v>
      </c>
      <c r="J44" s="80">
        <v>0.19</v>
      </c>
      <c r="K44" s="80">
        <v>0.34</v>
      </c>
      <c r="L44" s="80">
        <v>0.01</v>
      </c>
      <c r="M44" s="81">
        <v>0.45</v>
      </c>
      <c r="N44" s="80">
        <v>0.55000000000000004</v>
      </c>
      <c r="O44" s="81">
        <v>0</v>
      </c>
      <c r="P44" s="80">
        <v>0.05</v>
      </c>
      <c r="Q44" s="80">
        <v>0</v>
      </c>
      <c r="R44" s="80">
        <v>0.04</v>
      </c>
      <c r="S44" s="80">
        <v>0.65</v>
      </c>
      <c r="T44" s="80">
        <v>0.01</v>
      </c>
      <c r="U44" s="80">
        <v>0.01</v>
      </c>
      <c r="V44" s="80">
        <v>0.24</v>
      </c>
      <c r="W44" s="81">
        <v>0.03</v>
      </c>
      <c r="X44" s="82">
        <v>0.76</v>
      </c>
      <c r="Y44" s="82">
        <v>0.21</v>
      </c>
      <c r="Z44" s="81">
        <v>0.24</v>
      </c>
      <c r="AA44" s="80">
        <v>0.76</v>
      </c>
    </row>
    <row r="45" spans="1:27" x14ac:dyDescent="0.25">
      <c r="A45" s="5" t="s">
        <v>120</v>
      </c>
      <c r="B45" s="5" t="s">
        <v>10</v>
      </c>
      <c r="C45" s="22" t="s">
        <v>54</v>
      </c>
      <c r="D45" s="5" t="s">
        <v>138</v>
      </c>
      <c r="E45" s="6">
        <v>27867</v>
      </c>
      <c r="F45" s="81">
        <v>0.13</v>
      </c>
      <c r="G45" s="80">
        <v>0.09</v>
      </c>
      <c r="H45" s="80">
        <v>0.18</v>
      </c>
      <c r="I45" s="80">
        <v>0.15</v>
      </c>
      <c r="J45" s="80">
        <v>0.16</v>
      </c>
      <c r="K45" s="80">
        <v>0.28000000000000003</v>
      </c>
      <c r="L45" s="80">
        <v>0.01</v>
      </c>
      <c r="M45" s="81">
        <v>0.49</v>
      </c>
      <c r="N45" s="80">
        <v>0.51</v>
      </c>
      <c r="O45" s="81">
        <v>0.01</v>
      </c>
      <c r="P45" s="80">
        <v>0.05</v>
      </c>
      <c r="Q45" s="80">
        <v>0</v>
      </c>
      <c r="R45" s="80">
        <v>0.03</v>
      </c>
      <c r="S45" s="80">
        <v>0.62</v>
      </c>
      <c r="T45" s="80">
        <v>0.01</v>
      </c>
      <c r="U45" s="80">
        <v>0.03</v>
      </c>
      <c r="V45" s="80">
        <v>0.25</v>
      </c>
      <c r="W45" s="81">
        <v>0.05</v>
      </c>
      <c r="X45" s="82">
        <v>0.73</v>
      </c>
      <c r="Y45" s="82">
        <v>0.22</v>
      </c>
      <c r="Z45" s="81">
        <v>0.26</v>
      </c>
      <c r="AA45" s="80">
        <v>0.74</v>
      </c>
    </row>
    <row r="46" spans="1:27" x14ac:dyDescent="0.25">
      <c r="A46" s="5" t="s">
        <v>120</v>
      </c>
      <c r="B46" s="5" t="s">
        <v>10</v>
      </c>
      <c r="C46" s="22" t="s">
        <v>62</v>
      </c>
      <c r="D46" s="5" t="s">
        <v>138</v>
      </c>
      <c r="E46" s="6">
        <v>20765</v>
      </c>
      <c r="F46" s="81">
        <v>0.15</v>
      </c>
      <c r="G46" s="80">
        <v>0.09</v>
      </c>
      <c r="H46" s="80">
        <v>0.15</v>
      </c>
      <c r="I46" s="80">
        <v>0.14000000000000001</v>
      </c>
      <c r="J46" s="80">
        <v>0.16</v>
      </c>
      <c r="K46" s="80">
        <v>0.31</v>
      </c>
      <c r="L46" s="80">
        <v>0</v>
      </c>
      <c r="M46" s="81">
        <v>0.47</v>
      </c>
      <c r="N46" s="80">
        <v>0.53</v>
      </c>
      <c r="O46" s="81">
        <v>0.01</v>
      </c>
      <c r="P46" s="80">
        <v>0.03</v>
      </c>
      <c r="Q46" s="80">
        <v>0</v>
      </c>
      <c r="R46" s="80">
        <v>0.02</v>
      </c>
      <c r="S46" s="80">
        <v>0.71</v>
      </c>
      <c r="T46" s="80">
        <v>0.01</v>
      </c>
      <c r="U46" s="80">
        <v>0.02</v>
      </c>
      <c r="V46" s="80">
        <v>0.21</v>
      </c>
      <c r="W46" s="81">
        <v>0.05</v>
      </c>
      <c r="X46" s="82">
        <v>0.77</v>
      </c>
      <c r="Y46" s="82">
        <v>0.18</v>
      </c>
      <c r="Z46" s="81">
        <v>0.46</v>
      </c>
      <c r="AA46" s="80">
        <v>0.54</v>
      </c>
    </row>
    <row r="47" spans="1:27" x14ac:dyDescent="0.25">
      <c r="A47" s="5" t="s">
        <v>120</v>
      </c>
      <c r="B47" s="5" t="s">
        <v>10</v>
      </c>
      <c r="C47" s="22" t="s">
        <v>61</v>
      </c>
      <c r="D47" s="5" t="s">
        <v>138</v>
      </c>
      <c r="E47" s="6">
        <v>48679</v>
      </c>
      <c r="F47" s="81">
        <v>7.0000000000000007E-2</v>
      </c>
      <c r="G47" s="80">
        <v>0.11</v>
      </c>
      <c r="H47" s="80">
        <v>0.18</v>
      </c>
      <c r="I47" s="80">
        <v>0.16</v>
      </c>
      <c r="J47" s="80">
        <v>0.19</v>
      </c>
      <c r="K47" s="80">
        <v>0.28000000000000003</v>
      </c>
      <c r="L47" s="80">
        <v>0.01</v>
      </c>
      <c r="M47" s="81">
        <v>0.44</v>
      </c>
      <c r="N47" s="80">
        <v>0.56000000000000005</v>
      </c>
      <c r="O47" s="81">
        <v>0</v>
      </c>
      <c r="P47" s="80">
        <v>7.0000000000000007E-2</v>
      </c>
      <c r="Q47" s="80">
        <v>0</v>
      </c>
      <c r="R47" s="80">
        <v>0.04</v>
      </c>
      <c r="S47" s="80">
        <v>0.6</v>
      </c>
      <c r="T47" s="80">
        <v>0.02</v>
      </c>
      <c r="U47" s="80">
        <v>0.02</v>
      </c>
      <c r="V47" s="80">
        <v>0.25</v>
      </c>
      <c r="W47" s="81">
        <v>0.08</v>
      </c>
      <c r="X47" s="82">
        <v>0.71</v>
      </c>
      <c r="Y47" s="82">
        <v>0.2</v>
      </c>
      <c r="Z47" s="81">
        <v>0.34</v>
      </c>
      <c r="AA47" s="80">
        <v>0.66</v>
      </c>
    </row>
    <row r="48" spans="1:27" x14ac:dyDescent="0.25">
      <c r="A48" s="5" t="s">
        <v>175</v>
      </c>
      <c r="B48" s="5" t="s">
        <v>41</v>
      </c>
      <c r="C48" s="22" t="s">
        <v>54</v>
      </c>
      <c r="D48" s="5" t="s">
        <v>138</v>
      </c>
      <c r="E48" s="6">
        <v>30658</v>
      </c>
      <c r="F48" s="81">
        <v>0.15</v>
      </c>
      <c r="G48" s="80">
        <v>7.0000000000000007E-2</v>
      </c>
      <c r="H48" s="80">
        <v>0.16</v>
      </c>
      <c r="I48" s="80">
        <v>0.16</v>
      </c>
      <c r="J48" s="80">
        <v>0.18</v>
      </c>
      <c r="K48" s="80">
        <v>0.27</v>
      </c>
      <c r="L48" s="80">
        <v>0</v>
      </c>
      <c r="M48" s="81">
        <v>0.48</v>
      </c>
      <c r="N48" s="80">
        <v>0.52</v>
      </c>
      <c r="O48" s="81">
        <v>0</v>
      </c>
      <c r="P48" s="80">
        <v>0.04</v>
      </c>
      <c r="Q48" s="80">
        <v>0</v>
      </c>
      <c r="R48" s="80">
        <v>0.03</v>
      </c>
      <c r="S48" s="80">
        <v>0.65</v>
      </c>
      <c r="T48" s="80">
        <v>0.01</v>
      </c>
      <c r="U48" s="80">
        <v>0.01</v>
      </c>
      <c r="V48" s="80">
        <v>0.26</v>
      </c>
      <c r="W48" s="81">
        <v>0.02</v>
      </c>
      <c r="X48" s="82">
        <v>0.75</v>
      </c>
      <c r="Y48" s="82">
        <v>0.23</v>
      </c>
      <c r="Z48" s="81">
        <v>0.37</v>
      </c>
      <c r="AA48" s="80">
        <v>0.63</v>
      </c>
    </row>
    <row r="49" spans="1:27" x14ac:dyDescent="0.25">
      <c r="A49" s="5" t="s">
        <v>175</v>
      </c>
      <c r="B49" s="5" t="s">
        <v>41</v>
      </c>
      <c r="C49" s="22" t="s">
        <v>62</v>
      </c>
      <c r="D49" s="5" t="s">
        <v>138</v>
      </c>
      <c r="E49" s="13">
        <v>5595</v>
      </c>
      <c r="F49" s="81">
        <v>0.18</v>
      </c>
      <c r="G49" s="80">
        <v>0.06</v>
      </c>
      <c r="H49" s="80">
        <v>0.15</v>
      </c>
      <c r="I49" s="80">
        <v>0.16</v>
      </c>
      <c r="J49" s="80">
        <v>0.19</v>
      </c>
      <c r="K49" s="80">
        <v>0.26</v>
      </c>
      <c r="L49" s="80">
        <v>0</v>
      </c>
      <c r="M49" s="27">
        <v>0.47</v>
      </c>
      <c r="N49" s="28">
        <v>0.53</v>
      </c>
      <c r="O49" s="27">
        <v>0</v>
      </c>
      <c r="P49" s="28">
        <v>0.03</v>
      </c>
      <c r="Q49" s="28">
        <v>0</v>
      </c>
      <c r="R49" s="28">
        <v>0.03</v>
      </c>
      <c r="S49" s="28">
        <v>0.67</v>
      </c>
      <c r="T49" s="28">
        <v>0.01</v>
      </c>
      <c r="U49" s="28">
        <v>0.01</v>
      </c>
      <c r="V49" s="28">
        <v>0.25</v>
      </c>
      <c r="W49" s="27">
        <v>0.02</v>
      </c>
      <c r="X49" s="24">
        <v>0.75</v>
      </c>
      <c r="Y49" s="24">
        <v>0.23</v>
      </c>
      <c r="Z49" s="27">
        <v>0.34</v>
      </c>
      <c r="AA49" s="28">
        <v>0.66</v>
      </c>
    </row>
    <row r="50" spans="1:27" x14ac:dyDescent="0.25">
      <c r="A50" s="5" t="s">
        <v>175</v>
      </c>
      <c r="B50" s="5" t="s">
        <v>41</v>
      </c>
      <c r="C50" s="22" t="s">
        <v>61</v>
      </c>
      <c r="D50" s="5" t="s">
        <v>138</v>
      </c>
      <c r="E50" s="6">
        <v>52439</v>
      </c>
      <c r="F50" s="81">
        <v>0.09</v>
      </c>
      <c r="G50" s="80">
        <v>7.0000000000000007E-2</v>
      </c>
      <c r="H50" s="80">
        <v>0.14000000000000001</v>
      </c>
      <c r="I50" s="80">
        <v>0.15</v>
      </c>
      <c r="J50" s="80">
        <v>0.19</v>
      </c>
      <c r="K50" s="80">
        <v>0.35</v>
      </c>
      <c r="L50" s="80">
        <v>0.01</v>
      </c>
      <c r="M50" s="81">
        <v>0.43</v>
      </c>
      <c r="N50" s="80">
        <v>0.56999999999999995</v>
      </c>
      <c r="O50" s="81">
        <v>0</v>
      </c>
      <c r="P50" s="80">
        <v>0.04</v>
      </c>
      <c r="Q50" s="80">
        <v>0</v>
      </c>
      <c r="R50" s="80">
        <v>0.03</v>
      </c>
      <c r="S50" s="80">
        <v>0.65</v>
      </c>
      <c r="T50" s="80">
        <v>0.01</v>
      </c>
      <c r="U50" s="80">
        <v>0.01</v>
      </c>
      <c r="V50" s="80">
        <v>0.27</v>
      </c>
      <c r="W50" s="81">
        <v>0.02</v>
      </c>
      <c r="X50" s="82">
        <v>0.73</v>
      </c>
      <c r="Y50" s="82">
        <v>0.24</v>
      </c>
      <c r="Z50" s="81">
        <v>0.47</v>
      </c>
      <c r="AA50" s="80">
        <v>0.53</v>
      </c>
    </row>
    <row r="51" spans="1:27" x14ac:dyDescent="0.25">
      <c r="A51" s="5" t="s">
        <v>99</v>
      </c>
      <c r="B51" s="5" t="s">
        <v>11</v>
      </c>
      <c r="C51" s="22" t="s">
        <v>54</v>
      </c>
      <c r="D51" s="5" t="s">
        <v>138</v>
      </c>
      <c r="E51" s="13">
        <v>33483</v>
      </c>
      <c r="F51" s="81">
        <v>0.1</v>
      </c>
      <c r="G51" s="80">
        <v>0.08</v>
      </c>
      <c r="H51" s="80">
        <v>0.18</v>
      </c>
      <c r="I51" s="80">
        <v>0.15</v>
      </c>
      <c r="J51" s="80">
        <v>0.18</v>
      </c>
      <c r="K51" s="80">
        <v>0.28999999999999998</v>
      </c>
      <c r="L51" s="80">
        <v>0.01</v>
      </c>
      <c r="M51" s="27">
        <v>0.47</v>
      </c>
      <c r="N51" s="28">
        <v>0.53</v>
      </c>
      <c r="O51" s="27">
        <v>0.01</v>
      </c>
      <c r="P51" s="28">
        <v>0.06</v>
      </c>
      <c r="Q51" s="28">
        <v>0</v>
      </c>
      <c r="R51" s="28">
        <v>0.13</v>
      </c>
      <c r="S51" s="28">
        <v>0.51</v>
      </c>
      <c r="T51" s="28">
        <v>0.01</v>
      </c>
      <c r="U51" s="28">
        <v>0.02</v>
      </c>
      <c r="V51" s="28">
        <v>0.27</v>
      </c>
      <c r="W51" s="27">
        <v>0.04</v>
      </c>
      <c r="X51" s="24">
        <v>0.73</v>
      </c>
      <c r="Y51" s="24">
        <v>0.24</v>
      </c>
      <c r="Z51" s="27">
        <v>0.15</v>
      </c>
      <c r="AA51" s="28">
        <v>0.85</v>
      </c>
    </row>
    <row r="52" spans="1:27" x14ac:dyDescent="0.25">
      <c r="A52" s="5" t="s">
        <v>99</v>
      </c>
      <c r="B52" s="5" t="s">
        <v>11</v>
      </c>
      <c r="C52" s="22" t="s">
        <v>62</v>
      </c>
      <c r="D52" s="5" t="s">
        <v>138</v>
      </c>
      <c r="E52" s="13">
        <v>5977</v>
      </c>
      <c r="F52" s="81">
        <v>0.17</v>
      </c>
      <c r="G52" s="80">
        <v>7.0000000000000007E-2</v>
      </c>
      <c r="H52" s="80">
        <v>0.17</v>
      </c>
      <c r="I52" s="80">
        <v>0.17</v>
      </c>
      <c r="J52" s="80">
        <v>0.19</v>
      </c>
      <c r="K52" s="80">
        <v>0.23</v>
      </c>
      <c r="L52" s="80">
        <v>0</v>
      </c>
      <c r="M52" s="27">
        <v>0.46</v>
      </c>
      <c r="N52" s="28">
        <v>0.54</v>
      </c>
      <c r="O52" s="27">
        <v>0</v>
      </c>
      <c r="P52" s="28">
        <v>0.03</v>
      </c>
      <c r="Q52" s="28">
        <v>0</v>
      </c>
      <c r="R52" s="28">
        <v>0.08</v>
      </c>
      <c r="S52" s="28">
        <v>0.61</v>
      </c>
      <c r="T52" s="28">
        <v>0.01</v>
      </c>
      <c r="U52" s="28">
        <v>0.01</v>
      </c>
      <c r="V52" s="28">
        <v>0.25</v>
      </c>
      <c r="W52" s="27">
        <v>0.03</v>
      </c>
      <c r="X52" s="24">
        <v>0.73</v>
      </c>
      <c r="Y52" s="24">
        <v>0.23</v>
      </c>
      <c r="Z52" s="27">
        <v>0.15</v>
      </c>
      <c r="AA52" s="28">
        <v>0.85</v>
      </c>
    </row>
    <row r="53" spans="1:27" x14ac:dyDescent="0.25">
      <c r="A53" s="5" t="s">
        <v>99</v>
      </c>
      <c r="B53" s="5" t="s">
        <v>11</v>
      </c>
      <c r="C53" s="22" t="s">
        <v>61</v>
      </c>
      <c r="D53" s="5" t="s">
        <v>138</v>
      </c>
      <c r="E53" s="13">
        <v>69759</v>
      </c>
      <c r="F53" s="81">
        <v>0.06</v>
      </c>
      <c r="G53" s="80">
        <v>0.08</v>
      </c>
      <c r="H53" s="80">
        <v>0.16</v>
      </c>
      <c r="I53" s="80">
        <v>0.16</v>
      </c>
      <c r="J53" s="80">
        <v>0.21</v>
      </c>
      <c r="K53" s="80">
        <v>0.31</v>
      </c>
      <c r="L53" s="80">
        <v>0.01</v>
      </c>
      <c r="M53" s="27">
        <v>0.43</v>
      </c>
      <c r="N53" s="28">
        <v>0.56999999999999995</v>
      </c>
      <c r="O53" s="27">
        <v>0</v>
      </c>
      <c r="P53" s="28">
        <v>0.08</v>
      </c>
      <c r="Q53" s="28">
        <v>0</v>
      </c>
      <c r="R53" s="28">
        <v>0.12</v>
      </c>
      <c r="S53" s="28">
        <v>0.44</v>
      </c>
      <c r="T53" s="28">
        <v>0.02</v>
      </c>
      <c r="U53" s="28">
        <v>0.01</v>
      </c>
      <c r="V53" s="28">
        <v>0.32</v>
      </c>
      <c r="W53" s="27">
        <v>0.04</v>
      </c>
      <c r="X53" s="24">
        <v>0.67</v>
      </c>
      <c r="Y53" s="24">
        <v>0.28999999999999998</v>
      </c>
      <c r="Z53" s="27">
        <v>0.15</v>
      </c>
      <c r="AA53" s="28">
        <v>0.85</v>
      </c>
    </row>
    <row r="54" spans="1:27" x14ac:dyDescent="0.25">
      <c r="A54" s="5" t="s">
        <v>231</v>
      </c>
      <c r="B54" s="55" t="s">
        <v>196</v>
      </c>
      <c r="C54" s="22" t="s">
        <v>54</v>
      </c>
      <c r="D54" s="5" t="s">
        <v>186</v>
      </c>
      <c r="E54" s="13">
        <v>20856</v>
      </c>
      <c r="F54" s="141">
        <v>0.12</v>
      </c>
      <c r="G54" s="25">
        <v>7.0000000000000007E-2</v>
      </c>
      <c r="H54" s="25">
        <v>0.22</v>
      </c>
      <c r="I54" s="25">
        <v>0.16</v>
      </c>
      <c r="J54" s="25">
        <v>0.19</v>
      </c>
      <c r="K54" s="25">
        <v>0.23</v>
      </c>
      <c r="L54" s="25">
        <v>0.01</v>
      </c>
      <c r="M54" s="143" t="s">
        <v>168</v>
      </c>
      <c r="N54" s="142" t="s">
        <v>168</v>
      </c>
      <c r="O54" s="143" t="s">
        <v>168</v>
      </c>
      <c r="P54" s="142" t="s">
        <v>168</v>
      </c>
      <c r="Q54" s="142" t="s">
        <v>168</v>
      </c>
      <c r="R54" s="142" t="s">
        <v>168</v>
      </c>
      <c r="S54" s="142" t="s">
        <v>168</v>
      </c>
      <c r="T54" s="142" t="s">
        <v>168</v>
      </c>
      <c r="U54" s="142" t="s">
        <v>168</v>
      </c>
      <c r="V54" s="142" t="s">
        <v>168</v>
      </c>
      <c r="W54" s="143" t="s">
        <v>168</v>
      </c>
      <c r="X54" s="142" t="s">
        <v>168</v>
      </c>
      <c r="Y54" s="142" t="s">
        <v>168</v>
      </c>
      <c r="Z54" s="143" t="s">
        <v>168</v>
      </c>
      <c r="AA54" s="142" t="s">
        <v>168</v>
      </c>
    </row>
    <row r="55" spans="1:27" x14ac:dyDescent="0.25">
      <c r="A55" s="5" t="s">
        <v>231</v>
      </c>
      <c r="B55" s="55" t="s">
        <v>196</v>
      </c>
      <c r="C55" s="22" t="s">
        <v>61</v>
      </c>
      <c r="D55" s="5" t="s">
        <v>186</v>
      </c>
      <c r="E55" s="13">
        <v>234024</v>
      </c>
      <c r="F55" s="141">
        <v>0.03</v>
      </c>
      <c r="G55" s="25">
        <v>0.1</v>
      </c>
      <c r="H55" s="25">
        <v>0.23</v>
      </c>
      <c r="I55" s="25">
        <v>0.2</v>
      </c>
      <c r="J55" s="25">
        <v>0.21</v>
      </c>
      <c r="K55" s="25">
        <v>0.22</v>
      </c>
      <c r="L55" s="25">
        <v>0.01</v>
      </c>
      <c r="M55" s="143" t="s">
        <v>168</v>
      </c>
      <c r="N55" s="142" t="s">
        <v>168</v>
      </c>
      <c r="O55" s="143" t="s">
        <v>168</v>
      </c>
      <c r="P55" s="142" t="s">
        <v>168</v>
      </c>
      <c r="Q55" s="142" t="s">
        <v>168</v>
      </c>
      <c r="R55" s="142" t="s">
        <v>168</v>
      </c>
      <c r="S55" s="142" t="s">
        <v>168</v>
      </c>
      <c r="T55" s="142" t="s">
        <v>168</v>
      </c>
      <c r="U55" s="142" t="s">
        <v>168</v>
      </c>
      <c r="V55" s="142" t="s">
        <v>168</v>
      </c>
      <c r="W55" s="143" t="s">
        <v>168</v>
      </c>
      <c r="X55" s="142" t="s">
        <v>168</v>
      </c>
      <c r="Y55" s="142" t="s">
        <v>168</v>
      </c>
      <c r="Z55" s="143" t="s">
        <v>168</v>
      </c>
      <c r="AA55" s="142" t="s">
        <v>168</v>
      </c>
    </row>
    <row r="56" spans="1:27" x14ac:dyDescent="0.25">
      <c r="A56" s="5" t="s">
        <v>197</v>
      </c>
      <c r="B56" s="55" t="s">
        <v>198</v>
      </c>
      <c r="C56" s="22" t="s">
        <v>54</v>
      </c>
      <c r="D56" s="5" t="s">
        <v>186</v>
      </c>
      <c r="E56" s="13">
        <v>34529</v>
      </c>
      <c r="F56" s="141">
        <v>0.09</v>
      </c>
      <c r="G56" s="25">
        <v>0.08</v>
      </c>
      <c r="H56" s="25">
        <v>0.18</v>
      </c>
      <c r="I56" s="25">
        <v>0.18</v>
      </c>
      <c r="J56" s="25">
        <v>0.2</v>
      </c>
      <c r="K56" s="25">
        <v>0.24</v>
      </c>
      <c r="L56" s="25">
        <v>0.04</v>
      </c>
      <c r="M56" s="143" t="s">
        <v>168</v>
      </c>
      <c r="N56" s="142" t="s">
        <v>168</v>
      </c>
      <c r="O56" s="143" t="s">
        <v>168</v>
      </c>
      <c r="P56" s="142" t="s">
        <v>168</v>
      </c>
      <c r="Q56" s="142" t="s">
        <v>168</v>
      </c>
      <c r="R56" s="142" t="s">
        <v>168</v>
      </c>
      <c r="S56" s="142" t="s">
        <v>168</v>
      </c>
      <c r="T56" s="142" t="s">
        <v>168</v>
      </c>
      <c r="U56" s="142" t="s">
        <v>168</v>
      </c>
      <c r="V56" s="142" t="s">
        <v>168</v>
      </c>
      <c r="W56" s="143" t="s">
        <v>168</v>
      </c>
      <c r="X56" s="142" t="s">
        <v>168</v>
      </c>
      <c r="Y56" s="142" t="s">
        <v>168</v>
      </c>
      <c r="Z56" s="143" t="s">
        <v>168</v>
      </c>
      <c r="AA56" s="142" t="s">
        <v>168</v>
      </c>
    </row>
    <row r="57" spans="1:27" x14ac:dyDescent="0.25">
      <c r="A57" s="5" t="s">
        <v>197</v>
      </c>
      <c r="B57" s="55" t="s">
        <v>198</v>
      </c>
      <c r="C57" s="22" t="s">
        <v>61</v>
      </c>
      <c r="D57" s="5" t="s">
        <v>186</v>
      </c>
      <c r="E57" s="13">
        <v>84967</v>
      </c>
      <c r="F57" s="141">
        <v>0.02</v>
      </c>
      <c r="G57" s="25">
        <v>0.1</v>
      </c>
      <c r="H57" s="25">
        <v>0.21</v>
      </c>
      <c r="I57" s="25">
        <v>0.19</v>
      </c>
      <c r="J57" s="25">
        <v>0.21</v>
      </c>
      <c r="K57" s="25">
        <v>0.22</v>
      </c>
      <c r="L57" s="25">
        <v>0.06</v>
      </c>
      <c r="M57" s="143" t="s">
        <v>168</v>
      </c>
      <c r="N57" s="142" t="s">
        <v>168</v>
      </c>
      <c r="O57" s="143" t="s">
        <v>168</v>
      </c>
      <c r="P57" s="142" t="s">
        <v>168</v>
      </c>
      <c r="Q57" s="142" t="s">
        <v>168</v>
      </c>
      <c r="R57" s="142" t="s">
        <v>168</v>
      </c>
      <c r="S57" s="142" t="s">
        <v>168</v>
      </c>
      <c r="T57" s="142" t="s">
        <v>168</v>
      </c>
      <c r="U57" s="142" t="s">
        <v>168</v>
      </c>
      <c r="V57" s="142" t="s">
        <v>168</v>
      </c>
      <c r="W57" s="143" t="s">
        <v>168</v>
      </c>
      <c r="X57" s="142" t="s">
        <v>168</v>
      </c>
      <c r="Y57" s="142" t="s">
        <v>168</v>
      </c>
      <c r="Z57" s="143" t="s">
        <v>168</v>
      </c>
      <c r="AA57" s="142" t="s">
        <v>168</v>
      </c>
    </row>
    <row r="58" spans="1:27" x14ac:dyDescent="0.25">
      <c r="A58" s="5" t="s">
        <v>100</v>
      </c>
      <c r="B58" s="5" t="s">
        <v>12</v>
      </c>
      <c r="C58" s="22" t="s">
        <v>54</v>
      </c>
      <c r="D58" s="5" t="s">
        <v>138</v>
      </c>
      <c r="E58" s="6">
        <v>29417</v>
      </c>
      <c r="F58" s="81">
        <v>0.14000000000000001</v>
      </c>
      <c r="G58" s="80">
        <v>0.06</v>
      </c>
      <c r="H58" s="80">
        <v>0.15</v>
      </c>
      <c r="I58" s="80">
        <v>0.15</v>
      </c>
      <c r="J58" s="80">
        <v>0.19</v>
      </c>
      <c r="K58" s="80">
        <v>0.31</v>
      </c>
      <c r="L58" s="80">
        <v>0</v>
      </c>
      <c r="M58" s="81">
        <v>0.48</v>
      </c>
      <c r="N58" s="80">
        <v>0.52</v>
      </c>
      <c r="O58" s="81">
        <v>0</v>
      </c>
      <c r="P58" s="80">
        <v>0.01</v>
      </c>
      <c r="Q58" s="80">
        <v>0</v>
      </c>
      <c r="R58" s="80">
        <v>0.01</v>
      </c>
      <c r="S58" s="80">
        <v>0.76</v>
      </c>
      <c r="T58" s="80">
        <v>0.01</v>
      </c>
      <c r="U58" s="80">
        <v>0.01</v>
      </c>
      <c r="V58" s="80">
        <v>0.2</v>
      </c>
      <c r="W58" s="81">
        <v>0.01</v>
      </c>
      <c r="X58" s="82">
        <v>0.81</v>
      </c>
      <c r="Y58" s="82">
        <v>0.18</v>
      </c>
      <c r="Z58" s="81">
        <v>0.56999999999999995</v>
      </c>
      <c r="AA58" s="80">
        <v>0.43</v>
      </c>
    </row>
    <row r="59" spans="1:27" x14ac:dyDescent="0.25">
      <c r="A59" s="5" t="s">
        <v>100</v>
      </c>
      <c r="B59" s="5" t="s">
        <v>12</v>
      </c>
      <c r="C59" s="22" t="s">
        <v>62</v>
      </c>
      <c r="D59" s="5" t="s">
        <v>138</v>
      </c>
      <c r="E59" s="6">
        <v>2051</v>
      </c>
      <c r="F59" s="81">
        <v>0.15</v>
      </c>
      <c r="G59" s="80">
        <v>0.06</v>
      </c>
      <c r="H59" s="80">
        <v>0.13</v>
      </c>
      <c r="I59" s="80">
        <v>0.16</v>
      </c>
      <c r="J59" s="80">
        <v>0.2</v>
      </c>
      <c r="K59" s="80">
        <v>0.28999999999999998</v>
      </c>
      <c r="L59" s="80">
        <v>0</v>
      </c>
      <c r="M59" s="81">
        <v>0.46</v>
      </c>
      <c r="N59" s="80">
        <v>0.54</v>
      </c>
      <c r="O59" s="83" t="s">
        <v>170</v>
      </c>
      <c r="P59" s="84" t="s">
        <v>170</v>
      </c>
      <c r="Q59" s="84" t="s">
        <v>170</v>
      </c>
      <c r="R59" s="84" t="s">
        <v>170</v>
      </c>
      <c r="S59" s="89">
        <v>0.76</v>
      </c>
      <c r="T59" s="84" t="s">
        <v>170</v>
      </c>
      <c r="U59" s="84" t="s">
        <v>170</v>
      </c>
      <c r="V59" s="80">
        <v>0.2</v>
      </c>
      <c r="W59" s="81">
        <v>0.02</v>
      </c>
      <c r="X59" s="82">
        <v>0.8</v>
      </c>
      <c r="Y59" s="82">
        <v>0.18</v>
      </c>
      <c r="Z59" s="81">
        <v>0.52</v>
      </c>
      <c r="AA59" s="80">
        <v>0.48</v>
      </c>
    </row>
    <row r="60" spans="1:27" x14ac:dyDescent="0.25">
      <c r="A60" s="5" t="s">
        <v>100</v>
      </c>
      <c r="B60" s="5" t="s">
        <v>12</v>
      </c>
      <c r="C60" s="22" t="s">
        <v>61</v>
      </c>
      <c r="D60" s="5" t="s">
        <v>138</v>
      </c>
      <c r="E60" s="6">
        <v>43228</v>
      </c>
      <c r="F60" s="81">
        <v>0.09</v>
      </c>
      <c r="G60" s="80">
        <v>7.0000000000000007E-2</v>
      </c>
      <c r="H60" s="80">
        <v>0.16</v>
      </c>
      <c r="I60" s="80">
        <v>0.14000000000000001</v>
      </c>
      <c r="J60" s="80">
        <v>0.2</v>
      </c>
      <c r="K60" s="80">
        <v>0.34</v>
      </c>
      <c r="L60" s="80">
        <v>0.01</v>
      </c>
      <c r="M60" s="81">
        <v>0.45</v>
      </c>
      <c r="N60" s="80">
        <v>0.55000000000000004</v>
      </c>
      <c r="O60" s="81">
        <v>0</v>
      </c>
      <c r="P60" s="80">
        <v>0.02</v>
      </c>
      <c r="Q60" s="80">
        <v>0</v>
      </c>
      <c r="R60" s="80">
        <v>0.01</v>
      </c>
      <c r="S60" s="80">
        <v>0.74</v>
      </c>
      <c r="T60" s="80">
        <v>0.01</v>
      </c>
      <c r="U60" s="80">
        <v>0.01</v>
      </c>
      <c r="V60" s="80">
        <v>0.22</v>
      </c>
      <c r="W60" s="81">
        <v>0.01</v>
      </c>
      <c r="X60" s="82">
        <v>0.79</v>
      </c>
      <c r="Y60" s="82">
        <v>0.19</v>
      </c>
      <c r="Z60" s="81">
        <v>0.56000000000000005</v>
      </c>
      <c r="AA60" s="80">
        <v>0.44</v>
      </c>
    </row>
    <row r="61" spans="1:27" x14ac:dyDescent="0.25">
      <c r="A61" s="5" t="s">
        <v>121</v>
      </c>
      <c r="B61" s="5" t="s">
        <v>13</v>
      </c>
      <c r="C61" s="22" t="s">
        <v>54</v>
      </c>
      <c r="D61" s="5" t="s">
        <v>138</v>
      </c>
      <c r="E61" s="6">
        <v>118489</v>
      </c>
      <c r="F61" s="81">
        <v>0.14000000000000001</v>
      </c>
      <c r="G61" s="80">
        <v>0.08</v>
      </c>
      <c r="H61" s="80">
        <v>0.14000000000000001</v>
      </c>
      <c r="I61" s="80">
        <v>0.14000000000000001</v>
      </c>
      <c r="J61" s="80">
        <v>0.18</v>
      </c>
      <c r="K61" s="80">
        <v>0.32</v>
      </c>
      <c r="L61" s="80">
        <v>0</v>
      </c>
      <c r="M61" s="81">
        <v>0.49</v>
      </c>
      <c r="N61" s="80">
        <v>0.51</v>
      </c>
      <c r="O61" s="81">
        <v>0.01</v>
      </c>
      <c r="P61" s="80">
        <v>0.04</v>
      </c>
      <c r="Q61" s="80">
        <v>0</v>
      </c>
      <c r="R61" s="80">
        <v>0.03</v>
      </c>
      <c r="S61" s="80">
        <v>0.56000000000000005</v>
      </c>
      <c r="T61" s="80">
        <v>0.01</v>
      </c>
      <c r="U61" s="80">
        <v>0.01</v>
      </c>
      <c r="V61" s="80">
        <v>0.34</v>
      </c>
      <c r="W61" s="81">
        <v>0.02</v>
      </c>
      <c r="X61" s="82">
        <v>0.67</v>
      </c>
      <c r="Y61" s="82">
        <v>0.31</v>
      </c>
      <c r="Z61" s="81">
        <v>0.26</v>
      </c>
      <c r="AA61" s="80">
        <v>0.74</v>
      </c>
    </row>
    <row r="62" spans="1:27" x14ac:dyDescent="0.25">
      <c r="A62" s="5" t="s">
        <v>121</v>
      </c>
      <c r="B62" s="5" t="s">
        <v>13</v>
      </c>
      <c r="C62" s="22" t="s">
        <v>62</v>
      </c>
      <c r="D62" s="5" t="s">
        <v>138</v>
      </c>
      <c r="E62" s="13">
        <v>12956</v>
      </c>
      <c r="F62" s="81">
        <v>0.18</v>
      </c>
      <c r="G62" s="80">
        <v>7.0000000000000007E-2</v>
      </c>
      <c r="H62" s="80">
        <v>0.18</v>
      </c>
      <c r="I62" s="80">
        <v>0.16</v>
      </c>
      <c r="J62" s="80">
        <v>0.18</v>
      </c>
      <c r="K62" s="80">
        <v>0.22</v>
      </c>
      <c r="L62" s="80">
        <v>0</v>
      </c>
      <c r="M62" s="27">
        <v>0.49</v>
      </c>
      <c r="N62" s="28">
        <v>0.51</v>
      </c>
      <c r="O62" s="27">
        <v>0</v>
      </c>
      <c r="P62" s="28">
        <v>0.05</v>
      </c>
      <c r="Q62" s="28">
        <v>0</v>
      </c>
      <c r="R62" s="28">
        <v>0.04</v>
      </c>
      <c r="S62" s="28">
        <v>0.61</v>
      </c>
      <c r="T62" s="28">
        <v>0.02</v>
      </c>
      <c r="U62" s="28">
        <v>0.02</v>
      </c>
      <c r="V62" s="28">
        <v>0.26</v>
      </c>
      <c r="W62" s="27">
        <v>0.02</v>
      </c>
      <c r="X62" s="24">
        <v>0.75</v>
      </c>
      <c r="Y62" s="24">
        <v>0.23</v>
      </c>
      <c r="Z62" s="27">
        <v>0.17</v>
      </c>
      <c r="AA62" s="28">
        <v>0.83</v>
      </c>
    </row>
    <row r="63" spans="1:27" x14ac:dyDescent="0.25">
      <c r="A63" s="5" t="s">
        <v>121</v>
      </c>
      <c r="B63" s="5" t="s">
        <v>13</v>
      </c>
      <c r="C63" s="22" t="s">
        <v>61</v>
      </c>
      <c r="D63" s="5" t="s">
        <v>138</v>
      </c>
      <c r="E63" s="13">
        <v>159278</v>
      </c>
      <c r="F63" s="81">
        <v>0.1</v>
      </c>
      <c r="G63" s="80">
        <v>0.08</v>
      </c>
      <c r="H63" s="80">
        <v>0.15</v>
      </c>
      <c r="I63" s="80">
        <v>0.15</v>
      </c>
      <c r="J63" s="80">
        <v>0.2</v>
      </c>
      <c r="K63" s="80">
        <v>0.31</v>
      </c>
      <c r="L63" s="80">
        <v>0.01</v>
      </c>
      <c r="M63" s="27">
        <v>0.46</v>
      </c>
      <c r="N63" s="28">
        <v>0.54</v>
      </c>
      <c r="O63" s="27">
        <v>0</v>
      </c>
      <c r="P63" s="28">
        <v>0.05</v>
      </c>
      <c r="Q63" s="28">
        <v>0</v>
      </c>
      <c r="R63" s="28">
        <v>0.04</v>
      </c>
      <c r="S63" s="28">
        <v>0.55000000000000004</v>
      </c>
      <c r="T63" s="28">
        <v>0.01</v>
      </c>
      <c r="U63" s="28">
        <v>0.01</v>
      </c>
      <c r="V63" s="28">
        <v>0.34</v>
      </c>
      <c r="W63" s="27">
        <v>0.02</v>
      </c>
      <c r="X63" s="24">
        <v>0.67</v>
      </c>
      <c r="Y63" s="24">
        <v>0.31</v>
      </c>
      <c r="Z63" s="27">
        <v>0.23</v>
      </c>
      <c r="AA63" s="28">
        <v>0.77</v>
      </c>
    </row>
    <row r="64" spans="1:27" x14ac:dyDescent="0.25">
      <c r="A64" s="5" t="s">
        <v>219</v>
      </c>
      <c r="B64" s="55" t="s">
        <v>200</v>
      </c>
      <c r="C64" s="22" t="s">
        <v>54</v>
      </c>
      <c r="D64" s="5" t="s">
        <v>186</v>
      </c>
      <c r="E64" s="13">
        <v>64923</v>
      </c>
      <c r="F64" s="141">
        <v>0.11</v>
      </c>
      <c r="G64" s="25">
        <v>7.0000000000000007E-2</v>
      </c>
      <c r="H64" s="25">
        <v>0.12</v>
      </c>
      <c r="I64" s="25">
        <v>0.13</v>
      </c>
      <c r="J64" s="25">
        <v>0.18</v>
      </c>
      <c r="K64" s="25">
        <v>0.39</v>
      </c>
      <c r="L64" s="25">
        <v>0.01</v>
      </c>
      <c r="M64" s="143" t="s">
        <v>168</v>
      </c>
      <c r="N64" s="142" t="s">
        <v>168</v>
      </c>
      <c r="O64" s="143" t="s">
        <v>168</v>
      </c>
      <c r="P64" s="142" t="s">
        <v>168</v>
      </c>
      <c r="Q64" s="142" t="s">
        <v>168</v>
      </c>
      <c r="R64" s="142" t="s">
        <v>168</v>
      </c>
      <c r="S64" s="142" t="s">
        <v>168</v>
      </c>
      <c r="T64" s="142" t="s">
        <v>168</v>
      </c>
      <c r="U64" s="142" t="s">
        <v>168</v>
      </c>
      <c r="V64" s="142" t="s">
        <v>168</v>
      </c>
      <c r="W64" s="143" t="s">
        <v>168</v>
      </c>
      <c r="X64" s="142" t="s">
        <v>168</v>
      </c>
      <c r="Y64" s="142" t="s">
        <v>168</v>
      </c>
      <c r="Z64" s="143" t="s">
        <v>168</v>
      </c>
      <c r="AA64" s="142" t="s">
        <v>168</v>
      </c>
    </row>
    <row r="65" spans="1:27" x14ac:dyDescent="0.25">
      <c r="A65" s="5" t="s">
        <v>219</v>
      </c>
      <c r="B65" s="55" t="s">
        <v>200</v>
      </c>
      <c r="C65" s="22" t="s">
        <v>61</v>
      </c>
      <c r="D65" s="5" t="s">
        <v>186</v>
      </c>
      <c r="E65" s="13">
        <v>38013</v>
      </c>
      <c r="F65" s="141">
        <v>0.09</v>
      </c>
      <c r="G65" s="25">
        <v>7.0000000000000007E-2</v>
      </c>
      <c r="H65" s="25">
        <v>0.14000000000000001</v>
      </c>
      <c r="I65" s="25">
        <v>0.14000000000000001</v>
      </c>
      <c r="J65" s="25">
        <v>0.18</v>
      </c>
      <c r="K65" s="25">
        <v>0.37</v>
      </c>
      <c r="L65" s="25">
        <v>0</v>
      </c>
      <c r="M65" s="143" t="s">
        <v>168</v>
      </c>
      <c r="N65" s="142" t="s">
        <v>168</v>
      </c>
      <c r="O65" s="143" t="s">
        <v>168</v>
      </c>
      <c r="P65" s="142" t="s">
        <v>168</v>
      </c>
      <c r="Q65" s="142" t="s">
        <v>168</v>
      </c>
      <c r="R65" s="142" t="s">
        <v>168</v>
      </c>
      <c r="S65" s="142" t="s">
        <v>168</v>
      </c>
      <c r="T65" s="142" t="s">
        <v>168</v>
      </c>
      <c r="U65" s="142" t="s">
        <v>168</v>
      </c>
      <c r="V65" s="142" t="s">
        <v>168</v>
      </c>
      <c r="W65" s="143" t="s">
        <v>168</v>
      </c>
      <c r="X65" s="142" t="s">
        <v>168</v>
      </c>
      <c r="Y65" s="142" t="s">
        <v>168</v>
      </c>
      <c r="Z65" s="143" t="s">
        <v>168</v>
      </c>
      <c r="AA65" s="142" t="s">
        <v>168</v>
      </c>
    </row>
    <row r="66" spans="1:27" x14ac:dyDescent="0.25">
      <c r="A66" s="5" t="s">
        <v>101</v>
      </c>
      <c r="B66" s="5" t="s">
        <v>15</v>
      </c>
      <c r="C66" s="22" t="s">
        <v>54</v>
      </c>
      <c r="D66" s="5" t="s">
        <v>138</v>
      </c>
      <c r="E66" s="6">
        <v>71777</v>
      </c>
      <c r="F66" s="81">
        <v>0.09</v>
      </c>
      <c r="G66" s="80">
        <v>0.1</v>
      </c>
      <c r="H66" s="80">
        <v>0.2</v>
      </c>
      <c r="I66" s="80">
        <v>0.16</v>
      </c>
      <c r="J66" s="80">
        <v>0.18</v>
      </c>
      <c r="K66" s="80">
        <v>0.28000000000000003</v>
      </c>
      <c r="L66" s="80">
        <v>0.01</v>
      </c>
      <c r="M66" s="81">
        <v>0.49</v>
      </c>
      <c r="N66" s="80">
        <v>0.51</v>
      </c>
      <c r="O66" s="81">
        <v>0.01</v>
      </c>
      <c r="P66" s="80">
        <v>0.03</v>
      </c>
      <c r="Q66" s="80">
        <v>0</v>
      </c>
      <c r="R66" s="80">
        <v>0.05</v>
      </c>
      <c r="S66" s="80">
        <v>0.55000000000000004</v>
      </c>
      <c r="T66" s="80">
        <v>0.01</v>
      </c>
      <c r="U66" s="80">
        <v>0.02</v>
      </c>
      <c r="V66" s="80">
        <v>0.33</v>
      </c>
      <c r="W66" s="81">
        <v>0.02</v>
      </c>
      <c r="X66" s="82">
        <v>0.67</v>
      </c>
      <c r="Y66" s="82">
        <v>0.31</v>
      </c>
      <c r="Z66" s="81">
        <v>0.2</v>
      </c>
      <c r="AA66" s="80">
        <v>0.8</v>
      </c>
    </row>
    <row r="67" spans="1:27" x14ac:dyDescent="0.25">
      <c r="A67" s="5" t="s">
        <v>101</v>
      </c>
      <c r="B67" s="5" t="s">
        <v>15</v>
      </c>
      <c r="C67" s="22" t="s">
        <v>62</v>
      </c>
      <c r="D67" s="5" t="s">
        <v>138</v>
      </c>
      <c r="E67" s="6">
        <v>3326</v>
      </c>
      <c r="F67" s="81">
        <v>0.11</v>
      </c>
      <c r="G67" s="80">
        <v>0.08</v>
      </c>
      <c r="H67" s="80">
        <v>0.21</v>
      </c>
      <c r="I67" s="80">
        <v>0.2</v>
      </c>
      <c r="J67" s="80">
        <v>0.21</v>
      </c>
      <c r="K67" s="80">
        <v>0.18</v>
      </c>
      <c r="L67" s="80">
        <v>0</v>
      </c>
      <c r="M67" s="81">
        <v>0.57999999999999996</v>
      </c>
      <c r="N67" s="80">
        <v>0.42</v>
      </c>
      <c r="O67" s="81">
        <v>0</v>
      </c>
      <c r="P67" s="80">
        <v>0.02</v>
      </c>
      <c r="Q67" s="80">
        <v>0</v>
      </c>
      <c r="R67" s="80">
        <v>0.04</v>
      </c>
      <c r="S67" s="80">
        <v>0.47</v>
      </c>
      <c r="T67" s="80">
        <v>0.01</v>
      </c>
      <c r="U67" s="80">
        <v>0.02</v>
      </c>
      <c r="V67" s="80">
        <v>0.44</v>
      </c>
      <c r="W67" s="81">
        <v>0.02</v>
      </c>
      <c r="X67" s="82">
        <v>0.56000000000000005</v>
      </c>
      <c r="Y67" s="82">
        <v>0.42</v>
      </c>
      <c r="Z67" s="81">
        <v>0.08</v>
      </c>
      <c r="AA67" s="80">
        <v>0.92</v>
      </c>
    </row>
    <row r="68" spans="1:27" x14ac:dyDescent="0.25">
      <c r="A68" s="5" t="s">
        <v>101</v>
      </c>
      <c r="B68" s="5" t="s">
        <v>15</v>
      </c>
      <c r="C68" s="22" t="s">
        <v>61</v>
      </c>
      <c r="D68" s="5" t="s">
        <v>138</v>
      </c>
      <c r="E68" s="6">
        <v>168072</v>
      </c>
      <c r="F68" s="81">
        <v>7.0000000000000007E-2</v>
      </c>
      <c r="G68" s="80">
        <v>0.1</v>
      </c>
      <c r="H68" s="80">
        <v>0.17</v>
      </c>
      <c r="I68" s="80">
        <v>0.16</v>
      </c>
      <c r="J68" s="80">
        <v>0.19</v>
      </c>
      <c r="K68" s="80">
        <v>0.28999999999999998</v>
      </c>
      <c r="L68" s="80">
        <v>0.01</v>
      </c>
      <c r="M68" s="81">
        <v>0.45</v>
      </c>
      <c r="N68" s="80">
        <v>0.55000000000000004</v>
      </c>
      <c r="O68" s="81">
        <v>0</v>
      </c>
      <c r="P68" s="80">
        <v>0.05</v>
      </c>
      <c r="Q68" s="80">
        <v>0</v>
      </c>
      <c r="R68" s="80">
        <v>0.05</v>
      </c>
      <c r="S68" s="80">
        <v>0.59</v>
      </c>
      <c r="T68" s="80">
        <v>0.01</v>
      </c>
      <c r="U68" s="80">
        <v>0.01</v>
      </c>
      <c r="V68" s="80">
        <v>0.28000000000000003</v>
      </c>
      <c r="W68" s="81">
        <v>0.02</v>
      </c>
      <c r="X68" s="82">
        <v>0.72</v>
      </c>
      <c r="Y68" s="82">
        <v>0.26</v>
      </c>
      <c r="Z68" s="81">
        <v>0.3</v>
      </c>
      <c r="AA68" s="80">
        <v>0.7</v>
      </c>
    </row>
    <row r="69" spans="1:27" x14ac:dyDescent="0.25">
      <c r="A69" s="5" t="s">
        <v>102</v>
      </c>
      <c r="B69" s="5" t="s">
        <v>14</v>
      </c>
      <c r="C69" s="22" t="s">
        <v>54</v>
      </c>
      <c r="D69" s="5" t="s">
        <v>138</v>
      </c>
      <c r="E69" s="6">
        <v>5219</v>
      </c>
      <c r="F69" s="81">
        <v>0.06</v>
      </c>
      <c r="G69" s="80">
        <v>0.13</v>
      </c>
      <c r="H69" s="80">
        <v>0.16</v>
      </c>
      <c r="I69" s="80">
        <v>0.14000000000000001</v>
      </c>
      <c r="J69" s="80">
        <v>0.19</v>
      </c>
      <c r="K69" s="80">
        <v>0.31</v>
      </c>
      <c r="L69" s="80">
        <v>0.01</v>
      </c>
      <c r="M69" s="81">
        <v>0.48</v>
      </c>
      <c r="N69" s="80">
        <v>0.52</v>
      </c>
      <c r="O69" s="81">
        <v>0.01</v>
      </c>
      <c r="P69" s="80">
        <v>0.04</v>
      </c>
      <c r="Q69" s="80">
        <v>0</v>
      </c>
      <c r="R69" s="80">
        <v>0.25</v>
      </c>
      <c r="S69" s="80">
        <v>0.37</v>
      </c>
      <c r="T69" s="80">
        <v>0.01</v>
      </c>
      <c r="U69" s="80">
        <v>0.01</v>
      </c>
      <c r="V69" s="80">
        <v>0.31</v>
      </c>
      <c r="W69" s="81">
        <v>0.02</v>
      </c>
      <c r="X69" s="82">
        <v>0.68</v>
      </c>
      <c r="Y69" s="82">
        <v>0.3</v>
      </c>
      <c r="Z69" s="81">
        <v>0.48</v>
      </c>
      <c r="AA69" s="80">
        <v>0.52</v>
      </c>
    </row>
    <row r="70" spans="1:27" x14ac:dyDescent="0.25">
      <c r="A70" s="5" t="s">
        <v>102</v>
      </c>
      <c r="B70" s="5" t="s">
        <v>14</v>
      </c>
      <c r="C70" s="22" t="s">
        <v>62</v>
      </c>
      <c r="D70" s="5" t="s">
        <v>138</v>
      </c>
      <c r="E70" s="6">
        <v>499</v>
      </c>
      <c r="F70" s="81">
        <v>0.08</v>
      </c>
      <c r="G70" s="80">
        <v>0.08</v>
      </c>
      <c r="H70" s="80">
        <v>0.16</v>
      </c>
      <c r="I70" s="80">
        <v>0.18</v>
      </c>
      <c r="J70" s="80">
        <v>0.22</v>
      </c>
      <c r="K70" s="84" t="s">
        <v>170</v>
      </c>
      <c r="L70" s="84" t="s">
        <v>170</v>
      </c>
      <c r="M70" s="81">
        <v>0.46</v>
      </c>
      <c r="N70" s="80">
        <v>0.54</v>
      </c>
      <c r="O70" s="83" t="s">
        <v>170</v>
      </c>
      <c r="P70" s="84" t="s">
        <v>170</v>
      </c>
      <c r="Q70" s="84" t="s">
        <v>170</v>
      </c>
      <c r="R70" s="80">
        <v>0.2</v>
      </c>
      <c r="S70" s="80">
        <v>0.55000000000000004</v>
      </c>
      <c r="T70" s="84" t="s">
        <v>170</v>
      </c>
      <c r="U70" s="84" t="s">
        <v>170</v>
      </c>
      <c r="V70" s="80">
        <v>0.2</v>
      </c>
      <c r="W70" s="81">
        <v>0.03</v>
      </c>
      <c r="X70" s="82">
        <v>0.78</v>
      </c>
      <c r="Y70" s="82">
        <v>0.19</v>
      </c>
      <c r="Z70" s="81">
        <v>0.48</v>
      </c>
      <c r="AA70" s="80">
        <v>0.52</v>
      </c>
    </row>
    <row r="71" spans="1:27" x14ac:dyDescent="0.25">
      <c r="A71" s="5" t="s">
        <v>102</v>
      </c>
      <c r="B71" s="5" t="s">
        <v>14</v>
      </c>
      <c r="C71" s="22" t="s">
        <v>61</v>
      </c>
      <c r="D71" s="5" t="s">
        <v>138</v>
      </c>
      <c r="E71" s="6">
        <v>77931</v>
      </c>
      <c r="F71" s="81">
        <v>0.04</v>
      </c>
      <c r="G71" s="80">
        <v>0.13</v>
      </c>
      <c r="H71" s="80">
        <v>0.14000000000000001</v>
      </c>
      <c r="I71" s="80">
        <v>0.17</v>
      </c>
      <c r="J71" s="80">
        <v>0.22</v>
      </c>
      <c r="K71" s="80">
        <v>0.3</v>
      </c>
      <c r="L71" s="80">
        <v>0.01</v>
      </c>
      <c r="M71" s="81">
        <v>0.4</v>
      </c>
      <c r="N71" s="80">
        <v>0.6</v>
      </c>
      <c r="O71" s="81">
        <v>0</v>
      </c>
      <c r="P71" s="80">
        <v>0.05</v>
      </c>
      <c r="Q71" s="80">
        <v>0</v>
      </c>
      <c r="R71" s="80">
        <v>0.25</v>
      </c>
      <c r="S71" s="80">
        <v>0.3</v>
      </c>
      <c r="T71" s="80">
        <v>0.01</v>
      </c>
      <c r="U71" s="80">
        <v>0.01</v>
      </c>
      <c r="V71" s="80">
        <v>0.37</v>
      </c>
      <c r="W71" s="81">
        <v>0.02</v>
      </c>
      <c r="X71" s="82">
        <v>0.63</v>
      </c>
      <c r="Y71" s="82">
        <v>0.35</v>
      </c>
      <c r="Z71" s="81">
        <v>0.55000000000000004</v>
      </c>
      <c r="AA71" s="80">
        <v>0.45</v>
      </c>
    </row>
    <row r="72" spans="1:27" x14ac:dyDescent="0.25">
      <c r="A72" s="5" t="s">
        <v>103</v>
      </c>
      <c r="B72" s="5" t="s">
        <v>16</v>
      </c>
      <c r="C72" s="22" t="s">
        <v>54</v>
      </c>
      <c r="D72" s="5" t="s">
        <v>138</v>
      </c>
      <c r="E72" s="6">
        <v>27740</v>
      </c>
      <c r="F72" s="81">
        <v>0.1</v>
      </c>
      <c r="G72" s="80">
        <v>7.0000000000000007E-2</v>
      </c>
      <c r="H72" s="80">
        <v>0.16</v>
      </c>
      <c r="I72" s="80">
        <v>0.16</v>
      </c>
      <c r="J72" s="80">
        <v>0.17</v>
      </c>
      <c r="K72" s="80">
        <v>0.33</v>
      </c>
      <c r="L72" s="80">
        <v>0</v>
      </c>
      <c r="M72" s="81">
        <v>0.49</v>
      </c>
      <c r="N72" s="80">
        <v>0.51</v>
      </c>
      <c r="O72" s="81">
        <v>0.04</v>
      </c>
      <c r="P72" s="80">
        <v>0.01</v>
      </c>
      <c r="Q72" s="80">
        <v>0</v>
      </c>
      <c r="R72" s="80">
        <v>0</v>
      </c>
      <c r="S72" s="80">
        <v>0.75</v>
      </c>
      <c r="T72" s="80">
        <v>0.01</v>
      </c>
      <c r="U72" s="80">
        <v>0.02</v>
      </c>
      <c r="V72" s="80">
        <v>0.18</v>
      </c>
      <c r="W72" s="81">
        <v>0.02</v>
      </c>
      <c r="X72" s="82">
        <v>0.83</v>
      </c>
      <c r="Y72" s="82">
        <v>0.15</v>
      </c>
      <c r="Z72" s="81">
        <v>0.76</v>
      </c>
      <c r="AA72" s="80">
        <v>0.24</v>
      </c>
    </row>
    <row r="73" spans="1:27" x14ac:dyDescent="0.25">
      <c r="A73" s="5" t="s">
        <v>103</v>
      </c>
      <c r="B73" s="5" t="s">
        <v>16</v>
      </c>
      <c r="C73" s="22" t="s">
        <v>62</v>
      </c>
      <c r="D73" s="5" t="s">
        <v>138</v>
      </c>
      <c r="E73" s="6">
        <v>1856</v>
      </c>
      <c r="F73" s="81">
        <v>0.12</v>
      </c>
      <c r="G73" s="80">
        <v>7.0000000000000007E-2</v>
      </c>
      <c r="H73" s="80">
        <v>0.19</v>
      </c>
      <c r="I73" s="80">
        <v>0.2</v>
      </c>
      <c r="J73" s="80">
        <v>0.18</v>
      </c>
      <c r="K73" s="80">
        <v>0.24</v>
      </c>
      <c r="L73" s="80">
        <v>0</v>
      </c>
      <c r="M73" s="81">
        <v>0.48</v>
      </c>
      <c r="N73" s="80">
        <v>0.52</v>
      </c>
      <c r="O73" s="83" t="s">
        <v>170</v>
      </c>
      <c r="P73" s="84" t="s">
        <v>170</v>
      </c>
      <c r="Q73" s="84" t="s">
        <v>170</v>
      </c>
      <c r="R73" s="84" t="s">
        <v>170</v>
      </c>
      <c r="S73" s="80">
        <v>0.8</v>
      </c>
      <c r="T73" s="84" t="s">
        <v>170</v>
      </c>
      <c r="U73" s="80">
        <v>0.02</v>
      </c>
      <c r="V73" s="80">
        <v>0.17</v>
      </c>
      <c r="W73" s="81">
        <v>0.02</v>
      </c>
      <c r="X73" s="82">
        <v>0.83</v>
      </c>
      <c r="Y73" s="82">
        <v>0.15</v>
      </c>
      <c r="Z73" s="81">
        <v>0.69</v>
      </c>
      <c r="AA73" s="80">
        <v>0.31</v>
      </c>
    </row>
    <row r="74" spans="1:27" x14ac:dyDescent="0.25">
      <c r="A74" s="5" t="s">
        <v>103</v>
      </c>
      <c r="B74" s="5" t="s">
        <v>16</v>
      </c>
      <c r="C74" s="22" t="s">
        <v>61</v>
      </c>
      <c r="D74" s="5" t="s">
        <v>138</v>
      </c>
      <c r="E74" s="6">
        <v>17566</v>
      </c>
      <c r="F74" s="81">
        <v>0.04</v>
      </c>
      <c r="G74" s="80">
        <v>0.08</v>
      </c>
      <c r="H74" s="80">
        <v>0.19</v>
      </c>
      <c r="I74" s="80">
        <v>0.17</v>
      </c>
      <c r="J74" s="80">
        <v>0.18</v>
      </c>
      <c r="K74" s="80">
        <v>0.33</v>
      </c>
      <c r="L74" s="80">
        <v>0.01</v>
      </c>
      <c r="M74" s="81">
        <v>0.46</v>
      </c>
      <c r="N74" s="80">
        <v>0.54</v>
      </c>
      <c r="O74" s="81">
        <v>0</v>
      </c>
      <c r="P74" s="80">
        <v>0.01</v>
      </c>
      <c r="Q74" s="80">
        <v>0</v>
      </c>
      <c r="R74" s="80">
        <v>0</v>
      </c>
      <c r="S74" s="80">
        <v>0.78</v>
      </c>
      <c r="T74" s="80">
        <v>0.01</v>
      </c>
      <c r="U74" s="80">
        <v>0.01</v>
      </c>
      <c r="V74" s="80">
        <v>0.18</v>
      </c>
      <c r="W74" s="81">
        <v>0.02</v>
      </c>
      <c r="X74" s="82">
        <v>0.83</v>
      </c>
      <c r="Y74" s="82">
        <v>0.15</v>
      </c>
      <c r="Z74" s="81">
        <v>0.74</v>
      </c>
      <c r="AA74" s="80">
        <v>0.26</v>
      </c>
    </row>
    <row r="75" spans="1:27" x14ac:dyDescent="0.25">
      <c r="A75" s="55" t="s">
        <v>104</v>
      </c>
      <c r="B75" s="55" t="s">
        <v>20</v>
      </c>
      <c r="C75" s="69" t="s">
        <v>54</v>
      </c>
      <c r="D75" s="5" t="s">
        <v>138</v>
      </c>
      <c r="E75" s="6">
        <v>113112</v>
      </c>
      <c r="F75" s="81">
        <v>0.13</v>
      </c>
      <c r="G75" s="80">
        <v>0.08</v>
      </c>
      <c r="H75" s="80">
        <v>0.17</v>
      </c>
      <c r="I75" s="80">
        <v>0.16</v>
      </c>
      <c r="J75" s="80">
        <v>0.19</v>
      </c>
      <c r="K75" s="80">
        <v>0.26</v>
      </c>
      <c r="L75" s="80">
        <v>0.01</v>
      </c>
      <c r="M75" s="81">
        <v>0.48</v>
      </c>
      <c r="N75" s="80">
        <v>0.52</v>
      </c>
      <c r="O75" s="81">
        <v>0.01</v>
      </c>
      <c r="P75" s="80">
        <v>0.05</v>
      </c>
      <c r="Q75" s="80">
        <v>0</v>
      </c>
      <c r="R75" s="80">
        <v>0.1</v>
      </c>
      <c r="S75" s="80">
        <v>0.56999999999999995</v>
      </c>
      <c r="T75" s="80">
        <v>0.01</v>
      </c>
      <c r="U75" s="80">
        <v>0.02</v>
      </c>
      <c r="V75" s="80">
        <v>0.24</v>
      </c>
      <c r="W75" s="81">
        <v>0.05</v>
      </c>
      <c r="X75" s="82">
        <v>0.74</v>
      </c>
      <c r="Y75" s="82">
        <v>0.21</v>
      </c>
      <c r="Z75" s="81">
        <v>0.2</v>
      </c>
      <c r="AA75" s="80">
        <v>0.8</v>
      </c>
    </row>
    <row r="76" spans="1:27" x14ac:dyDescent="0.25">
      <c r="A76" s="55" t="s">
        <v>104</v>
      </c>
      <c r="B76" s="55" t="s">
        <v>20</v>
      </c>
      <c r="C76" s="69" t="s">
        <v>62</v>
      </c>
      <c r="D76" s="5" t="s">
        <v>138</v>
      </c>
      <c r="E76" s="6">
        <v>27682</v>
      </c>
      <c r="F76" s="81">
        <v>0.18</v>
      </c>
      <c r="G76" s="80">
        <v>7.0000000000000007E-2</v>
      </c>
      <c r="H76" s="80">
        <v>0.14000000000000001</v>
      </c>
      <c r="I76" s="80">
        <v>0.16</v>
      </c>
      <c r="J76" s="80">
        <v>0.2</v>
      </c>
      <c r="K76" s="80">
        <v>0.25</v>
      </c>
      <c r="L76" s="80">
        <v>0</v>
      </c>
      <c r="M76" s="81">
        <v>0.47</v>
      </c>
      <c r="N76" s="80">
        <v>0.53</v>
      </c>
      <c r="O76" s="81">
        <v>0</v>
      </c>
      <c r="P76" s="80">
        <v>0.03</v>
      </c>
      <c r="Q76" s="80">
        <v>0</v>
      </c>
      <c r="R76" s="80">
        <v>0.06</v>
      </c>
      <c r="S76" s="80">
        <v>0.67</v>
      </c>
      <c r="T76" s="80">
        <v>0.01</v>
      </c>
      <c r="U76" s="80">
        <v>0.02</v>
      </c>
      <c r="V76" s="80">
        <v>0.21</v>
      </c>
      <c r="W76" s="81">
        <v>0.03</v>
      </c>
      <c r="X76" s="82">
        <v>0.79</v>
      </c>
      <c r="Y76" s="82">
        <v>0.18</v>
      </c>
      <c r="Z76" s="81">
        <v>0.27</v>
      </c>
      <c r="AA76" s="80">
        <v>0.73</v>
      </c>
    </row>
    <row r="77" spans="1:27" x14ac:dyDescent="0.25">
      <c r="A77" s="55" t="s">
        <v>104</v>
      </c>
      <c r="B77" s="55" t="s">
        <v>20</v>
      </c>
      <c r="C77" s="69" t="s">
        <v>61</v>
      </c>
      <c r="D77" s="5" t="s">
        <v>138</v>
      </c>
      <c r="E77" s="6">
        <v>368734</v>
      </c>
      <c r="F77" s="81">
        <v>0.08</v>
      </c>
      <c r="G77" s="80">
        <v>0.11</v>
      </c>
      <c r="H77" s="80">
        <v>0.16</v>
      </c>
      <c r="I77" s="80">
        <v>0.17</v>
      </c>
      <c r="J77" s="80">
        <v>0.21</v>
      </c>
      <c r="K77" s="80">
        <v>0.27</v>
      </c>
      <c r="L77" s="80">
        <v>0.01</v>
      </c>
      <c r="M77" s="81">
        <v>0.43</v>
      </c>
      <c r="N77" s="80">
        <v>0.56999999999999995</v>
      </c>
      <c r="O77" s="81">
        <v>0</v>
      </c>
      <c r="P77" s="80">
        <v>0.05</v>
      </c>
      <c r="Q77" s="80">
        <v>0</v>
      </c>
      <c r="R77" s="80">
        <v>0.12</v>
      </c>
      <c r="S77" s="80">
        <v>0.49</v>
      </c>
      <c r="T77" s="80">
        <v>0.02</v>
      </c>
      <c r="U77" s="80">
        <v>0.01</v>
      </c>
      <c r="V77" s="80">
        <v>0.31</v>
      </c>
      <c r="W77" s="81">
        <v>0.06</v>
      </c>
      <c r="X77" s="82">
        <v>0.68</v>
      </c>
      <c r="Y77" s="82">
        <v>0.26</v>
      </c>
      <c r="Z77" s="81">
        <v>0.28000000000000003</v>
      </c>
      <c r="AA77" s="80">
        <v>0.72</v>
      </c>
    </row>
    <row r="78" spans="1:27" x14ac:dyDescent="0.25">
      <c r="A78" s="55" t="s">
        <v>105</v>
      </c>
      <c r="B78" s="55" t="s">
        <v>21</v>
      </c>
      <c r="C78" s="69" t="s">
        <v>54</v>
      </c>
      <c r="D78" s="5" t="s">
        <v>138</v>
      </c>
      <c r="E78" s="6">
        <v>6379</v>
      </c>
      <c r="F78" s="81">
        <v>0.22</v>
      </c>
      <c r="G78" s="80">
        <v>7.0000000000000007E-2</v>
      </c>
      <c r="H78" s="80">
        <v>0.14000000000000001</v>
      </c>
      <c r="I78" s="80">
        <v>0.14000000000000001</v>
      </c>
      <c r="J78" s="80">
        <v>0.15</v>
      </c>
      <c r="K78" s="80">
        <v>0.28000000000000003</v>
      </c>
      <c r="L78" s="80">
        <v>0</v>
      </c>
      <c r="M78" s="81">
        <v>0.5</v>
      </c>
      <c r="N78" s="80">
        <v>0.5</v>
      </c>
      <c r="O78" s="81">
        <v>0.09</v>
      </c>
      <c r="P78" s="80">
        <v>0.02</v>
      </c>
      <c r="Q78" s="80">
        <v>0</v>
      </c>
      <c r="R78" s="80">
        <v>0.01</v>
      </c>
      <c r="S78" s="80">
        <v>0.68</v>
      </c>
      <c r="T78" s="80">
        <v>0.01</v>
      </c>
      <c r="U78" s="80">
        <v>0.02</v>
      </c>
      <c r="V78" s="80">
        <v>0.17</v>
      </c>
      <c r="W78" s="81">
        <v>0.02</v>
      </c>
      <c r="X78" s="82">
        <v>0.77</v>
      </c>
      <c r="Y78" s="82">
        <v>0.21</v>
      </c>
      <c r="Z78" s="81">
        <v>0.61</v>
      </c>
      <c r="AA78" s="80">
        <v>0.39</v>
      </c>
    </row>
    <row r="79" spans="1:27" x14ac:dyDescent="0.25">
      <c r="A79" s="55" t="s">
        <v>105</v>
      </c>
      <c r="B79" s="55" t="s">
        <v>21</v>
      </c>
      <c r="C79" s="69" t="s">
        <v>62</v>
      </c>
      <c r="D79" s="5" t="s">
        <v>138</v>
      </c>
      <c r="E79" s="6">
        <v>2941</v>
      </c>
      <c r="F79" s="81">
        <v>0.27</v>
      </c>
      <c r="G79" s="80">
        <v>7.0000000000000007E-2</v>
      </c>
      <c r="H79" s="80">
        <v>0.13</v>
      </c>
      <c r="I79" s="80">
        <v>0.14000000000000001</v>
      </c>
      <c r="J79" s="80">
        <v>0.14000000000000001</v>
      </c>
      <c r="K79" s="80">
        <v>0.25</v>
      </c>
      <c r="L79" s="80">
        <v>0</v>
      </c>
      <c r="M79" s="81">
        <v>0.5</v>
      </c>
      <c r="N79" s="80">
        <v>0.5</v>
      </c>
      <c r="O79" s="81">
        <v>0</v>
      </c>
      <c r="P79" s="80">
        <v>0.01</v>
      </c>
      <c r="Q79" s="80">
        <v>0</v>
      </c>
      <c r="R79" s="80">
        <v>0</v>
      </c>
      <c r="S79" s="80">
        <v>0.76</v>
      </c>
      <c r="T79" s="80">
        <v>0</v>
      </c>
      <c r="U79" s="80">
        <v>0.01</v>
      </c>
      <c r="V79" s="80">
        <v>0.21</v>
      </c>
      <c r="W79" s="81">
        <v>0.01</v>
      </c>
      <c r="X79" s="82">
        <v>0.79</v>
      </c>
      <c r="Y79" s="82">
        <v>0.2</v>
      </c>
      <c r="Z79" s="81">
        <v>0.77</v>
      </c>
      <c r="AA79" s="80">
        <v>0.23</v>
      </c>
    </row>
    <row r="80" spans="1:27" s="1" customFormat="1" x14ac:dyDescent="0.25">
      <c r="A80" s="55" t="s">
        <v>105</v>
      </c>
      <c r="B80" s="55" t="s">
        <v>21</v>
      </c>
      <c r="C80" s="69" t="s">
        <v>61</v>
      </c>
      <c r="D80" s="5" t="s">
        <v>138</v>
      </c>
      <c r="E80" s="6">
        <v>12602</v>
      </c>
      <c r="F80" s="81">
        <v>0.23</v>
      </c>
      <c r="G80" s="80">
        <v>0.08</v>
      </c>
      <c r="H80" s="80">
        <v>0.17</v>
      </c>
      <c r="I80" s="80">
        <v>0.14000000000000001</v>
      </c>
      <c r="J80" s="80">
        <v>0.13</v>
      </c>
      <c r="K80" s="80">
        <v>0.24</v>
      </c>
      <c r="L80" s="80">
        <v>0</v>
      </c>
      <c r="M80" s="81">
        <v>0.48</v>
      </c>
      <c r="N80" s="80">
        <v>0.52</v>
      </c>
      <c r="O80" s="81">
        <v>0</v>
      </c>
      <c r="P80" s="80">
        <v>0.03</v>
      </c>
      <c r="Q80" s="80">
        <v>0</v>
      </c>
      <c r="R80" s="80">
        <v>0.02</v>
      </c>
      <c r="S80" s="80">
        <v>0.73</v>
      </c>
      <c r="T80" s="80">
        <v>0.01</v>
      </c>
      <c r="U80" s="80">
        <v>0.01</v>
      </c>
      <c r="V80" s="80">
        <v>0.19</v>
      </c>
      <c r="W80" s="81">
        <v>0.02</v>
      </c>
      <c r="X80" s="82">
        <v>0.8</v>
      </c>
      <c r="Y80" s="82">
        <v>0.18</v>
      </c>
      <c r="Z80" s="81">
        <v>0.61</v>
      </c>
      <c r="AA80" s="80">
        <v>0.39</v>
      </c>
    </row>
    <row r="81" spans="1:27" s="1" customFormat="1" x14ac:dyDescent="0.25">
      <c r="A81" s="55" t="s">
        <v>106</v>
      </c>
      <c r="B81" s="55" t="s">
        <v>17</v>
      </c>
      <c r="C81" s="69" t="s">
        <v>54</v>
      </c>
      <c r="D81" s="5" t="s">
        <v>138</v>
      </c>
      <c r="E81" s="12">
        <v>37488</v>
      </c>
      <c r="F81" s="81">
        <v>0.2</v>
      </c>
      <c r="G81" s="80">
        <v>0.09</v>
      </c>
      <c r="H81" s="80">
        <v>0.16</v>
      </c>
      <c r="I81" s="80">
        <v>0.14000000000000001</v>
      </c>
      <c r="J81" s="80">
        <v>0.16</v>
      </c>
      <c r="K81" s="80">
        <v>0.25</v>
      </c>
      <c r="L81" s="80">
        <v>0</v>
      </c>
      <c r="M81" s="81">
        <v>0.5</v>
      </c>
      <c r="N81" s="80">
        <v>0.5</v>
      </c>
      <c r="O81" s="81">
        <v>0.01</v>
      </c>
      <c r="P81" s="80">
        <v>0.02</v>
      </c>
      <c r="Q81" s="80">
        <v>0</v>
      </c>
      <c r="R81" s="80">
        <v>0.01</v>
      </c>
      <c r="S81" s="80">
        <v>0.7</v>
      </c>
      <c r="T81" s="80">
        <v>0.01</v>
      </c>
      <c r="U81" s="80">
        <v>0.01</v>
      </c>
      <c r="V81" s="80">
        <v>0.24</v>
      </c>
      <c r="W81" s="81">
        <v>0.04</v>
      </c>
      <c r="X81" s="82">
        <v>0.75</v>
      </c>
      <c r="Y81" s="82">
        <v>0.21</v>
      </c>
      <c r="Z81" s="81">
        <v>0.56999999999999995</v>
      </c>
      <c r="AA81" s="80">
        <v>0.43</v>
      </c>
    </row>
    <row r="82" spans="1:27" s="1" customFormat="1" x14ac:dyDescent="0.25">
      <c r="A82" s="55" t="s">
        <v>106</v>
      </c>
      <c r="B82" s="55" t="s">
        <v>17</v>
      </c>
      <c r="C82" s="69" t="s">
        <v>62</v>
      </c>
      <c r="D82" s="5" t="s">
        <v>138</v>
      </c>
      <c r="E82" s="13">
        <v>3381</v>
      </c>
      <c r="F82" s="81">
        <v>0.18</v>
      </c>
      <c r="G82" s="80">
        <v>0.08</v>
      </c>
      <c r="H82" s="80">
        <v>0.17</v>
      </c>
      <c r="I82" s="80">
        <v>0.16</v>
      </c>
      <c r="J82" s="80">
        <v>0.17</v>
      </c>
      <c r="K82" s="80">
        <v>0.24</v>
      </c>
      <c r="L82" s="80">
        <v>0</v>
      </c>
      <c r="M82" s="81">
        <v>0.49</v>
      </c>
      <c r="N82" s="80">
        <v>0.51</v>
      </c>
      <c r="O82" s="81">
        <v>0</v>
      </c>
      <c r="P82" s="80">
        <v>0.04</v>
      </c>
      <c r="Q82" s="80">
        <v>0</v>
      </c>
      <c r="R82" s="80">
        <v>0.03</v>
      </c>
      <c r="S82" s="80">
        <v>0.74</v>
      </c>
      <c r="T82" s="80">
        <v>0.01</v>
      </c>
      <c r="U82" s="80">
        <v>0.02</v>
      </c>
      <c r="V82" s="80">
        <v>0.16</v>
      </c>
      <c r="W82" s="81">
        <v>0.04</v>
      </c>
      <c r="X82" s="82">
        <v>0.83</v>
      </c>
      <c r="Y82" s="82">
        <v>0.13</v>
      </c>
      <c r="Z82" s="81">
        <v>0.36</v>
      </c>
      <c r="AA82" s="80">
        <v>0.64</v>
      </c>
    </row>
    <row r="83" spans="1:27" s="1" customFormat="1" x14ac:dyDescent="0.25">
      <c r="A83" s="55" t="s">
        <v>106</v>
      </c>
      <c r="B83" s="55" t="s">
        <v>17</v>
      </c>
      <c r="C83" s="69" t="s">
        <v>61</v>
      </c>
      <c r="D83" s="5" t="s">
        <v>138</v>
      </c>
      <c r="E83" s="13">
        <v>46383</v>
      </c>
      <c r="F83" s="81">
        <v>0.11</v>
      </c>
      <c r="G83" s="80">
        <v>0.11</v>
      </c>
      <c r="H83" s="80">
        <v>0.18</v>
      </c>
      <c r="I83" s="80">
        <v>0.16</v>
      </c>
      <c r="J83" s="80">
        <v>0.17</v>
      </c>
      <c r="K83" s="80">
        <v>0.26</v>
      </c>
      <c r="L83" s="80">
        <v>0.01</v>
      </c>
      <c r="M83" s="81">
        <v>0.45</v>
      </c>
      <c r="N83" s="80">
        <v>0.55000000000000004</v>
      </c>
      <c r="O83" s="81">
        <v>0</v>
      </c>
      <c r="P83" s="80">
        <v>0.03</v>
      </c>
      <c r="Q83" s="80">
        <v>0</v>
      </c>
      <c r="R83" s="80">
        <v>0.02</v>
      </c>
      <c r="S83" s="80">
        <v>0.64</v>
      </c>
      <c r="T83" s="80">
        <v>0.01</v>
      </c>
      <c r="U83" s="80">
        <v>0.01</v>
      </c>
      <c r="V83" s="80">
        <v>0.28000000000000003</v>
      </c>
      <c r="W83" s="81">
        <v>7.0000000000000007E-2</v>
      </c>
      <c r="X83" s="82">
        <v>0.69</v>
      </c>
      <c r="Y83" s="82">
        <v>0.24</v>
      </c>
      <c r="Z83" s="81">
        <v>0.49</v>
      </c>
      <c r="AA83" s="80">
        <v>0.51</v>
      </c>
    </row>
    <row r="84" spans="1:27" x14ac:dyDescent="0.25">
      <c r="A84" s="55" t="s">
        <v>122</v>
      </c>
      <c r="B84" s="55" t="s">
        <v>18</v>
      </c>
      <c r="C84" s="69" t="s">
        <v>54</v>
      </c>
      <c r="D84" s="5" t="s">
        <v>138</v>
      </c>
      <c r="E84" s="13">
        <v>16185</v>
      </c>
      <c r="F84" s="81">
        <v>0.1</v>
      </c>
      <c r="G84" s="80">
        <v>0.06</v>
      </c>
      <c r="H84" s="80">
        <v>0.12</v>
      </c>
      <c r="I84" s="80">
        <v>0.13</v>
      </c>
      <c r="J84" s="80">
        <v>0.21</v>
      </c>
      <c r="K84" s="80">
        <v>0.37</v>
      </c>
      <c r="L84" s="80">
        <v>0</v>
      </c>
      <c r="M84" s="81">
        <v>0.49</v>
      </c>
      <c r="N84" s="80">
        <v>0.51</v>
      </c>
      <c r="O84" s="81">
        <v>0</v>
      </c>
      <c r="P84" s="80">
        <v>0.03</v>
      </c>
      <c r="Q84" s="80">
        <v>0</v>
      </c>
      <c r="R84" s="80">
        <v>0</v>
      </c>
      <c r="S84" s="80">
        <v>0.67</v>
      </c>
      <c r="T84" s="80">
        <v>0.01</v>
      </c>
      <c r="U84" s="80">
        <v>0.01</v>
      </c>
      <c r="V84" s="80">
        <v>0.27</v>
      </c>
      <c r="W84" s="81">
        <v>0.02</v>
      </c>
      <c r="X84" s="82">
        <v>0.74</v>
      </c>
      <c r="Y84" s="82">
        <v>0.25</v>
      </c>
      <c r="Z84" s="81">
        <v>0.44</v>
      </c>
      <c r="AA84" s="80">
        <v>0.56000000000000005</v>
      </c>
    </row>
    <row r="85" spans="1:27" x14ac:dyDescent="0.25">
      <c r="A85" s="55" t="s">
        <v>122</v>
      </c>
      <c r="B85" s="55" t="s">
        <v>18</v>
      </c>
      <c r="C85" s="69" t="s">
        <v>62</v>
      </c>
      <c r="D85" s="5" t="s">
        <v>138</v>
      </c>
      <c r="E85" s="13">
        <v>2500</v>
      </c>
      <c r="F85" s="27">
        <v>0.15</v>
      </c>
      <c r="G85" s="28">
        <v>7.0000000000000007E-2</v>
      </c>
      <c r="H85" s="28">
        <v>0.18</v>
      </c>
      <c r="I85" s="28">
        <v>0.17</v>
      </c>
      <c r="J85" s="28">
        <v>0.19</v>
      </c>
      <c r="K85" s="28">
        <v>0.24</v>
      </c>
      <c r="L85" s="28">
        <v>0</v>
      </c>
      <c r="M85" s="27">
        <v>0.49</v>
      </c>
      <c r="N85" s="28">
        <v>0.51</v>
      </c>
      <c r="O85" s="27">
        <v>0</v>
      </c>
      <c r="P85" s="28">
        <v>0.02</v>
      </c>
      <c r="Q85" s="28">
        <v>0</v>
      </c>
      <c r="R85" s="28">
        <v>0.01</v>
      </c>
      <c r="S85" s="28">
        <v>0.69</v>
      </c>
      <c r="T85" s="28">
        <v>0.01</v>
      </c>
      <c r="U85" s="28">
        <v>0.01</v>
      </c>
      <c r="V85" s="28">
        <v>0.26</v>
      </c>
      <c r="W85" s="27">
        <v>0.02</v>
      </c>
      <c r="X85" s="24">
        <v>0.75</v>
      </c>
      <c r="Y85" s="24">
        <v>0.23</v>
      </c>
      <c r="Z85" s="27">
        <v>0.37</v>
      </c>
      <c r="AA85" s="28">
        <v>0.63</v>
      </c>
    </row>
    <row r="86" spans="1:27" x14ac:dyDescent="0.25">
      <c r="A86" s="55" t="s">
        <v>122</v>
      </c>
      <c r="B86" s="55" t="s">
        <v>18</v>
      </c>
      <c r="C86" s="69" t="s">
        <v>61</v>
      </c>
      <c r="D86" s="5" t="s">
        <v>138</v>
      </c>
      <c r="E86" s="13">
        <v>29747</v>
      </c>
      <c r="F86" s="81">
        <v>0.06</v>
      </c>
      <c r="G86" s="80">
        <v>0.08</v>
      </c>
      <c r="H86" s="80">
        <v>0.16</v>
      </c>
      <c r="I86" s="80">
        <v>0.14000000000000001</v>
      </c>
      <c r="J86" s="80">
        <v>0.21</v>
      </c>
      <c r="K86" s="80">
        <v>0.34</v>
      </c>
      <c r="L86" s="80">
        <v>0.01</v>
      </c>
      <c r="M86" s="81">
        <v>0.45</v>
      </c>
      <c r="N86" s="80">
        <v>0.55000000000000004</v>
      </c>
      <c r="O86" s="81">
        <v>0</v>
      </c>
      <c r="P86" s="80">
        <v>0.04</v>
      </c>
      <c r="Q86" s="80">
        <v>0</v>
      </c>
      <c r="R86" s="80">
        <v>0.01</v>
      </c>
      <c r="S86" s="80">
        <v>0.68</v>
      </c>
      <c r="T86" s="80">
        <v>0.01</v>
      </c>
      <c r="U86" s="80">
        <v>0.01</v>
      </c>
      <c r="V86" s="80">
        <v>0.25</v>
      </c>
      <c r="W86" s="81">
        <v>0.03</v>
      </c>
      <c r="X86" s="82">
        <v>0.75</v>
      </c>
      <c r="Y86" s="82">
        <v>0.23</v>
      </c>
      <c r="Z86" s="81">
        <v>0.42</v>
      </c>
      <c r="AA86" s="80">
        <v>0.57999999999999996</v>
      </c>
    </row>
    <row r="87" spans="1:27" x14ac:dyDescent="0.25">
      <c r="A87" s="55" t="s">
        <v>107</v>
      </c>
      <c r="B87" s="55" t="s">
        <v>19</v>
      </c>
      <c r="C87" s="69" t="s">
        <v>54</v>
      </c>
      <c r="D87" s="5" t="s">
        <v>138</v>
      </c>
      <c r="E87" s="13">
        <v>62984</v>
      </c>
      <c r="F87" s="27">
        <v>0.09</v>
      </c>
      <c r="G87" s="28">
        <v>0.09</v>
      </c>
      <c r="H87" s="28">
        <v>0.17</v>
      </c>
      <c r="I87" s="28">
        <v>0.15</v>
      </c>
      <c r="J87" s="28">
        <v>0.21</v>
      </c>
      <c r="K87" s="28">
        <v>0.28000000000000003</v>
      </c>
      <c r="L87" s="28">
        <v>0.01</v>
      </c>
      <c r="M87" s="27">
        <v>0.5</v>
      </c>
      <c r="N87" s="28">
        <v>0.5</v>
      </c>
      <c r="O87" s="27">
        <v>0</v>
      </c>
      <c r="P87" s="28">
        <v>0.18</v>
      </c>
      <c r="Q87" s="28">
        <v>0</v>
      </c>
      <c r="R87" s="28">
        <v>0.06</v>
      </c>
      <c r="S87" s="28">
        <v>0.46</v>
      </c>
      <c r="T87" s="28">
        <v>0.04</v>
      </c>
      <c r="U87" s="28">
        <v>0.02</v>
      </c>
      <c r="V87" s="28">
        <v>0.24</v>
      </c>
      <c r="W87" s="27">
        <v>0.13</v>
      </c>
      <c r="X87" s="24">
        <v>0.71</v>
      </c>
      <c r="Y87" s="24">
        <v>0.16</v>
      </c>
      <c r="Z87" s="27">
        <v>0.01</v>
      </c>
      <c r="AA87" s="28">
        <v>0.99</v>
      </c>
    </row>
    <row r="88" spans="1:27" x14ac:dyDescent="0.25">
      <c r="A88" s="55" t="s">
        <v>107</v>
      </c>
      <c r="B88" s="55" t="s">
        <v>19</v>
      </c>
      <c r="C88" s="69" t="s">
        <v>62</v>
      </c>
      <c r="D88" s="5" t="s">
        <v>138</v>
      </c>
      <c r="E88" s="13">
        <v>5246</v>
      </c>
      <c r="F88" s="81">
        <v>0.16</v>
      </c>
      <c r="G88" s="80">
        <v>7.0000000000000007E-2</v>
      </c>
      <c r="H88" s="80">
        <v>0.18</v>
      </c>
      <c r="I88" s="80">
        <v>0.2</v>
      </c>
      <c r="J88" s="80">
        <v>0.2</v>
      </c>
      <c r="K88" s="80">
        <v>0.19</v>
      </c>
      <c r="L88" s="80">
        <v>0.01</v>
      </c>
      <c r="M88" s="81">
        <v>0.48</v>
      </c>
      <c r="N88" s="80">
        <v>0.52</v>
      </c>
      <c r="O88" s="81">
        <v>0</v>
      </c>
      <c r="P88" s="80">
        <v>0.08</v>
      </c>
      <c r="Q88" s="80">
        <v>0</v>
      </c>
      <c r="R88" s="80">
        <v>0.03</v>
      </c>
      <c r="S88" s="80">
        <v>0.59</v>
      </c>
      <c r="T88" s="80">
        <v>0.03</v>
      </c>
      <c r="U88" s="80">
        <v>0.02</v>
      </c>
      <c r="V88" s="80">
        <v>0.25</v>
      </c>
      <c r="W88" s="81">
        <v>0.08</v>
      </c>
      <c r="X88" s="82">
        <v>0.72</v>
      </c>
      <c r="Y88" s="82">
        <v>0.19</v>
      </c>
      <c r="Z88" s="81">
        <v>0</v>
      </c>
      <c r="AA88" s="80">
        <v>1</v>
      </c>
    </row>
    <row r="89" spans="1:27" x14ac:dyDescent="0.25">
      <c r="A89" s="55" t="s">
        <v>107</v>
      </c>
      <c r="B89" s="55" t="s">
        <v>19</v>
      </c>
      <c r="C89" s="69" t="s">
        <v>61</v>
      </c>
      <c r="D89" s="5" t="s">
        <v>138</v>
      </c>
      <c r="E89" s="13">
        <v>203915</v>
      </c>
      <c r="F89" s="81">
        <v>7.0000000000000007E-2</v>
      </c>
      <c r="G89" s="80">
        <v>0.09</v>
      </c>
      <c r="H89" s="80">
        <v>0.15</v>
      </c>
      <c r="I89" s="80">
        <v>0.15</v>
      </c>
      <c r="J89" s="80">
        <v>0.22</v>
      </c>
      <c r="K89" s="80">
        <v>0.3</v>
      </c>
      <c r="L89" s="80">
        <v>0.02</v>
      </c>
      <c r="M89" s="81">
        <v>0.45</v>
      </c>
      <c r="N89" s="80">
        <v>0.55000000000000004</v>
      </c>
      <c r="O89" s="81">
        <v>0</v>
      </c>
      <c r="P89" s="80">
        <v>0.12</v>
      </c>
      <c r="Q89" s="80">
        <v>0</v>
      </c>
      <c r="R89" s="80">
        <v>0.05</v>
      </c>
      <c r="S89" s="80">
        <v>0.49</v>
      </c>
      <c r="T89" s="80">
        <v>0.04</v>
      </c>
      <c r="U89" s="80">
        <v>0.01</v>
      </c>
      <c r="V89" s="80">
        <v>0.28000000000000003</v>
      </c>
      <c r="W89" s="81">
        <v>0.14000000000000001</v>
      </c>
      <c r="X89" s="82">
        <v>0.66</v>
      </c>
      <c r="Y89" s="82">
        <v>0.19</v>
      </c>
      <c r="Z89" s="81">
        <v>0.01</v>
      </c>
      <c r="AA89" s="80">
        <v>0.99</v>
      </c>
    </row>
    <row r="90" spans="1:27" x14ac:dyDescent="0.25">
      <c r="A90" s="55" t="s">
        <v>174</v>
      </c>
      <c r="B90" s="55" t="s">
        <v>39</v>
      </c>
      <c r="C90" s="69" t="s">
        <v>54</v>
      </c>
      <c r="D90" s="5" t="s">
        <v>138</v>
      </c>
      <c r="E90" s="13">
        <v>12579</v>
      </c>
      <c r="F90" s="81">
        <v>0.1</v>
      </c>
      <c r="G90" s="80">
        <v>7.0000000000000007E-2</v>
      </c>
      <c r="H90" s="80">
        <v>0.17</v>
      </c>
      <c r="I90" s="80">
        <v>0.16</v>
      </c>
      <c r="J90" s="80">
        <v>0.2</v>
      </c>
      <c r="K90" s="80">
        <v>0.3</v>
      </c>
      <c r="L90" s="80">
        <v>0.01</v>
      </c>
      <c r="M90" s="81">
        <v>0.48</v>
      </c>
      <c r="N90" s="80">
        <v>0.52</v>
      </c>
      <c r="O90" s="81">
        <v>0.04</v>
      </c>
      <c r="P90" s="80">
        <v>0.04</v>
      </c>
      <c r="Q90" s="80">
        <v>0</v>
      </c>
      <c r="R90" s="80">
        <v>0.01</v>
      </c>
      <c r="S90" s="80">
        <v>0.53</v>
      </c>
      <c r="T90" s="80">
        <v>0.04</v>
      </c>
      <c r="U90" s="80">
        <v>0.03</v>
      </c>
      <c r="V90" s="80">
        <v>0.31</v>
      </c>
      <c r="W90" s="81">
        <v>0.26</v>
      </c>
      <c r="X90" s="82">
        <v>0.54</v>
      </c>
      <c r="Y90" s="82">
        <v>0.2</v>
      </c>
      <c r="Z90" s="81">
        <v>0.28000000000000003</v>
      </c>
      <c r="AA90" s="80">
        <v>0.72</v>
      </c>
    </row>
    <row r="91" spans="1:27" x14ac:dyDescent="0.25">
      <c r="A91" s="55" t="s">
        <v>174</v>
      </c>
      <c r="B91" s="55" t="s">
        <v>39</v>
      </c>
      <c r="C91" s="69" t="s">
        <v>62</v>
      </c>
      <c r="D91" s="5" t="s">
        <v>138</v>
      </c>
      <c r="E91" s="13">
        <v>17970</v>
      </c>
      <c r="F91" s="81">
        <v>0.1</v>
      </c>
      <c r="G91" s="80">
        <v>0.06</v>
      </c>
      <c r="H91" s="80">
        <v>0.12</v>
      </c>
      <c r="I91" s="80">
        <v>0.13</v>
      </c>
      <c r="J91" s="80">
        <v>0.21</v>
      </c>
      <c r="K91" s="80">
        <v>0.37</v>
      </c>
      <c r="L91" s="80">
        <v>0.01</v>
      </c>
      <c r="M91" s="81">
        <v>0.46</v>
      </c>
      <c r="N91" s="80">
        <v>0.54</v>
      </c>
      <c r="O91" s="81">
        <v>0.01</v>
      </c>
      <c r="P91" s="80">
        <v>0.03</v>
      </c>
      <c r="Q91" s="80">
        <v>0</v>
      </c>
      <c r="R91" s="80">
        <v>0.01</v>
      </c>
      <c r="S91" s="80">
        <v>0.55000000000000004</v>
      </c>
      <c r="T91" s="80">
        <v>0.04</v>
      </c>
      <c r="U91" s="80">
        <v>0.02</v>
      </c>
      <c r="V91" s="80">
        <v>0.34</v>
      </c>
      <c r="W91" s="81">
        <v>0.31</v>
      </c>
      <c r="X91" s="82">
        <v>0.47</v>
      </c>
      <c r="Y91" s="82">
        <v>0.21</v>
      </c>
      <c r="Z91" s="81">
        <v>0.32</v>
      </c>
      <c r="AA91" s="80">
        <v>0.68</v>
      </c>
    </row>
    <row r="92" spans="1:27" x14ac:dyDescent="0.25">
      <c r="A92" s="55" t="s">
        <v>174</v>
      </c>
      <c r="B92" s="55" t="s">
        <v>39</v>
      </c>
      <c r="C92" s="69" t="s">
        <v>61</v>
      </c>
      <c r="D92" s="5" t="s">
        <v>138</v>
      </c>
      <c r="E92" s="13">
        <v>19101</v>
      </c>
      <c r="F92" s="81">
        <v>0.05</v>
      </c>
      <c r="G92" s="80">
        <v>7.0000000000000007E-2</v>
      </c>
      <c r="H92" s="80">
        <v>0.12</v>
      </c>
      <c r="I92" s="80">
        <v>0.13</v>
      </c>
      <c r="J92" s="80">
        <v>0.21</v>
      </c>
      <c r="K92" s="80">
        <v>0.4</v>
      </c>
      <c r="L92" s="80">
        <v>0.02</v>
      </c>
      <c r="M92" s="81">
        <v>0.44</v>
      </c>
      <c r="N92" s="80">
        <v>0.56000000000000005</v>
      </c>
      <c r="O92" s="81">
        <v>0.01</v>
      </c>
      <c r="P92" s="80">
        <v>0.04</v>
      </c>
      <c r="Q92" s="80">
        <v>0</v>
      </c>
      <c r="R92" s="80">
        <v>0.01</v>
      </c>
      <c r="S92" s="80">
        <v>0.5</v>
      </c>
      <c r="T92" s="80">
        <v>0.05</v>
      </c>
      <c r="U92" s="80">
        <v>0.02</v>
      </c>
      <c r="V92" s="80">
        <v>0.38</v>
      </c>
      <c r="W92" s="81">
        <v>0.35</v>
      </c>
      <c r="X92" s="82">
        <v>0.43</v>
      </c>
      <c r="Y92" s="82">
        <v>0.22</v>
      </c>
      <c r="Z92" s="81">
        <v>0.32</v>
      </c>
      <c r="AA92" s="80">
        <v>0.68</v>
      </c>
    </row>
    <row r="93" spans="1:27" x14ac:dyDescent="0.25">
      <c r="A93" s="55" t="s">
        <v>173</v>
      </c>
      <c r="B93" s="55" t="s">
        <v>38</v>
      </c>
      <c r="C93" s="69" t="s">
        <v>54</v>
      </c>
      <c r="D93" s="5" t="s">
        <v>138</v>
      </c>
      <c r="E93" s="13">
        <v>32112</v>
      </c>
      <c r="F93" s="81">
        <v>0.16</v>
      </c>
      <c r="G93" s="80">
        <v>0.08</v>
      </c>
      <c r="H93" s="80">
        <v>0.17</v>
      </c>
      <c r="I93" s="80">
        <v>0.16</v>
      </c>
      <c r="J93" s="80">
        <v>0.18</v>
      </c>
      <c r="K93" s="80">
        <v>0.25</v>
      </c>
      <c r="L93" s="80">
        <v>0.01</v>
      </c>
      <c r="M93" s="81">
        <v>0.49</v>
      </c>
      <c r="N93" s="80">
        <v>0.51</v>
      </c>
      <c r="O93" s="81">
        <v>0.01</v>
      </c>
      <c r="P93" s="80">
        <v>0.13</v>
      </c>
      <c r="Q93" s="80">
        <v>0</v>
      </c>
      <c r="R93" s="80">
        <v>0.04</v>
      </c>
      <c r="S93" s="80">
        <v>0.48</v>
      </c>
      <c r="T93" s="80">
        <v>0.03</v>
      </c>
      <c r="U93" s="80">
        <v>0.04</v>
      </c>
      <c r="V93" s="80">
        <v>0.27</v>
      </c>
      <c r="W93" s="81">
        <v>0.14000000000000001</v>
      </c>
      <c r="X93" s="82">
        <v>0.67</v>
      </c>
      <c r="Y93" s="82">
        <v>0.19</v>
      </c>
      <c r="Z93" s="81">
        <v>0.1</v>
      </c>
      <c r="AA93" s="80">
        <v>0.9</v>
      </c>
    </row>
    <row r="94" spans="1:27" x14ac:dyDescent="0.25">
      <c r="A94" s="55" t="s">
        <v>173</v>
      </c>
      <c r="B94" s="55" t="s">
        <v>38</v>
      </c>
      <c r="C94" s="69" t="s">
        <v>62</v>
      </c>
      <c r="D94" s="5" t="s">
        <v>138</v>
      </c>
      <c r="E94" s="13">
        <v>3599</v>
      </c>
      <c r="F94" s="81">
        <v>0.18</v>
      </c>
      <c r="G94" s="80">
        <v>7.0000000000000007E-2</v>
      </c>
      <c r="H94" s="80">
        <v>0.18</v>
      </c>
      <c r="I94" s="80">
        <v>0.18</v>
      </c>
      <c r="J94" s="80">
        <v>0.18</v>
      </c>
      <c r="K94" s="80">
        <v>0.21</v>
      </c>
      <c r="L94" s="80">
        <v>0.01</v>
      </c>
      <c r="M94" s="81">
        <v>0.48</v>
      </c>
      <c r="N94" s="80">
        <v>0.52</v>
      </c>
      <c r="O94" s="81">
        <v>0</v>
      </c>
      <c r="P94" s="80">
        <v>0.08</v>
      </c>
      <c r="Q94" s="80">
        <v>0</v>
      </c>
      <c r="R94" s="80">
        <v>0.04</v>
      </c>
      <c r="S94" s="80">
        <v>0.55000000000000004</v>
      </c>
      <c r="T94" s="80">
        <v>0.03</v>
      </c>
      <c r="U94" s="80">
        <v>0.04</v>
      </c>
      <c r="V94" s="80">
        <v>0.26</v>
      </c>
      <c r="W94" s="81">
        <v>0.11</v>
      </c>
      <c r="X94" s="82">
        <v>0.69</v>
      </c>
      <c r="Y94" s="82">
        <v>0.19</v>
      </c>
      <c r="Z94" s="81">
        <v>7.0000000000000007E-2</v>
      </c>
      <c r="AA94" s="80">
        <v>0.93</v>
      </c>
    </row>
    <row r="95" spans="1:27" x14ac:dyDescent="0.25">
      <c r="A95" s="55" t="s">
        <v>173</v>
      </c>
      <c r="B95" s="55" t="s">
        <v>38</v>
      </c>
      <c r="C95" s="69" t="s">
        <v>61</v>
      </c>
      <c r="D95" s="5" t="s">
        <v>138</v>
      </c>
      <c r="E95" s="13">
        <v>54630</v>
      </c>
      <c r="F95" s="81">
        <v>0.14000000000000001</v>
      </c>
      <c r="G95" s="80">
        <v>0.08</v>
      </c>
      <c r="H95" s="80">
        <v>0.14000000000000001</v>
      </c>
      <c r="I95" s="80">
        <v>0.15</v>
      </c>
      <c r="J95" s="80">
        <v>0.19</v>
      </c>
      <c r="K95" s="80">
        <v>0.27</v>
      </c>
      <c r="L95" s="80">
        <v>0.02</v>
      </c>
      <c r="M95" s="81">
        <v>0.45</v>
      </c>
      <c r="N95" s="80">
        <v>0.55000000000000004</v>
      </c>
      <c r="O95" s="81">
        <v>0</v>
      </c>
      <c r="P95" s="80">
        <v>0.17</v>
      </c>
      <c r="Q95" s="80">
        <v>0</v>
      </c>
      <c r="R95" s="80">
        <v>0.04</v>
      </c>
      <c r="S95" s="80">
        <v>0.42</v>
      </c>
      <c r="T95" s="80">
        <v>0.03</v>
      </c>
      <c r="U95" s="80">
        <v>0.03</v>
      </c>
      <c r="V95" s="80">
        <v>0.31</v>
      </c>
      <c r="W95" s="81">
        <v>0.16</v>
      </c>
      <c r="X95" s="82">
        <v>0.63</v>
      </c>
      <c r="Y95" s="82">
        <v>0.21</v>
      </c>
      <c r="Z95" s="81">
        <v>0.1</v>
      </c>
      <c r="AA95" s="80">
        <v>0.9</v>
      </c>
    </row>
    <row r="96" spans="1:27" x14ac:dyDescent="0.25">
      <c r="A96" s="5" t="s">
        <v>232</v>
      </c>
      <c r="B96" s="55" t="s">
        <v>202</v>
      </c>
      <c r="C96" s="22" t="s">
        <v>54</v>
      </c>
      <c r="D96" s="5" t="s">
        <v>186</v>
      </c>
      <c r="E96" s="13">
        <v>83678</v>
      </c>
      <c r="F96" s="141">
        <v>0.04</v>
      </c>
      <c r="G96" s="25">
        <v>0.08</v>
      </c>
      <c r="H96" s="25">
        <v>0.24</v>
      </c>
      <c r="I96" s="25">
        <v>0.2</v>
      </c>
      <c r="J96" s="25">
        <v>0.21</v>
      </c>
      <c r="K96" s="25">
        <v>0.23</v>
      </c>
      <c r="L96" s="25">
        <v>0</v>
      </c>
      <c r="M96" s="143" t="s">
        <v>168</v>
      </c>
      <c r="N96" s="142" t="s">
        <v>168</v>
      </c>
      <c r="O96" s="143" t="s">
        <v>168</v>
      </c>
      <c r="P96" s="142" t="s">
        <v>168</v>
      </c>
      <c r="Q96" s="142" t="s">
        <v>168</v>
      </c>
      <c r="R96" s="142" t="s">
        <v>168</v>
      </c>
      <c r="S96" s="142" t="s">
        <v>168</v>
      </c>
      <c r="T96" s="142" t="s">
        <v>168</v>
      </c>
      <c r="U96" s="142" t="s">
        <v>168</v>
      </c>
      <c r="V96" s="142" t="s">
        <v>168</v>
      </c>
      <c r="W96" s="143" t="s">
        <v>168</v>
      </c>
      <c r="X96" s="142" t="s">
        <v>168</v>
      </c>
      <c r="Y96" s="142" t="s">
        <v>168</v>
      </c>
      <c r="Z96" s="143" t="s">
        <v>168</v>
      </c>
      <c r="AA96" s="142" t="s">
        <v>168</v>
      </c>
    </row>
    <row r="97" spans="1:27" x14ac:dyDescent="0.25">
      <c r="A97" s="5" t="s">
        <v>232</v>
      </c>
      <c r="B97" s="55" t="s">
        <v>202</v>
      </c>
      <c r="C97" s="22" t="s">
        <v>61</v>
      </c>
      <c r="D97" s="5" t="s">
        <v>186</v>
      </c>
      <c r="E97" s="13">
        <v>96395</v>
      </c>
      <c r="F97" s="141">
        <v>0.02</v>
      </c>
      <c r="G97" s="25">
        <v>0.08</v>
      </c>
      <c r="H97" s="25">
        <v>0.17</v>
      </c>
      <c r="I97" s="25">
        <v>0.17</v>
      </c>
      <c r="J97" s="25">
        <v>0.23</v>
      </c>
      <c r="K97" s="25">
        <v>0.31</v>
      </c>
      <c r="L97" s="25">
        <v>0.01</v>
      </c>
      <c r="M97" s="143" t="s">
        <v>168</v>
      </c>
      <c r="N97" s="142" t="s">
        <v>168</v>
      </c>
      <c r="O97" s="143" t="s">
        <v>168</v>
      </c>
      <c r="P97" s="142" t="s">
        <v>168</v>
      </c>
      <c r="Q97" s="142" t="s">
        <v>168</v>
      </c>
      <c r="R97" s="142" t="s">
        <v>168</v>
      </c>
      <c r="S97" s="142" t="s">
        <v>168</v>
      </c>
      <c r="T97" s="142" t="s">
        <v>168</v>
      </c>
      <c r="U97" s="142" t="s">
        <v>168</v>
      </c>
      <c r="V97" s="142" t="s">
        <v>168</v>
      </c>
      <c r="W97" s="143" t="s">
        <v>168</v>
      </c>
      <c r="X97" s="142" t="s">
        <v>168</v>
      </c>
      <c r="Y97" s="142" t="s">
        <v>168</v>
      </c>
      <c r="Z97" s="143" t="s">
        <v>168</v>
      </c>
      <c r="AA97" s="142" t="s">
        <v>168</v>
      </c>
    </row>
    <row r="98" spans="1:27" x14ac:dyDescent="0.25">
      <c r="A98" s="55" t="s">
        <v>108</v>
      </c>
      <c r="B98" s="55" t="s">
        <v>22</v>
      </c>
      <c r="C98" s="69" t="s">
        <v>54</v>
      </c>
      <c r="D98" s="5" t="s">
        <v>138</v>
      </c>
      <c r="E98" s="13">
        <v>94706</v>
      </c>
      <c r="F98" s="85">
        <v>0.14000000000000001</v>
      </c>
      <c r="G98" s="86">
        <v>7.0000000000000007E-2</v>
      </c>
      <c r="H98" s="86">
        <v>0.14000000000000001</v>
      </c>
      <c r="I98" s="86">
        <v>0.13</v>
      </c>
      <c r="J98" s="86">
        <v>0.17</v>
      </c>
      <c r="K98" s="86">
        <v>0.34</v>
      </c>
      <c r="L98" s="86">
        <v>0</v>
      </c>
      <c r="M98" s="27">
        <v>0.48</v>
      </c>
      <c r="N98" s="28">
        <v>0.52</v>
      </c>
      <c r="O98" s="27">
        <v>0</v>
      </c>
      <c r="P98" s="28">
        <v>0.04</v>
      </c>
      <c r="Q98" s="28">
        <v>0</v>
      </c>
      <c r="R98" s="28">
        <v>0.04</v>
      </c>
      <c r="S98" s="28">
        <v>0.63</v>
      </c>
      <c r="T98" s="28">
        <v>0.01</v>
      </c>
      <c r="U98" s="28">
        <v>0.01</v>
      </c>
      <c r="V98" s="28">
        <v>0.27</v>
      </c>
      <c r="W98" s="27">
        <v>0.02</v>
      </c>
      <c r="X98" s="24">
        <v>0.74</v>
      </c>
      <c r="Y98" s="24">
        <v>0.25</v>
      </c>
      <c r="Z98" s="27">
        <v>0.2</v>
      </c>
      <c r="AA98" s="28">
        <v>0.8</v>
      </c>
    </row>
    <row r="99" spans="1:27" x14ac:dyDescent="0.25">
      <c r="A99" s="55" t="s">
        <v>108</v>
      </c>
      <c r="B99" s="55" t="s">
        <v>22</v>
      </c>
      <c r="C99" s="69" t="s">
        <v>62</v>
      </c>
      <c r="D99" s="5" t="s">
        <v>138</v>
      </c>
      <c r="E99" s="13">
        <v>12434</v>
      </c>
      <c r="F99" s="81">
        <v>0.19</v>
      </c>
      <c r="G99" s="80">
        <v>0.06</v>
      </c>
      <c r="H99" s="80">
        <v>0.16</v>
      </c>
      <c r="I99" s="80">
        <v>0.16</v>
      </c>
      <c r="J99" s="80">
        <v>0.18</v>
      </c>
      <c r="K99" s="80">
        <v>0.24</v>
      </c>
      <c r="L99" s="80">
        <v>0</v>
      </c>
      <c r="M99" s="81">
        <v>0.47</v>
      </c>
      <c r="N99" s="80">
        <v>0.53</v>
      </c>
      <c r="O99" s="81">
        <v>0</v>
      </c>
      <c r="P99" s="80">
        <v>0.04</v>
      </c>
      <c r="Q99" s="80">
        <v>0</v>
      </c>
      <c r="R99" s="80">
        <v>0.03</v>
      </c>
      <c r="S99" s="80">
        <v>0.66</v>
      </c>
      <c r="T99" s="80">
        <v>0.01</v>
      </c>
      <c r="U99" s="80">
        <v>0.02</v>
      </c>
      <c r="V99" s="80">
        <v>0.24</v>
      </c>
      <c r="W99" s="81">
        <v>0.02</v>
      </c>
      <c r="X99" s="82">
        <v>0.77</v>
      </c>
      <c r="Y99" s="82">
        <v>0.21</v>
      </c>
      <c r="Z99" s="81">
        <v>0.12</v>
      </c>
      <c r="AA99" s="80">
        <v>0.88</v>
      </c>
    </row>
    <row r="100" spans="1:27" x14ac:dyDescent="0.25">
      <c r="A100" s="55" t="s">
        <v>108</v>
      </c>
      <c r="B100" s="55" t="s">
        <v>22</v>
      </c>
      <c r="C100" s="69" t="s">
        <v>61</v>
      </c>
      <c r="D100" s="5" t="s">
        <v>138</v>
      </c>
      <c r="E100" s="13">
        <v>120803</v>
      </c>
      <c r="F100" s="85">
        <v>0.1</v>
      </c>
      <c r="G100" s="86">
        <v>7.0000000000000007E-2</v>
      </c>
      <c r="H100" s="86">
        <v>0.15</v>
      </c>
      <c r="I100" s="86">
        <v>0.13</v>
      </c>
      <c r="J100" s="86">
        <v>0.18</v>
      </c>
      <c r="K100" s="86">
        <v>0.35</v>
      </c>
      <c r="L100" s="86">
        <v>0.01</v>
      </c>
      <c r="M100" s="27">
        <v>0.45</v>
      </c>
      <c r="N100" s="28">
        <v>0.55000000000000004</v>
      </c>
      <c r="O100" s="27">
        <v>0</v>
      </c>
      <c r="P100" s="28">
        <v>0.04</v>
      </c>
      <c r="Q100" s="28">
        <v>0</v>
      </c>
      <c r="R100" s="28">
        <v>0.05</v>
      </c>
      <c r="S100" s="28">
        <v>0.64</v>
      </c>
      <c r="T100" s="28">
        <v>0.01</v>
      </c>
      <c r="U100" s="28">
        <v>0.01</v>
      </c>
      <c r="V100" s="28">
        <v>0.25</v>
      </c>
      <c r="W100" s="27">
        <v>0.02</v>
      </c>
      <c r="X100" s="24">
        <v>0.76</v>
      </c>
      <c r="Y100" s="24">
        <v>0.22</v>
      </c>
      <c r="Z100" s="27">
        <v>0.25</v>
      </c>
      <c r="AA100" s="28">
        <v>0.75</v>
      </c>
    </row>
    <row r="101" spans="1:27" x14ac:dyDescent="0.25">
      <c r="A101" s="55" t="s">
        <v>123</v>
      </c>
      <c r="B101" s="55" t="s">
        <v>23</v>
      </c>
      <c r="C101" s="69" t="s">
        <v>54</v>
      </c>
      <c r="D101" s="5" t="s">
        <v>138</v>
      </c>
      <c r="E101" s="13">
        <v>40945</v>
      </c>
      <c r="F101" s="81">
        <v>0.16</v>
      </c>
      <c r="G101" s="80">
        <v>0.1</v>
      </c>
      <c r="H101" s="80">
        <v>0.17</v>
      </c>
      <c r="I101" s="80">
        <v>0.16</v>
      </c>
      <c r="J101" s="80">
        <v>0.16</v>
      </c>
      <c r="K101" s="80">
        <v>0.23</v>
      </c>
      <c r="L101" s="80">
        <v>0.01</v>
      </c>
      <c r="M101" s="81">
        <v>0.48</v>
      </c>
      <c r="N101" s="80">
        <v>0.52</v>
      </c>
      <c r="O101" s="81">
        <v>0.24</v>
      </c>
      <c r="P101" s="80">
        <v>0.03</v>
      </c>
      <c r="Q101" s="80">
        <v>0</v>
      </c>
      <c r="R101" s="80">
        <v>0.02</v>
      </c>
      <c r="S101" s="80">
        <v>0.42</v>
      </c>
      <c r="T101" s="80">
        <v>0.01</v>
      </c>
      <c r="U101" s="80">
        <v>7.0000000000000007E-2</v>
      </c>
      <c r="V101" s="80">
        <v>0.21</v>
      </c>
      <c r="W101" s="81">
        <v>0.04</v>
      </c>
      <c r="X101" s="82">
        <v>0.72</v>
      </c>
      <c r="Y101" s="82">
        <v>0.24</v>
      </c>
      <c r="Z101" s="81">
        <v>0.43</v>
      </c>
      <c r="AA101" s="80">
        <v>0.56999999999999995</v>
      </c>
    </row>
    <row r="102" spans="1:27" x14ac:dyDescent="0.25">
      <c r="A102" s="55" t="s">
        <v>123</v>
      </c>
      <c r="B102" s="55" t="s">
        <v>23</v>
      </c>
      <c r="C102" s="69" t="s">
        <v>62</v>
      </c>
      <c r="D102" s="5" t="s">
        <v>138</v>
      </c>
      <c r="E102" s="13">
        <v>5673</v>
      </c>
      <c r="F102" s="81">
        <v>0.14000000000000001</v>
      </c>
      <c r="G102" s="80">
        <v>7.0000000000000007E-2</v>
      </c>
      <c r="H102" s="80">
        <v>0.14000000000000001</v>
      </c>
      <c r="I102" s="80">
        <v>0.16</v>
      </c>
      <c r="J102" s="80">
        <v>0.2</v>
      </c>
      <c r="K102" s="80">
        <v>0.28999999999999998</v>
      </c>
      <c r="L102" s="80">
        <v>0</v>
      </c>
      <c r="M102" s="81">
        <v>0.48</v>
      </c>
      <c r="N102" s="80">
        <v>0.52</v>
      </c>
      <c r="O102" s="81">
        <v>0.03</v>
      </c>
      <c r="P102" s="80">
        <v>0.04</v>
      </c>
      <c r="Q102" s="80">
        <v>0</v>
      </c>
      <c r="R102" s="80">
        <v>0.04</v>
      </c>
      <c r="S102" s="80">
        <v>0.64</v>
      </c>
      <c r="T102" s="80">
        <v>0.01</v>
      </c>
      <c r="U102" s="80">
        <v>0.04</v>
      </c>
      <c r="V102" s="80">
        <v>0.2</v>
      </c>
      <c r="W102" s="81">
        <v>0.05</v>
      </c>
      <c r="X102" s="82">
        <v>0.78</v>
      </c>
      <c r="Y102" s="82">
        <v>0.17</v>
      </c>
      <c r="Z102" s="81">
        <v>0.43</v>
      </c>
      <c r="AA102" s="80">
        <v>0.56999999999999995</v>
      </c>
    </row>
    <row r="103" spans="1:27" x14ac:dyDescent="0.25">
      <c r="A103" s="55" t="s">
        <v>123</v>
      </c>
      <c r="B103" s="55" t="s">
        <v>23</v>
      </c>
      <c r="C103" s="69" t="s">
        <v>61</v>
      </c>
      <c r="D103" s="5" t="s">
        <v>138</v>
      </c>
      <c r="E103" s="13">
        <v>93076</v>
      </c>
      <c r="F103" s="81">
        <v>0.08</v>
      </c>
      <c r="G103" s="80">
        <v>0.11</v>
      </c>
      <c r="H103" s="80">
        <v>0.16</v>
      </c>
      <c r="I103" s="80">
        <v>0.16</v>
      </c>
      <c r="J103" s="80">
        <v>0.2</v>
      </c>
      <c r="K103" s="80">
        <v>0.28000000000000003</v>
      </c>
      <c r="L103" s="80">
        <v>0.01</v>
      </c>
      <c r="M103" s="81">
        <v>0.44</v>
      </c>
      <c r="N103" s="80">
        <v>0.56000000000000005</v>
      </c>
      <c r="O103" s="81">
        <v>0.02</v>
      </c>
      <c r="P103" s="80">
        <v>7.0000000000000007E-2</v>
      </c>
      <c r="Q103" s="80">
        <v>0</v>
      </c>
      <c r="R103" s="80">
        <v>0.04</v>
      </c>
      <c r="S103" s="80">
        <v>0.5</v>
      </c>
      <c r="T103" s="80">
        <v>0.01</v>
      </c>
      <c r="U103" s="80">
        <v>0.02</v>
      </c>
      <c r="V103" s="80">
        <v>0.34</v>
      </c>
      <c r="W103" s="81">
        <v>7.0000000000000007E-2</v>
      </c>
      <c r="X103" s="82">
        <v>0.64</v>
      </c>
      <c r="Y103" s="82">
        <v>0.28999999999999998</v>
      </c>
      <c r="Z103" s="81">
        <v>0.35</v>
      </c>
      <c r="AA103" s="80">
        <v>0.65</v>
      </c>
    </row>
    <row r="104" spans="1:27" x14ac:dyDescent="0.25">
      <c r="A104" s="55" t="s">
        <v>172</v>
      </c>
      <c r="B104" s="55" t="s">
        <v>40</v>
      </c>
      <c r="C104" s="69" t="s">
        <v>54</v>
      </c>
      <c r="D104" s="5" t="s">
        <v>138</v>
      </c>
      <c r="E104" s="13">
        <v>59257</v>
      </c>
      <c r="F104" s="81">
        <v>0.09</v>
      </c>
      <c r="G104" s="80">
        <v>7.0000000000000007E-2</v>
      </c>
      <c r="H104" s="80">
        <v>0.19</v>
      </c>
      <c r="I104" s="80">
        <v>0.17</v>
      </c>
      <c r="J104" s="80">
        <v>0.18</v>
      </c>
      <c r="K104" s="80">
        <v>0.3</v>
      </c>
      <c r="L104" s="80">
        <v>0</v>
      </c>
      <c r="M104" s="81">
        <v>0.49</v>
      </c>
      <c r="N104" s="80">
        <v>0.51</v>
      </c>
      <c r="O104" s="81">
        <v>0.01</v>
      </c>
      <c r="P104" s="80">
        <v>0.06</v>
      </c>
      <c r="Q104" s="80">
        <v>0</v>
      </c>
      <c r="R104" s="80">
        <v>0.01</v>
      </c>
      <c r="S104" s="80">
        <v>0.63</v>
      </c>
      <c r="T104" s="80">
        <v>0.01</v>
      </c>
      <c r="U104" s="80">
        <v>0.03</v>
      </c>
      <c r="V104" s="80">
        <v>0.25</v>
      </c>
      <c r="W104" s="81">
        <v>0.05</v>
      </c>
      <c r="X104" s="82">
        <v>0.74</v>
      </c>
      <c r="Y104" s="82">
        <v>0.21</v>
      </c>
      <c r="Z104" s="81">
        <v>0.21</v>
      </c>
      <c r="AA104" s="80">
        <v>0.79</v>
      </c>
    </row>
    <row r="105" spans="1:27" x14ac:dyDescent="0.25">
      <c r="A105" s="55" t="s">
        <v>172</v>
      </c>
      <c r="B105" s="55" t="s">
        <v>40</v>
      </c>
      <c r="C105" s="69" t="s">
        <v>62</v>
      </c>
      <c r="D105" s="5" t="s">
        <v>138</v>
      </c>
      <c r="E105" s="13">
        <v>14436</v>
      </c>
      <c r="F105" s="81">
        <v>0.14000000000000001</v>
      </c>
      <c r="G105" s="80">
        <v>7.0000000000000007E-2</v>
      </c>
      <c r="H105" s="80">
        <v>0.18</v>
      </c>
      <c r="I105" s="80">
        <v>0.19</v>
      </c>
      <c r="J105" s="80">
        <v>0.18</v>
      </c>
      <c r="K105" s="80">
        <v>0.25</v>
      </c>
      <c r="L105" s="80">
        <v>0</v>
      </c>
      <c r="M105" s="81">
        <v>0.45</v>
      </c>
      <c r="N105" s="80">
        <v>0.55000000000000004</v>
      </c>
      <c r="O105" s="81">
        <v>0</v>
      </c>
      <c r="P105" s="80">
        <v>0.04</v>
      </c>
      <c r="Q105" s="80">
        <v>0</v>
      </c>
      <c r="R105" s="80">
        <v>0.01</v>
      </c>
      <c r="S105" s="80">
        <v>0.68</v>
      </c>
      <c r="T105" s="80">
        <v>0.01</v>
      </c>
      <c r="U105" s="80">
        <v>0.03</v>
      </c>
      <c r="V105" s="80">
        <v>0.22</v>
      </c>
      <c r="W105" s="81">
        <v>0.05</v>
      </c>
      <c r="X105" s="82">
        <v>0.77</v>
      </c>
      <c r="Y105" s="82">
        <v>0.18</v>
      </c>
      <c r="Z105" s="81">
        <v>0.2</v>
      </c>
      <c r="AA105" s="80">
        <v>0.8</v>
      </c>
    </row>
    <row r="106" spans="1:27" x14ac:dyDescent="0.25">
      <c r="A106" s="55" t="s">
        <v>172</v>
      </c>
      <c r="B106" s="55" t="s">
        <v>40</v>
      </c>
      <c r="C106" s="69" t="s">
        <v>61</v>
      </c>
      <c r="D106" s="5" t="s">
        <v>138</v>
      </c>
      <c r="E106" s="13">
        <v>82131</v>
      </c>
      <c r="F106" s="81">
        <v>0.06</v>
      </c>
      <c r="G106" s="80">
        <v>0.08</v>
      </c>
      <c r="H106" s="80">
        <v>0.16</v>
      </c>
      <c r="I106" s="80">
        <v>0.16</v>
      </c>
      <c r="J106" s="80">
        <v>0.19</v>
      </c>
      <c r="K106" s="80">
        <v>0.33</v>
      </c>
      <c r="L106" s="80">
        <v>0.01</v>
      </c>
      <c r="M106" s="81">
        <v>0.43</v>
      </c>
      <c r="N106" s="80">
        <v>0.56999999999999995</v>
      </c>
      <c r="O106" s="81">
        <v>0</v>
      </c>
      <c r="P106" s="80">
        <v>7.0000000000000007E-2</v>
      </c>
      <c r="Q106" s="80">
        <v>0.01</v>
      </c>
      <c r="R106" s="80">
        <v>0.01</v>
      </c>
      <c r="S106" s="80">
        <v>0.61</v>
      </c>
      <c r="T106" s="80">
        <v>0.01</v>
      </c>
      <c r="U106" s="80">
        <v>0.02</v>
      </c>
      <c r="V106" s="80">
        <v>0.26</v>
      </c>
      <c r="W106" s="81">
        <v>0.06</v>
      </c>
      <c r="X106" s="82">
        <v>0.73</v>
      </c>
      <c r="Y106" s="82">
        <v>0.21</v>
      </c>
      <c r="Z106" s="81">
        <v>0.23</v>
      </c>
      <c r="AA106" s="80">
        <v>0.77</v>
      </c>
    </row>
    <row r="107" spans="1:27" x14ac:dyDescent="0.25">
      <c r="A107" s="55" t="s">
        <v>109</v>
      </c>
      <c r="B107" s="55" t="s">
        <v>24</v>
      </c>
      <c r="C107" s="69" t="s">
        <v>54</v>
      </c>
      <c r="D107" s="5" t="s">
        <v>138</v>
      </c>
      <c r="E107" s="13">
        <v>58199</v>
      </c>
      <c r="F107" s="81">
        <v>0.08</v>
      </c>
      <c r="G107" s="80">
        <v>7.0000000000000007E-2</v>
      </c>
      <c r="H107" s="80">
        <v>0.19</v>
      </c>
      <c r="I107" s="80">
        <v>0.16</v>
      </c>
      <c r="J107" s="80">
        <v>0.19</v>
      </c>
      <c r="K107" s="80">
        <v>0.3</v>
      </c>
      <c r="L107" s="80">
        <v>0</v>
      </c>
      <c r="M107" s="81">
        <v>0.5</v>
      </c>
      <c r="N107" s="80">
        <v>0.5</v>
      </c>
      <c r="O107" s="81">
        <v>0</v>
      </c>
      <c r="P107" s="80">
        <v>0.05</v>
      </c>
      <c r="Q107" s="80">
        <v>0</v>
      </c>
      <c r="R107" s="80">
        <v>0.04</v>
      </c>
      <c r="S107" s="80">
        <v>0.68</v>
      </c>
      <c r="T107" s="80">
        <v>0.01</v>
      </c>
      <c r="U107" s="80">
        <v>0.01</v>
      </c>
      <c r="V107" s="80">
        <v>0.2</v>
      </c>
      <c r="W107" s="81">
        <v>0.03</v>
      </c>
      <c r="X107" s="82">
        <v>0.8</v>
      </c>
      <c r="Y107" s="82">
        <v>0.17</v>
      </c>
      <c r="Z107" s="81">
        <v>0.13</v>
      </c>
      <c r="AA107" s="80">
        <v>0.87</v>
      </c>
    </row>
    <row r="108" spans="1:27" x14ac:dyDescent="0.25">
      <c r="A108" s="55" t="s">
        <v>109</v>
      </c>
      <c r="B108" s="55" t="s">
        <v>24</v>
      </c>
      <c r="C108" s="69" t="s">
        <v>62</v>
      </c>
      <c r="D108" s="5" t="s">
        <v>138</v>
      </c>
      <c r="E108" s="13">
        <v>104920</v>
      </c>
      <c r="F108" s="81">
        <v>7.0000000000000007E-2</v>
      </c>
      <c r="G108" s="80">
        <v>7.0000000000000007E-2</v>
      </c>
      <c r="H108" s="80">
        <v>0.13</v>
      </c>
      <c r="I108" s="80">
        <v>0.13</v>
      </c>
      <c r="J108" s="80">
        <v>0.2</v>
      </c>
      <c r="K108" s="80">
        <v>0.4</v>
      </c>
      <c r="L108" s="80">
        <v>0</v>
      </c>
      <c r="M108" s="81">
        <v>0.46</v>
      </c>
      <c r="N108" s="80">
        <v>0.54</v>
      </c>
      <c r="O108" s="81">
        <v>0</v>
      </c>
      <c r="P108" s="80">
        <v>0.04</v>
      </c>
      <c r="Q108" s="80">
        <v>0</v>
      </c>
      <c r="R108" s="80">
        <v>0.02</v>
      </c>
      <c r="S108" s="80">
        <v>0.69</v>
      </c>
      <c r="T108" s="80">
        <v>0.01</v>
      </c>
      <c r="U108" s="80">
        <v>0.01</v>
      </c>
      <c r="V108" s="80">
        <v>0.23</v>
      </c>
      <c r="W108" s="81">
        <v>0.03</v>
      </c>
      <c r="X108" s="82">
        <v>0.78</v>
      </c>
      <c r="Y108" s="82">
        <v>0.2</v>
      </c>
      <c r="Z108" s="81">
        <v>0.19</v>
      </c>
      <c r="AA108" s="80">
        <v>0.81</v>
      </c>
    </row>
    <row r="109" spans="1:27" x14ac:dyDescent="0.25">
      <c r="A109" s="55" t="s">
        <v>109</v>
      </c>
      <c r="B109" s="55" t="s">
        <v>24</v>
      </c>
      <c r="C109" s="69" t="s">
        <v>61</v>
      </c>
      <c r="D109" s="5" t="s">
        <v>138</v>
      </c>
      <c r="E109" s="13">
        <v>222764</v>
      </c>
      <c r="F109" s="81">
        <v>0.05</v>
      </c>
      <c r="G109" s="80">
        <v>0.08</v>
      </c>
      <c r="H109" s="80">
        <v>0.17</v>
      </c>
      <c r="I109" s="80">
        <v>0.16</v>
      </c>
      <c r="J109" s="80">
        <v>0.21</v>
      </c>
      <c r="K109" s="80">
        <v>0.31</v>
      </c>
      <c r="L109" s="80">
        <v>0.01</v>
      </c>
      <c r="M109" s="81">
        <v>0.46</v>
      </c>
      <c r="N109" s="80">
        <v>0.54</v>
      </c>
      <c r="O109" s="81">
        <v>0</v>
      </c>
      <c r="P109" s="80">
        <v>0.09</v>
      </c>
      <c r="Q109" s="80">
        <v>0</v>
      </c>
      <c r="R109" s="80">
        <v>0.05</v>
      </c>
      <c r="S109" s="80">
        <v>0.56000000000000005</v>
      </c>
      <c r="T109" s="80">
        <v>0.02</v>
      </c>
      <c r="U109" s="80">
        <v>0.01</v>
      </c>
      <c r="V109" s="80">
        <v>0.26</v>
      </c>
      <c r="W109" s="81">
        <v>0.04</v>
      </c>
      <c r="X109" s="82">
        <v>0.73</v>
      </c>
      <c r="Y109" s="82">
        <v>0.23</v>
      </c>
      <c r="Z109" s="81">
        <v>0.1</v>
      </c>
      <c r="AA109" s="80">
        <v>0.9</v>
      </c>
    </row>
    <row r="110" spans="1:27" x14ac:dyDescent="0.25">
      <c r="A110" s="5" t="s">
        <v>221</v>
      </c>
      <c r="B110" s="55" t="s">
        <v>204</v>
      </c>
      <c r="C110" s="22" t="s">
        <v>54</v>
      </c>
      <c r="D110" s="5" t="s">
        <v>186</v>
      </c>
      <c r="E110" s="13">
        <v>7124</v>
      </c>
      <c r="F110" s="141">
        <v>0.08</v>
      </c>
      <c r="G110" s="25">
        <v>0.09</v>
      </c>
      <c r="H110" s="25">
        <v>0.2</v>
      </c>
      <c r="I110" s="25">
        <v>0.15</v>
      </c>
      <c r="J110" s="25">
        <v>0.19</v>
      </c>
      <c r="K110" s="25">
        <v>0.28000000000000003</v>
      </c>
      <c r="L110" s="25">
        <v>0.01</v>
      </c>
      <c r="M110" s="143" t="s">
        <v>168</v>
      </c>
      <c r="N110" s="142" t="s">
        <v>168</v>
      </c>
      <c r="O110" s="143" t="s">
        <v>168</v>
      </c>
      <c r="P110" s="142" t="s">
        <v>168</v>
      </c>
      <c r="Q110" s="142" t="s">
        <v>168</v>
      </c>
      <c r="R110" s="142" t="s">
        <v>168</v>
      </c>
      <c r="S110" s="142" t="s">
        <v>168</v>
      </c>
      <c r="T110" s="142" t="s">
        <v>168</v>
      </c>
      <c r="U110" s="142" t="s">
        <v>168</v>
      </c>
      <c r="V110" s="142" t="s">
        <v>168</v>
      </c>
      <c r="W110" s="143" t="s">
        <v>168</v>
      </c>
      <c r="X110" s="142" t="s">
        <v>168</v>
      </c>
      <c r="Y110" s="142" t="s">
        <v>168</v>
      </c>
      <c r="Z110" s="143" t="s">
        <v>168</v>
      </c>
      <c r="AA110" s="142" t="s">
        <v>168</v>
      </c>
    </row>
    <row r="111" spans="1:27" x14ac:dyDescent="0.25">
      <c r="A111" s="5" t="s">
        <v>203</v>
      </c>
      <c r="B111" s="55" t="s">
        <v>204</v>
      </c>
      <c r="C111" s="22" t="s">
        <v>61</v>
      </c>
      <c r="D111" s="5" t="s">
        <v>186</v>
      </c>
      <c r="E111" s="13">
        <v>19046</v>
      </c>
      <c r="F111" s="141">
        <v>0.02</v>
      </c>
      <c r="G111" s="25">
        <v>0.11</v>
      </c>
      <c r="H111" s="25">
        <v>0.18</v>
      </c>
      <c r="I111" s="25">
        <v>0.19</v>
      </c>
      <c r="J111" s="25">
        <v>0.22</v>
      </c>
      <c r="K111" s="25">
        <v>0.27</v>
      </c>
      <c r="L111" s="25">
        <v>0.02</v>
      </c>
      <c r="M111" s="143" t="s">
        <v>168</v>
      </c>
      <c r="N111" s="142" t="s">
        <v>168</v>
      </c>
      <c r="O111" s="143" t="s">
        <v>168</v>
      </c>
      <c r="P111" s="142" t="s">
        <v>168</v>
      </c>
      <c r="Q111" s="142" t="s">
        <v>168</v>
      </c>
      <c r="R111" s="142" t="s">
        <v>168</v>
      </c>
      <c r="S111" s="142" t="s">
        <v>168</v>
      </c>
      <c r="T111" s="142" t="s">
        <v>168</v>
      </c>
      <c r="U111" s="142" t="s">
        <v>168</v>
      </c>
      <c r="V111" s="142" t="s">
        <v>168</v>
      </c>
      <c r="W111" s="143" t="s">
        <v>168</v>
      </c>
      <c r="X111" s="142" t="s">
        <v>168</v>
      </c>
      <c r="Y111" s="142" t="s">
        <v>168</v>
      </c>
      <c r="Z111" s="143" t="s">
        <v>168</v>
      </c>
      <c r="AA111" s="142" t="s">
        <v>168</v>
      </c>
    </row>
    <row r="112" spans="1:27" x14ac:dyDescent="0.25">
      <c r="A112" s="55" t="s">
        <v>110</v>
      </c>
      <c r="B112" s="55" t="s">
        <v>25</v>
      </c>
      <c r="C112" s="69" t="s">
        <v>54</v>
      </c>
      <c r="D112" s="5" t="s">
        <v>138</v>
      </c>
      <c r="E112" s="13">
        <v>53684</v>
      </c>
      <c r="F112" s="81">
        <v>0.12</v>
      </c>
      <c r="G112" s="80">
        <v>0.09</v>
      </c>
      <c r="H112" s="80">
        <v>0.17</v>
      </c>
      <c r="I112" s="80">
        <v>0.16</v>
      </c>
      <c r="J112" s="80">
        <v>0.19</v>
      </c>
      <c r="K112" s="80">
        <v>0.25</v>
      </c>
      <c r="L112" s="80">
        <v>0</v>
      </c>
      <c r="M112" s="81">
        <v>0.47</v>
      </c>
      <c r="N112" s="80">
        <v>0.53</v>
      </c>
      <c r="O112" s="81">
        <v>0</v>
      </c>
      <c r="P112" s="80">
        <v>0.03</v>
      </c>
      <c r="Q112" s="80">
        <v>0</v>
      </c>
      <c r="R112" s="80">
        <v>0.09</v>
      </c>
      <c r="S112" s="80">
        <v>0.48</v>
      </c>
      <c r="T112" s="80">
        <v>0.01</v>
      </c>
      <c r="U112" s="80">
        <v>0.01</v>
      </c>
      <c r="V112" s="80">
        <v>0.36</v>
      </c>
      <c r="W112" s="81">
        <v>0.03</v>
      </c>
      <c r="X112" s="82">
        <v>0.64</v>
      </c>
      <c r="Y112" s="82">
        <v>0.33</v>
      </c>
      <c r="Z112" s="81">
        <v>0.16</v>
      </c>
      <c r="AA112" s="80">
        <v>0.84</v>
      </c>
    </row>
    <row r="113" spans="1:27" x14ac:dyDescent="0.25">
      <c r="A113" s="55" t="s">
        <v>110</v>
      </c>
      <c r="B113" s="55" t="s">
        <v>25</v>
      </c>
      <c r="C113" s="69" t="s">
        <v>62</v>
      </c>
      <c r="D113" s="5" t="s">
        <v>138</v>
      </c>
      <c r="E113" s="13">
        <v>8092</v>
      </c>
      <c r="F113" s="81">
        <v>0.17</v>
      </c>
      <c r="G113" s="80">
        <v>0.08</v>
      </c>
      <c r="H113" s="80">
        <v>0.14000000000000001</v>
      </c>
      <c r="I113" s="80">
        <v>0.16</v>
      </c>
      <c r="J113" s="80">
        <v>0.19</v>
      </c>
      <c r="K113" s="80">
        <v>0.26</v>
      </c>
      <c r="L113" s="80">
        <v>0</v>
      </c>
      <c r="M113" s="27">
        <v>0.46</v>
      </c>
      <c r="N113" s="28">
        <v>0.54</v>
      </c>
      <c r="O113" s="27">
        <v>0</v>
      </c>
      <c r="P113" s="28">
        <v>0.02</v>
      </c>
      <c r="Q113" s="28">
        <v>0</v>
      </c>
      <c r="R113" s="28">
        <v>0.05</v>
      </c>
      <c r="S113" s="28">
        <v>0.63</v>
      </c>
      <c r="T113" s="28">
        <v>0.01</v>
      </c>
      <c r="U113" s="28">
        <v>0.01</v>
      </c>
      <c r="V113" s="28">
        <v>0.28000000000000003</v>
      </c>
      <c r="W113" s="27">
        <v>0.02</v>
      </c>
      <c r="X113" s="24">
        <v>0.73</v>
      </c>
      <c r="Y113" s="24">
        <v>0.25</v>
      </c>
      <c r="Z113" s="27">
        <v>0.17</v>
      </c>
      <c r="AA113" s="28">
        <v>0.83</v>
      </c>
    </row>
    <row r="114" spans="1:27" x14ac:dyDescent="0.25">
      <c r="A114" s="55" t="s">
        <v>110</v>
      </c>
      <c r="B114" s="55" t="s">
        <v>25</v>
      </c>
      <c r="C114" s="69" t="s">
        <v>61</v>
      </c>
      <c r="D114" s="5" t="s">
        <v>138</v>
      </c>
      <c r="E114" s="13">
        <v>152028</v>
      </c>
      <c r="F114" s="81">
        <v>7.0000000000000007E-2</v>
      </c>
      <c r="G114" s="80">
        <v>0.1</v>
      </c>
      <c r="H114" s="80">
        <v>0.15</v>
      </c>
      <c r="I114" s="80">
        <v>0.15</v>
      </c>
      <c r="J114" s="80">
        <v>0.22</v>
      </c>
      <c r="K114" s="80">
        <v>0.3</v>
      </c>
      <c r="L114" s="80">
        <v>0.01</v>
      </c>
      <c r="M114" s="81">
        <v>0.42</v>
      </c>
      <c r="N114" s="80">
        <v>0.57999999999999996</v>
      </c>
      <c r="O114" s="81">
        <v>0</v>
      </c>
      <c r="P114" s="80">
        <v>0.04</v>
      </c>
      <c r="Q114" s="80">
        <v>0</v>
      </c>
      <c r="R114" s="80">
        <v>0.14000000000000001</v>
      </c>
      <c r="S114" s="80">
        <v>0.46</v>
      </c>
      <c r="T114" s="80">
        <v>0.01</v>
      </c>
      <c r="U114" s="80">
        <v>0.01</v>
      </c>
      <c r="V114" s="80">
        <v>0.34</v>
      </c>
      <c r="W114" s="81">
        <v>0.03</v>
      </c>
      <c r="X114" s="82">
        <v>0.66</v>
      </c>
      <c r="Y114" s="82">
        <v>0.3</v>
      </c>
      <c r="Z114" s="81">
        <v>0.2</v>
      </c>
      <c r="AA114" s="80">
        <v>0.8</v>
      </c>
    </row>
    <row r="115" spans="1:27" x14ac:dyDescent="0.25">
      <c r="A115" s="55" t="s">
        <v>111</v>
      </c>
      <c r="B115" s="55" t="s">
        <v>26</v>
      </c>
      <c r="C115" s="69" t="s">
        <v>54</v>
      </c>
      <c r="D115" s="5" t="s">
        <v>138</v>
      </c>
      <c r="E115" s="13">
        <v>10872</v>
      </c>
      <c r="F115" s="81">
        <v>0.17</v>
      </c>
      <c r="G115" s="80">
        <v>0.08</v>
      </c>
      <c r="H115" s="80">
        <v>0.18</v>
      </c>
      <c r="I115" s="80">
        <v>0.15</v>
      </c>
      <c r="J115" s="80">
        <v>0.14000000000000001</v>
      </c>
      <c r="K115" s="80">
        <v>0.28000000000000003</v>
      </c>
      <c r="L115" s="80">
        <v>0</v>
      </c>
      <c r="M115" s="27">
        <v>0.5</v>
      </c>
      <c r="N115" s="28">
        <v>0.5</v>
      </c>
      <c r="O115" s="27">
        <v>0.05</v>
      </c>
      <c r="P115" s="28">
        <v>0.02</v>
      </c>
      <c r="Q115" s="28">
        <v>0</v>
      </c>
      <c r="R115" s="28">
        <v>0.01</v>
      </c>
      <c r="S115" s="28">
        <v>0.74</v>
      </c>
      <c r="T115" s="28">
        <v>0.01</v>
      </c>
      <c r="U115" s="28">
        <v>0.02</v>
      </c>
      <c r="V115" s="28">
        <v>0.15</v>
      </c>
      <c r="W115" s="27">
        <v>0.02</v>
      </c>
      <c r="X115" s="24">
        <v>0.84</v>
      </c>
      <c r="Y115" s="24">
        <v>0.14000000000000001</v>
      </c>
      <c r="Z115" s="27">
        <v>0.63</v>
      </c>
      <c r="AA115" s="28">
        <v>0.37</v>
      </c>
    </row>
    <row r="116" spans="1:27" x14ac:dyDescent="0.25">
      <c r="A116" s="55" t="s">
        <v>111</v>
      </c>
      <c r="B116" s="55" t="s">
        <v>26</v>
      </c>
      <c r="C116" s="69" t="s">
        <v>62</v>
      </c>
      <c r="D116" s="5" t="s">
        <v>138</v>
      </c>
      <c r="E116" s="13">
        <v>692</v>
      </c>
      <c r="F116" s="81">
        <v>0.24</v>
      </c>
      <c r="G116" s="80">
        <v>0.09</v>
      </c>
      <c r="H116" s="80">
        <v>0.19</v>
      </c>
      <c r="I116" s="80">
        <v>0.15</v>
      </c>
      <c r="J116" s="80">
        <v>0.14000000000000001</v>
      </c>
      <c r="K116" s="80">
        <v>0.2</v>
      </c>
      <c r="L116" s="80">
        <v>0</v>
      </c>
      <c r="M116" s="27">
        <v>0.5</v>
      </c>
      <c r="N116" s="28">
        <v>0.5</v>
      </c>
      <c r="O116" s="27" t="s">
        <v>170</v>
      </c>
      <c r="P116" s="28" t="s">
        <v>170</v>
      </c>
      <c r="Q116" s="28" t="s">
        <v>170</v>
      </c>
      <c r="R116" s="28" t="s">
        <v>170</v>
      </c>
      <c r="S116" s="28">
        <v>0.83</v>
      </c>
      <c r="T116" s="28" t="s">
        <v>170</v>
      </c>
      <c r="U116" s="28">
        <v>0.03</v>
      </c>
      <c r="V116" s="28">
        <v>0.1</v>
      </c>
      <c r="W116" s="27" t="s">
        <v>170</v>
      </c>
      <c r="X116" s="24">
        <v>0.88</v>
      </c>
      <c r="Y116" s="24" t="s">
        <v>170</v>
      </c>
      <c r="Z116" s="27">
        <v>0.66</v>
      </c>
      <c r="AA116" s="28">
        <v>0.34</v>
      </c>
    </row>
    <row r="117" spans="1:27" x14ac:dyDescent="0.25">
      <c r="A117" s="55" t="s">
        <v>111</v>
      </c>
      <c r="B117" s="55" t="s">
        <v>26</v>
      </c>
      <c r="C117" s="69" t="s">
        <v>61</v>
      </c>
      <c r="D117" s="5" t="s">
        <v>138</v>
      </c>
      <c r="E117" s="13">
        <v>17595</v>
      </c>
      <c r="F117" s="81">
        <v>0.12</v>
      </c>
      <c r="G117" s="80">
        <v>0.1</v>
      </c>
      <c r="H117" s="80">
        <v>0.18</v>
      </c>
      <c r="I117" s="80">
        <v>0.16</v>
      </c>
      <c r="J117" s="80">
        <v>0.16</v>
      </c>
      <c r="K117" s="80">
        <v>0.27</v>
      </c>
      <c r="L117" s="80">
        <v>0</v>
      </c>
      <c r="M117" s="27">
        <v>0.46</v>
      </c>
      <c r="N117" s="28">
        <v>0.54</v>
      </c>
      <c r="O117" s="27">
        <v>0.01</v>
      </c>
      <c r="P117" s="28">
        <v>0.02</v>
      </c>
      <c r="Q117" s="28">
        <v>0</v>
      </c>
      <c r="R117" s="28">
        <v>0.01</v>
      </c>
      <c r="S117" s="28">
        <v>0.8</v>
      </c>
      <c r="T117" s="28">
        <v>0.01</v>
      </c>
      <c r="U117" s="28">
        <v>0.01</v>
      </c>
      <c r="V117" s="28">
        <v>0.14000000000000001</v>
      </c>
      <c r="W117" s="27">
        <v>0.02</v>
      </c>
      <c r="X117" s="24">
        <v>0.85</v>
      </c>
      <c r="Y117" s="24">
        <v>0.12</v>
      </c>
      <c r="Z117" s="27">
        <v>0.67</v>
      </c>
      <c r="AA117" s="28">
        <v>0.33</v>
      </c>
    </row>
    <row r="118" spans="1:27" x14ac:dyDescent="0.25">
      <c r="A118" s="55" t="s">
        <v>112</v>
      </c>
      <c r="B118" s="55" t="s">
        <v>27</v>
      </c>
      <c r="C118" s="69" t="s">
        <v>54</v>
      </c>
      <c r="D118" s="5" t="s">
        <v>138</v>
      </c>
      <c r="E118" s="13">
        <v>57326</v>
      </c>
      <c r="F118" s="81">
        <v>0.1</v>
      </c>
      <c r="G118" s="80">
        <v>0.09</v>
      </c>
      <c r="H118" s="80">
        <v>0.22</v>
      </c>
      <c r="I118" s="80">
        <v>0.17</v>
      </c>
      <c r="J118" s="80">
        <v>0.18</v>
      </c>
      <c r="K118" s="80">
        <v>0.24</v>
      </c>
      <c r="L118" s="80">
        <v>0.01</v>
      </c>
      <c r="M118" s="81">
        <v>0.5</v>
      </c>
      <c r="N118" s="80">
        <v>0.5</v>
      </c>
      <c r="O118" s="81">
        <v>0</v>
      </c>
      <c r="P118" s="80">
        <v>0.04</v>
      </c>
      <c r="Q118" s="80">
        <v>0</v>
      </c>
      <c r="R118" s="80">
        <v>7.0000000000000007E-2</v>
      </c>
      <c r="S118" s="80">
        <v>0.64</v>
      </c>
      <c r="T118" s="80">
        <v>0.01</v>
      </c>
      <c r="U118" s="80">
        <v>0.02</v>
      </c>
      <c r="V118" s="80">
        <v>0.22</v>
      </c>
      <c r="W118" s="81">
        <v>0.03</v>
      </c>
      <c r="X118" s="82">
        <v>0.78</v>
      </c>
      <c r="Y118" s="82">
        <v>0.2</v>
      </c>
      <c r="Z118" s="81">
        <v>0.17</v>
      </c>
      <c r="AA118" s="80">
        <v>0.83</v>
      </c>
    </row>
    <row r="119" spans="1:27" x14ac:dyDescent="0.25">
      <c r="A119" s="55" t="s">
        <v>112</v>
      </c>
      <c r="B119" s="55" t="s">
        <v>27</v>
      </c>
      <c r="C119" s="69" t="s">
        <v>62</v>
      </c>
      <c r="D119" s="5" t="s">
        <v>138</v>
      </c>
      <c r="E119" s="13">
        <v>3613</v>
      </c>
      <c r="F119" s="81">
        <v>0.1</v>
      </c>
      <c r="G119" s="80">
        <v>0.08</v>
      </c>
      <c r="H119" s="80">
        <v>0.18</v>
      </c>
      <c r="I119" s="80">
        <v>0.18</v>
      </c>
      <c r="J119" s="80">
        <v>0.21</v>
      </c>
      <c r="K119" s="80">
        <v>0.24</v>
      </c>
      <c r="L119" s="80">
        <v>0</v>
      </c>
      <c r="M119" s="81">
        <v>0.46</v>
      </c>
      <c r="N119" s="80">
        <v>0.54</v>
      </c>
      <c r="O119" s="81">
        <v>0</v>
      </c>
      <c r="P119" s="80">
        <v>0.03</v>
      </c>
      <c r="Q119" s="80">
        <v>0</v>
      </c>
      <c r="R119" s="80">
        <v>0.06</v>
      </c>
      <c r="S119" s="80">
        <v>0.71</v>
      </c>
      <c r="T119" s="80">
        <v>0.01</v>
      </c>
      <c r="U119" s="80">
        <v>0.02</v>
      </c>
      <c r="V119" s="80">
        <v>0.17</v>
      </c>
      <c r="W119" s="81">
        <v>0.02</v>
      </c>
      <c r="X119" s="82">
        <v>0.82</v>
      </c>
      <c r="Y119" s="82">
        <v>0.15</v>
      </c>
      <c r="Z119" s="81">
        <v>0.28000000000000003</v>
      </c>
      <c r="AA119" s="80">
        <v>0.72</v>
      </c>
    </row>
    <row r="120" spans="1:27" x14ac:dyDescent="0.25">
      <c r="A120" s="55" t="s">
        <v>112</v>
      </c>
      <c r="B120" s="55" t="s">
        <v>27</v>
      </c>
      <c r="C120" s="69" t="s">
        <v>61</v>
      </c>
      <c r="D120" s="5" t="s">
        <v>138</v>
      </c>
      <c r="E120" s="13">
        <v>167291</v>
      </c>
      <c r="F120" s="81">
        <v>0.05</v>
      </c>
      <c r="G120" s="80">
        <v>0.09</v>
      </c>
      <c r="H120" s="80">
        <v>0.16</v>
      </c>
      <c r="I120" s="80">
        <v>0.15</v>
      </c>
      <c r="J120" s="80">
        <v>0.21</v>
      </c>
      <c r="K120" s="80">
        <v>0.33</v>
      </c>
      <c r="L120" s="80">
        <v>0.01</v>
      </c>
      <c r="M120" s="81">
        <v>0.45</v>
      </c>
      <c r="N120" s="80">
        <v>0.55000000000000004</v>
      </c>
      <c r="O120" s="81">
        <v>0</v>
      </c>
      <c r="P120" s="80">
        <v>0.05</v>
      </c>
      <c r="Q120" s="80">
        <v>0</v>
      </c>
      <c r="R120" s="80">
        <v>0.09</v>
      </c>
      <c r="S120" s="80">
        <v>0.6</v>
      </c>
      <c r="T120" s="80">
        <v>0.01</v>
      </c>
      <c r="U120" s="80">
        <v>0.01</v>
      </c>
      <c r="V120" s="80">
        <v>0.24</v>
      </c>
      <c r="W120" s="81">
        <v>0.03</v>
      </c>
      <c r="X120" s="82">
        <v>0.76</v>
      </c>
      <c r="Y120" s="82">
        <v>0.21</v>
      </c>
      <c r="Z120" s="81">
        <v>0.31</v>
      </c>
      <c r="AA120" s="80">
        <v>0.69</v>
      </c>
    </row>
    <row r="121" spans="1:27" x14ac:dyDescent="0.25">
      <c r="A121" s="55" t="s">
        <v>113</v>
      </c>
      <c r="B121" s="55" t="s">
        <v>28</v>
      </c>
      <c r="C121" s="69" t="s">
        <v>54</v>
      </c>
      <c r="D121" s="5" t="s">
        <v>138</v>
      </c>
      <c r="E121" s="13">
        <v>323500</v>
      </c>
      <c r="F121" s="81">
        <v>0.14000000000000001</v>
      </c>
      <c r="G121" s="80">
        <v>0.11</v>
      </c>
      <c r="H121" s="80">
        <v>0.16</v>
      </c>
      <c r="I121" s="80">
        <v>0.16</v>
      </c>
      <c r="J121" s="80">
        <v>0.2</v>
      </c>
      <c r="K121" s="80">
        <v>0.23</v>
      </c>
      <c r="L121" s="80">
        <v>0.01</v>
      </c>
      <c r="M121" s="81">
        <v>0.48</v>
      </c>
      <c r="N121" s="80">
        <v>0.52</v>
      </c>
      <c r="O121" s="81">
        <v>0.01</v>
      </c>
      <c r="P121" s="80">
        <v>0.14000000000000001</v>
      </c>
      <c r="Q121" s="80">
        <v>0</v>
      </c>
      <c r="R121" s="80">
        <v>0.06</v>
      </c>
      <c r="S121" s="80">
        <v>0.41</v>
      </c>
      <c r="T121" s="80">
        <v>0.03</v>
      </c>
      <c r="U121" s="80">
        <v>0.02</v>
      </c>
      <c r="V121" s="80">
        <v>0.33</v>
      </c>
      <c r="W121" s="81">
        <v>0.23</v>
      </c>
      <c r="X121" s="82">
        <v>0.54</v>
      </c>
      <c r="Y121" s="82">
        <v>0.23</v>
      </c>
      <c r="Z121" s="81">
        <v>0.11</v>
      </c>
      <c r="AA121" s="80">
        <v>0.89</v>
      </c>
    </row>
    <row r="122" spans="1:27" x14ac:dyDescent="0.25">
      <c r="A122" s="55" t="s">
        <v>113</v>
      </c>
      <c r="B122" s="55" t="s">
        <v>28</v>
      </c>
      <c r="C122" s="69" t="s">
        <v>62</v>
      </c>
      <c r="D122" s="5" t="s">
        <v>138</v>
      </c>
      <c r="E122" s="13">
        <v>71806</v>
      </c>
      <c r="F122" s="81">
        <v>0.18</v>
      </c>
      <c r="G122" s="80">
        <v>0.08</v>
      </c>
      <c r="H122" s="80">
        <v>0.16</v>
      </c>
      <c r="I122" s="80">
        <v>0.15</v>
      </c>
      <c r="J122" s="80">
        <v>0.18</v>
      </c>
      <c r="K122" s="80">
        <v>0.24</v>
      </c>
      <c r="L122" s="80">
        <v>0.01</v>
      </c>
      <c r="M122" s="81">
        <v>0.46</v>
      </c>
      <c r="N122" s="80">
        <v>0.54</v>
      </c>
      <c r="O122" s="81">
        <v>0</v>
      </c>
      <c r="P122" s="80">
        <v>7.0000000000000007E-2</v>
      </c>
      <c r="Q122" s="80">
        <v>0</v>
      </c>
      <c r="R122" s="80">
        <v>0.05</v>
      </c>
      <c r="S122" s="80">
        <v>0.55000000000000004</v>
      </c>
      <c r="T122" s="80">
        <v>0.03</v>
      </c>
      <c r="U122" s="80">
        <v>0.02</v>
      </c>
      <c r="V122" s="80">
        <v>0.28000000000000003</v>
      </c>
      <c r="W122" s="81">
        <v>0.19</v>
      </c>
      <c r="X122" s="82">
        <v>0.61</v>
      </c>
      <c r="Y122" s="82">
        <v>0.2</v>
      </c>
      <c r="Z122" s="81">
        <v>0.28000000000000003</v>
      </c>
      <c r="AA122" s="80">
        <v>0.72</v>
      </c>
    </row>
    <row r="123" spans="1:27" x14ac:dyDescent="0.25">
      <c r="A123" s="55" t="s">
        <v>113</v>
      </c>
      <c r="B123" s="55" t="s">
        <v>28</v>
      </c>
      <c r="C123" s="69" t="s">
        <v>61</v>
      </c>
      <c r="D123" s="5" t="s">
        <v>138</v>
      </c>
      <c r="E123" s="13">
        <v>724641</v>
      </c>
      <c r="F123" s="81">
        <v>0.08</v>
      </c>
      <c r="G123" s="80">
        <v>0.13</v>
      </c>
      <c r="H123" s="80">
        <v>0.14000000000000001</v>
      </c>
      <c r="I123" s="80">
        <v>0.16</v>
      </c>
      <c r="J123" s="80">
        <v>0.22</v>
      </c>
      <c r="K123" s="80">
        <v>0.25</v>
      </c>
      <c r="L123" s="80">
        <v>0.02</v>
      </c>
      <c r="M123" s="81">
        <v>0.43</v>
      </c>
      <c r="N123" s="80">
        <v>0.56999999999999995</v>
      </c>
      <c r="O123" s="81">
        <v>0</v>
      </c>
      <c r="P123" s="80">
        <v>0.13</v>
      </c>
      <c r="Q123" s="80">
        <v>0</v>
      </c>
      <c r="R123" s="80">
        <v>0.06</v>
      </c>
      <c r="S123" s="80">
        <v>0.35</v>
      </c>
      <c r="T123" s="80">
        <v>0.04</v>
      </c>
      <c r="U123" s="80">
        <v>0.01</v>
      </c>
      <c r="V123" s="80">
        <v>0.4</v>
      </c>
      <c r="W123" s="81">
        <v>0.31</v>
      </c>
      <c r="X123" s="82">
        <v>0.43</v>
      </c>
      <c r="Y123" s="82">
        <v>0.26</v>
      </c>
      <c r="Z123" s="81">
        <v>0.12</v>
      </c>
      <c r="AA123" s="80">
        <v>0.88</v>
      </c>
    </row>
    <row r="124" spans="1:27" x14ac:dyDescent="0.25">
      <c r="A124" s="55" t="s">
        <v>114</v>
      </c>
      <c r="B124" s="55" t="s">
        <v>29</v>
      </c>
      <c r="C124" s="69" t="s">
        <v>54</v>
      </c>
      <c r="D124" s="5" t="s">
        <v>138</v>
      </c>
      <c r="E124" s="13">
        <v>74272</v>
      </c>
      <c r="F124" s="81">
        <v>0.28999999999999998</v>
      </c>
      <c r="G124" s="80">
        <v>0.1</v>
      </c>
      <c r="H124" s="80">
        <v>0.17</v>
      </c>
      <c r="I124" s="80">
        <v>0.17</v>
      </c>
      <c r="J124" s="80">
        <v>0.12</v>
      </c>
      <c r="K124" s="80">
        <v>0.15</v>
      </c>
      <c r="L124" s="80">
        <v>0</v>
      </c>
      <c r="M124" s="81">
        <v>0.5</v>
      </c>
      <c r="N124" s="80">
        <v>0.5</v>
      </c>
      <c r="O124" s="81">
        <v>0.01</v>
      </c>
      <c r="P124" s="80">
        <v>0.02</v>
      </c>
      <c r="Q124" s="80">
        <v>0</v>
      </c>
      <c r="R124" s="80">
        <v>0</v>
      </c>
      <c r="S124" s="80">
        <v>0.63</v>
      </c>
      <c r="T124" s="80">
        <v>0.01</v>
      </c>
      <c r="U124" s="80">
        <v>0.02</v>
      </c>
      <c r="V124" s="80">
        <v>0.31</v>
      </c>
      <c r="W124" s="81">
        <v>0.06</v>
      </c>
      <c r="X124" s="82">
        <v>0.67</v>
      </c>
      <c r="Y124" s="82">
        <v>0.27</v>
      </c>
      <c r="Z124" s="81">
        <v>0.15</v>
      </c>
      <c r="AA124" s="80">
        <v>0.85</v>
      </c>
    </row>
    <row r="125" spans="1:27" x14ac:dyDescent="0.25">
      <c r="A125" s="55" t="s">
        <v>114</v>
      </c>
      <c r="B125" s="55" t="s">
        <v>29</v>
      </c>
      <c r="C125" s="69" t="s">
        <v>62</v>
      </c>
      <c r="D125" s="5" t="s">
        <v>138</v>
      </c>
      <c r="E125" s="13">
        <v>2649</v>
      </c>
      <c r="F125" s="81">
        <v>0.28000000000000003</v>
      </c>
      <c r="G125" s="82">
        <v>0.09</v>
      </c>
      <c r="H125" s="82">
        <v>0.18</v>
      </c>
      <c r="I125" s="82">
        <v>0.17</v>
      </c>
      <c r="J125" s="82">
        <v>0.11</v>
      </c>
      <c r="K125" s="82">
        <v>0.15</v>
      </c>
      <c r="L125" s="82">
        <v>0</v>
      </c>
      <c r="M125" s="81">
        <v>0.48</v>
      </c>
      <c r="N125" s="82">
        <v>0.52</v>
      </c>
      <c r="O125" s="81">
        <v>0</v>
      </c>
      <c r="P125" s="82">
        <v>0.02</v>
      </c>
      <c r="Q125" s="82">
        <v>0</v>
      </c>
      <c r="R125" s="82">
        <v>0</v>
      </c>
      <c r="S125" s="82">
        <v>0.69</v>
      </c>
      <c r="T125" s="82">
        <v>0.01</v>
      </c>
      <c r="U125" s="82">
        <v>0.02</v>
      </c>
      <c r="V125" s="82">
        <v>0.26</v>
      </c>
      <c r="W125" s="81">
        <v>0.05</v>
      </c>
      <c r="X125" s="82">
        <v>0.73</v>
      </c>
      <c r="Y125" s="82">
        <v>0.22</v>
      </c>
      <c r="Z125" s="81">
        <v>0.14000000000000001</v>
      </c>
      <c r="AA125" s="82">
        <v>0.86</v>
      </c>
    </row>
    <row r="126" spans="1:27" x14ac:dyDescent="0.25">
      <c r="A126" s="55" t="s">
        <v>114</v>
      </c>
      <c r="B126" s="55" t="s">
        <v>29</v>
      </c>
      <c r="C126" s="69" t="s">
        <v>61</v>
      </c>
      <c r="D126" s="5" t="s">
        <v>138</v>
      </c>
      <c r="E126" s="13">
        <v>116092</v>
      </c>
      <c r="F126" s="81">
        <v>0.22</v>
      </c>
      <c r="G126" s="80">
        <v>0.13</v>
      </c>
      <c r="H126" s="80">
        <v>0.2</v>
      </c>
      <c r="I126" s="80">
        <v>0.17</v>
      </c>
      <c r="J126" s="80">
        <v>0.12</v>
      </c>
      <c r="K126" s="80">
        <v>0.15</v>
      </c>
      <c r="L126" s="80">
        <v>0.01</v>
      </c>
      <c r="M126" s="81">
        <v>0.47</v>
      </c>
      <c r="N126" s="80">
        <v>0.53</v>
      </c>
      <c r="O126" s="81">
        <v>0</v>
      </c>
      <c r="P126" s="80">
        <v>0.04</v>
      </c>
      <c r="Q126" s="80">
        <v>0</v>
      </c>
      <c r="R126" s="80">
        <v>0.01</v>
      </c>
      <c r="S126" s="80">
        <v>0.57999999999999996</v>
      </c>
      <c r="T126" s="80">
        <v>0.02</v>
      </c>
      <c r="U126" s="80">
        <v>0.01</v>
      </c>
      <c r="V126" s="80">
        <v>0.34</v>
      </c>
      <c r="W126" s="81">
        <v>0.08</v>
      </c>
      <c r="X126" s="82">
        <v>0.62</v>
      </c>
      <c r="Y126" s="82">
        <v>0.28999999999999998</v>
      </c>
      <c r="Z126" s="81">
        <v>0.16</v>
      </c>
      <c r="AA126" s="80">
        <v>0.84</v>
      </c>
    </row>
    <row r="127" spans="1:27" x14ac:dyDescent="0.25">
      <c r="A127" s="55" t="s">
        <v>115</v>
      </c>
      <c r="B127" s="55" t="s">
        <v>30</v>
      </c>
      <c r="C127" s="69" t="s">
        <v>54</v>
      </c>
      <c r="D127" s="5" t="s">
        <v>138</v>
      </c>
      <c r="E127" s="13">
        <v>104791</v>
      </c>
      <c r="F127" s="81">
        <v>0.15</v>
      </c>
      <c r="G127" s="82">
        <v>0.09</v>
      </c>
      <c r="H127" s="82">
        <v>0.17</v>
      </c>
      <c r="I127" s="82">
        <v>0.15</v>
      </c>
      <c r="J127" s="82">
        <v>0.19</v>
      </c>
      <c r="K127" s="82">
        <v>0.24</v>
      </c>
      <c r="L127" s="82">
        <v>0.01</v>
      </c>
      <c r="M127" s="81">
        <v>0.49</v>
      </c>
      <c r="N127" s="82">
        <v>0.51</v>
      </c>
      <c r="O127" s="81">
        <v>0</v>
      </c>
      <c r="P127" s="82">
        <v>0.14000000000000001</v>
      </c>
      <c r="Q127" s="82">
        <v>0</v>
      </c>
      <c r="R127" s="82">
        <v>0.08</v>
      </c>
      <c r="S127" s="82">
        <v>0.5</v>
      </c>
      <c r="T127" s="82">
        <v>0.02</v>
      </c>
      <c r="U127" s="82">
        <v>0.02</v>
      </c>
      <c r="V127" s="82">
        <v>0.23</v>
      </c>
      <c r="W127" s="81">
        <v>0.06</v>
      </c>
      <c r="X127" s="82">
        <v>0.75</v>
      </c>
      <c r="Y127" s="82">
        <v>0.19</v>
      </c>
      <c r="Z127" s="81">
        <v>0.12</v>
      </c>
      <c r="AA127" s="82">
        <v>0.88</v>
      </c>
    </row>
    <row r="128" spans="1:27" x14ac:dyDescent="0.25">
      <c r="A128" s="55" t="s">
        <v>115</v>
      </c>
      <c r="B128" s="55" t="s">
        <v>30</v>
      </c>
      <c r="C128" s="69" t="s">
        <v>62</v>
      </c>
      <c r="D128" s="5" t="s">
        <v>138</v>
      </c>
      <c r="E128" s="13">
        <v>16353</v>
      </c>
      <c r="F128" s="87">
        <v>0.19</v>
      </c>
      <c r="G128" s="88">
        <v>0.08</v>
      </c>
      <c r="H128" s="88">
        <v>0.19</v>
      </c>
      <c r="I128" s="88">
        <v>0.18</v>
      </c>
      <c r="J128" s="88">
        <v>0.18</v>
      </c>
      <c r="K128" s="88">
        <v>0.17</v>
      </c>
      <c r="L128" s="88">
        <v>0.01</v>
      </c>
      <c r="M128" s="87">
        <v>0.48</v>
      </c>
      <c r="N128" s="88">
        <v>0.52</v>
      </c>
      <c r="O128" s="87">
        <v>0</v>
      </c>
      <c r="P128" s="24">
        <v>0.17</v>
      </c>
      <c r="Q128" s="28">
        <v>0</v>
      </c>
      <c r="R128" s="28">
        <v>0.08</v>
      </c>
      <c r="S128" s="28">
        <v>0.48</v>
      </c>
      <c r="T128" s="28">
        <v>0.04</v>
      </c>
      <c r="U128" s="28">
        <v>0.03</v>
      </c>
      <c r="V128" s="28">
        <v>0.19</v>
      </c>
      <c r="W128" s="27">
        <v>0.09</v>
      </c>
      <c r="X128" s="24">
        <v>0.77</v>
      </c>
      <c r="Y128" s="24">
        <v>0.13</v>
      </c>
      <c r="Z128" s="27">
        <v>0.05</v>
      </c>
      <c r="AA128" s="24">
        <v>0.95</v>
      </c>
    </row>
    <row r="129" spans="1:27" x14ac:dyDescent="0.25">
      <c r="A129" s="55" t="s">
        <v>115</v>
      </c>
      <c r="B129" s="55" t="s">
        <v>30</v>
      </c>
      <c r="C129" s="69" t="s">
        <v>61</v>
      </c>
      <c r="D129" s="5" t="s">
        <v>138</v>
      </c>
      <c r="E129" s="13">
        <v>271953</v>
      </c>
      <c r="F129" s="87">
        <v>0.09</v>
      </c>
      <c r="G129" s="88">
        <v>0.11</v>
      </c>
      <c r="H129" s="88">
        <v>0.17</v>
      </c>
      <c r="I129" s="88">
        <v>0.16</v>
      </c>
      <c r="J129" s="88">
        <v>0.2</v>
      </c>
      <c r="K129" s="88">
        <v>0.25</v>
      </c>
      <c r="L129" s="88">
        <v>0.02</v>
      </c>
      <c r="M129" s="87">
        <v>0.44</v>
      </c>
      <c r="N129" s="88">
        <v>0.56000000000000005</v>
      </c>
      <c r="O129" s="87">
        <v>0</v>
      </c>
      <c r="P129" s="24">
        <v>0.15</v>
      </c>
      <c r="Q129" s="28">
        <v>0</v>
      </c>
      <c r="R129" s="28">
        <v>0.11</v>
      </c>
      <c r="S129" s="28">
        <v>0.43</v>
      </c>
      <c r="T129" s="28">
        <v>0.03</v>
      </c>
      <c r="U129" s="28">
        <v>0.02</v>
      </c>
      <c r="V129" s="28">
        <v>0.25</v>
      </c>
      <c r="W129" s="27">
        <v>0.09</v>
      </c>
      <c r="X129" s="24">
        <v>0.72</v>
      </c>
      <c r="Y129" s="24">
        <v>0.19</v>
      </c>
      <c r="Z129" s="27">
        <v>0.14000000000000001</v>
      </c>
      <c r="AA129" s="24">
        <v>0.86</v>
      </c>
    </row>
    <row r="130" spans="1:27" x14ac:dyDescent="0.25">
      <c r="A130" s="5" t="s">
        <v>205</v>
      </c>
      <c r="B130" s="55" t="s">
        <v>206</v>
      </c>
      <c r="C130" s="22" t="s">
        <v>54</v>
      </c>
      <c r="D130" s="5" t="s">
        <v>186</v>
      </c>
      <c r="E130" s="13">
        <v>5579</v>
      </c>
      <c r="F130" s="141">
        <v>0.06</v>
      </c>
      <c r="G130" s="25">
        <v>0.08</v>
      </c>
      <c r="H130" s="25">
        <v>0.21</v>
      </c>
      <c r="I130" s="25">
        <v>0.17</v>
      </c>
      <c r="J130" s="25">
        <v>0.21</v>
      </c>
      <c r="K130" s="25">
        <v>0.26</v>
      </c>
      <c r="L130" s="25">
        <v>0</v>
      </c>
      <c r="M130" s="143" t="s">
        <v>168</v>
      </c>
      <c r="N130" s="142" t="s">
        <v>168</v>
      </c>
      <c r="O130" s="143" t="s">
        <v>168</v>
      </c>
      <c r="P130" s="142" t="s">
        <v>168</v>
      </c>
      <c r="Q130" s="142" t="s">
        <v>168</v>
      </c>
      <c r="R130" s="142" t="s">
        <v>168</v>
      </c>
      <c r="S130" s="142" t="s">
        <v>168</v>
      </c>
      <c r="T130" s="142" t="s">
        <v>168</v>
      </c>
      <c r="U130" s="142" t="s">
        <v>168</v>
      </c>
      <c r="V130" s="142" t="s">
        <v>168</v>
      </c>
      <c r="W130" s="143" t="s">
        <v>168</v>
      </c>
      <c r="X130" s="142" t="s">
        <v>168</v>
      </c>
      <c r="Y130" s="142" t="s">
        <v>168</v>
      </c>
      <c r="Z130" s="143" t="s">
        <v>168</v>
      </c>
      <c r="AA130" s="142" t="s">
        <v>168</v>
      </c>
    </row>
    <row r="131" spans="1:27" x14ac:dyDescent="0.25">
      <c r="A131" s="5" t="s">
        <v>205</v>
      </c>
      <c r="B131" s="55" t="s">
        <v>206</v>
      </c>
      <c r="C131" s="22" t="s">
        <v>61</v>
      </c>
      <c r="D131" s="5" t="s">
        <v>186</v>
      </c>
      <c r="E131" s="13">
        <v>18780</v>
      </c>
      <c r="F131" s="141">
        <v>0.03</v>
      </c>
      <c r="G131" s="25">
        <v>0.09</v>
      </c>
      <c r="H131" s="25">
        <v>0.16</v>
      </c>
      <c r="I131" s="25">
        <v>0.16</v>
      </c>
      <c r="J131" s="25">
        <v>0.21</v>
      </c>
      <c r="K131" s="25">
        <v>0.34</v>
      </c>
      <c r="L131" s="25">
        <v>0.01</v>
      </c>
      <c r="M131" s="143" t="s">
        <v>168</v>
      </c>
      <c r="N131" s="142" t="s">
        <v>168</v>
      </c>
      <c r="O131" s="143" t="s">
        <v>168</v>
      </c>
      <c r="P131" s="142" t="s">
        <v>168</v>
      </c>
      <c r="Q131" s="142" t="s">
        <v>168</v>
      </c>
      <c r="R131" s="142" t="s">
        <v>168</v>
      </c>
      <c r="S131" s="142" t="s">
        <v>168</v>
      </c>
      <c r="T131" s="142" t="s">
        <v>168</v>
      </c>
      <c r="U131" s="142" t="s">
        <v>168</v>
      </c>
      <c r="V131" s="142" t="s">
        <v>168</v>
      </c>
      <c r="W131" s="143" t="s">
        <v>168</v>
      </c>
      <c r="X131" s="142" t="s">
        <v>168</v>
      </c>
      <c r="Y131" s="142" t="s">
        <v>168</v>
      </c>
      <c r="Z131" s="143" t="s">
        <v>168</v>
      </c>
      <c r="AA131" s="142" t="s">
        <v>168</v>
      </c>
    </row>
    <row r="132" spans="1:27" x14ac:dyDescent="0.25">
      <c r="A132" s="5" t="s">
        <v>234</v>
      </c>
      <c r="B132" s="55" t="s">
        <v>208</v>
      </c>
      <c r="C132" s="22" t="s">
        <v>54</v>
      </c>
      <c r="D132" s="5" t="s">
        <v>186</v>
      </c>
      <c r="E132" s="13">
        <v>81575</v>
      </c>
      <c r="F132" s="141">
        <v>0.1</v>
      </c>
      <c r="G132" s="25">
        <v>0.06</v>
      </c>
      <c r="H132" s="25">
        <v>0.14000000000000001</v>
      </c>
      <c r="I132" s="25">
        <v>0.16</v>
      </c>
      <c r="J132" s="25">
        <v>0.2</v>
      </c>
      <c r="K132" s="25">
        <v>0.33</v>
      </c>
      <c r="L132" s="25">
        <v>0.01</v>
      </c>
      <c r="M132" s="143" t="s">
        <v>168</v>
      </c>
      <c r="N132" s="142" t="s">
        <v>168</v>
      </c>
      <c r="O132" s="143" t="s">
        <v>168</v>
      </c>
      <c r="P132" s="142" t="s">
        <v>168</v>
      </c>
      <c r="Q132" s="142" t="s">
        <v>168</v>
      </c>
      <c r="R132" s="142" t="s">
        <v>168</v>
      </c>
      <c r="S132" s="142" t="s">
        <v>168</v>
      </c>
      <c r="T132" s="142" t="s">
        <v>168</v>
      </c>
      <c r="U132" s="142" t="s">
        <v>168</v>
      </c>
      <c r="V132" s="142" t="s">
        <v>168</v>
      </c>
      <c r="W132" s="143" t="s">
        <v>168</v>
      </c>
      <c r="X132" s="142" t="s">
        <v>168</v>
      </c>
      <c r="Y132" s="142" t="s">
        <v>168</v>
      </c>
      <c r="Z132" s="143" t="s">
        <v>168</v>
      </c>
      <c r="AA132" s="142" t="s">
        <v>168</v>
      </c>
    </row>
    <row r="133" spans="1:27" x14ac:dyDescent="0.25">
      <c r="A133" s="5" t="s">
        <v>234</v>
      </c>
      <c r="B133" s="55" t="s">
        <v>208</v>
      </c>
      <c r="C133" s="22" t="s">
        <v>61</v>
      </c>
      <c r="D133" s="5" t="s">
        <v>186</v>
      </c>
      <c r="E133" s="13">
        <v>129293</v>
      </c>
      <c r="F133" s="141">
        <v>0.05</v>
      </c>
      <c r="G133" s="25">
        <v>0.09</v>
      </c>
      <c r="H133" s="25">
        <v>0.18</v>
      </c>
      <c r="I133" s="25">
        <v>0.18</v>
      </c>
      <c r="J133" s="25">
        <v>0.2</v>
      </c>
      <c r="K133" s="25">
        <v>0.3</v>
      </c>
      <c r="L133" s="25">
        <v>0.02</v>
      </c>
      <c r="M133" s="143" t="s">
        <v>168</v>
      </c>
      <c r="N133" s="142" t="s">
        <v>168</v>
      </c>
      <c r="O133" s="143" t="s">
        <v>168</v>
      </c>
      <c r="P133" s="142" t="s">
        <v>168</v>
      </c>
      <c r="Q133" s="142" t="s">
        <v>168</v>
      </c>
      <c r="R133" s="142" t="s">
        <v>168</v>
      </c>
      <c r="S133" s="142" t="s">
        <v>168</v>
      </c>
      <c r="T133" s="142" t="s">
        <v>168</v>
      </c>
      <c r="U133" s="142" t="s">
        <v>168</v>
      </c>
      <c r="V133" s="142" t="s">
        <v>168</v>
      </c>
      <c r="W133" s="143" t="s">
        <v>168</v>
      </c>
      <c r="X133" s="142" t="s">
        <v>168</v>
      </c>
      <c r="Y133" s="142" t="s">
        <v>168</v>
      </c>
      <c r="Z133" s="143" t="s">
        <v>168</v>
      </c>
      <c r="AA133" s="142" t="s">
        <v>168</v>
      </c>
    </row>
    <row r="134" spans="1:27" x14ac:dyDescent="0.25">
      <c r="A134" s="55" t="s">
        <v>116</v>
      </c>
      <c r="B134" s="55" t="s">
        <v>32</v>
      </c>
      <c r="C134" s="69" t="s">
        <v>54</v>
      </c>
      <c r="D134" s="5" t="s">
        <v>138</v>
      </c>
      <c r="E134" s="6">
        <v>75342</v>
      </c>
      <c r="F134" s="87">
        <v>0.08</v>
      </c>
      <c r="G134" s="88">
        <v>7.0000000000000007E-2</v>
      </c>
      <c r="H134" s="88">
        <v>0.14000000000000001</v>
      </c>
      <c r="I134" s="88">
        <v>0.14000000000000001</v>
      </c>
      <c r="J134" s="88">
        <v>0.18</v>
      </c>
      <c r="K134" s="88">
        <v>0.38</v>
      </c>
      <c r="L134" s="88">
        <v>0</v>
      </c>
      <c r="M134" s="87">
        <v>0.48</v>
      </c>
      <c r="N134" s="88">
        <v>0.52</v>
      </c>
      <c r="O134" s="87">
        <v>0.01</v>
      </c>
      <c r="P134" s="24">
        <v>0.03</v>
      </c>
      <c r="Q134" s="28">
        <v>0</v>
      </c>
      <c r="R134" s="28">
        <v>0.02</v>
      </c>
      <c r="S134" s="28">
        <v>0.7</v>
      </c>
      <c r="T134" s="28">
        <v>0.01</v>
      </c>
      <c r="U134" s="28">
        <v>0.01</v>
      </c>
      <c r="V134" s="28">
        <v>0.23</v>
      </c>
      <c r="W134" s="27">
        <v>0.02</v>
      </c>
      <c r="X134" s="24">
        <v>0.77</v>
      </c>
      <c r="Y134" s="24">
        <v>0.21</v>
      </c>
      <c r="Z134" s="27">
        <v>0.38</v>
      </c>
      <c r="AA134" s="24">
        <v>0.62</v>
      </c>
    </row>
    <row r="135" spans="1:27" x14ac:dyDescent="0.25">
      <c r="A135" s="55" t="s">
        <v>116</v>
      </c>
      <c r="B135" s="55" t="s">
        <v>32</v>
      </c>
      <c r="C135" s="69" t="s">
        <v>62</v>
      </c>
      <c r="D135" s="5" t="s">
        <v>138</v>
      </c>
      <c r="E135" s="6">
        <v>25752</v>
      </c>
      <c r="F135" s="87">
        <v>0.1</v>
      </c>
      <c r="G135" s="88">
        <v>0.06</v>
      </c>
      <c r="H135" s="88">
        <v>0.13</v>
      </c>
      <c r="I135" s="88">
        <v>0.13</v>
      </c>
      <c r="J135" s="88">
        <v>0.18</v>
      </c>
      <c r="K135" s="88">
        <v>0.4</v>
      </c>
      <c r="L135" s="88">
        <v>0</v>
      </c>
      <c r="M135" s="87">
        <v>0.47</v>
      </c>
      <c r="N135" s="88">
        <v>0.53</v>
      </c>
      <c r="O135" s="87">
        <v>0</v>
      </c>
      <c r="P135" s="24">
        <v>0.02</v>
      </c>
      <c r="Q135" s="28">
        <v>0</v>
      </c>
      <c r="R135" s="28">
        <v>0.01</v>
      </c>
      <c r="S135" s="28">
        <v>0.75</v>
      </c>
      <c r="T135" s="28">
        <v>0.01</v>
      </c>
      <c r="U135" s="28">
        <v>0.01</v>
      </c>
      <c r="V135" s="28">
        <v>0.2</v>
      </c>
      <c r="W135" s="27">
        <v>0.02</v>
      </c>
      <c r="X135" s="24">
        <v>0.8</v>
      </c>
      <c r="Y135" s="24">
        <v>0.19</v>
      </c>
      <c r="Z135" s="27">
        <v>0.5</v>
      </c>
      <c r="AA135" s="24">
        <v>0.5</v>
      </c>
    </row>
    <row r="136" spans="1:27" x14ac:dyDescent="0.25">
      <c r="A136" s="55" t="s">
        <v>116</v>
      </c>
      <c r="B136" s="55" t="s">
        <v>32</v>
      </c>
      <c r="C136" s="69" t="s">
        <v>61</v>
      </c>
      <c r="D136" s="5" t="s">
        <v>138</v>
      </c>
      <c r="E136" s="6">
        <v>121876</v>
      </c>
      <c r="F136" s="87">
        <v>0.04</v>
      </c>
      <c r="G136" s="88">
        <v>0.09</v>
      </c>
      <c r="H136" s="88">
        <v>0.16</v>
      </c>
      <c r="I136" s="88">
        <v>0.15</v>
      </c>
      <c r="J136" s="88">
        <v>0.19</v>
      </c>
      <c r="K136" s="88">
        <v>0.35</v>
      </c>
      <c r="L136" s="88">
        <v>0.01</v>
      </c>
      <c r="M136" s="87">
        <v>0.45</v>
      </c>
      <c r="N136" s="88">
        <v>0.55000000000000004</v>
      </c>
      <c r="O136" s="87">
        <v>0</v>
      </c>
      <c r="P136" s="24">
        <v>0.04</v>
      </c>
      <c r="Q136" s="28">
        <v>0</v>
      </c>
      <c r="R136" s="28">
        <v>0.04</v>
      </c>
      <c r="S136" s="28">
        <v>0.66</v>
      </c>
      <c r="T136" s="28">
        <v>0.01</v>
      </c>
      <c r="U136" s="28">
        <v>0.01</v>
      </c>
      <c r="V136" s="28">
        <v>0.24</v>
      </c>
      <c r="W136" s="27">
        <v>0.04</v>
      </c>
      <c r="X136" s="24">
        <v>0.75</v>
      </c>
      <c r="Y136" s="24">
        <v>0.21</v>
      </c>
      <c r="Z136" s="27">
        <v>0.34</v>
      </c>
      <c r="AA136" s="24">
        <v>0.66</v>
      </c>
    </row>
    <row r="137" spans="1:27" x14ac:dyDescent="0.25">
      <c r="A137" s="55" t="s">
        <v>117</v>
      </c>
      <c r="B137" s="55" t="s">
        <v>31</v>
      </c>
      <c r="C137" s="69" t="s">
        <v>54</v>
      </c>
      <c r="D137" s="5" t="s">
        <v>138</v>
      </c>
      <c r="E137" s="6">
        <v>8767</v>
      </c>
      <c r="F137" s="87">
        <v>7.0000000000000007E-2</v>
      </c>
      <c r="G137" s="88">
        <v>0.06</v>
      </c>
      <c r="H137" s="88">
        <v>0.12</v>
      </c>
      <c r="I137" s="88">
        <v>0.14000000000000001</v>
      </c>
      <c r="J137" s="88">
        <v>0.2</v>
      </c>
      <c r="K137" s="88">
        <v>0.42</v>
      </c>
      <c r="L137" s="88">
        <v>0.01</v>
      </c>
      <c r="M137" s="87">
        <v>0.46</v>
      </c>
      <c r="N137" s="88">
        <v>0.54</v>
      </c>
      <c r="O137" s="87">
        <v>0</v>
      </c>
      <c r="P137" s="24">
        <v>0.02</v>
      </c>
      <c r="Q137" s="28">
        <v>0</v>
      </c>
      <c r="R137" s="28">
        <v>0.02</v>
      </c>
      <c r="S137" s="28">
        <v>0.77</v>
      </c>
      <c r="T137" s="28">
        <v>0</v>
      </c>
      <c r="U137" s="28">
        <v>0.01</v>
      </c>
      <c r="V137" s="28">
        <v>0.17</v>
      </c>
      <c r="W137" s="27">
        <v>0.01</v>
      </c>
      <c r="X137" s="24">
        <v>0.83</v>
      </c>
      <c r="Y137" s="24">
        <v>0.16</v>
      </c>
      <c r="Z137" s="27">
        <v>0.4</v>
      </c>
      <c r="AA137" s="24">
        <v>0.6</v>
      </c>
    </row>
    <row r="138" spans="1:27" x14ac:dyDescent="0.25">
      <c r="A138" s="55" t="s">
        <v>117</v>
      </c>
      <c r="B138" s="55" t="s">
        <v>31</v>
      </c>
      <c r="C138" s="69" t="s">
        <v>62</v>
      </c>
      <c r="D138" s="5" t="s">
        <v>138</v>
      </c>
      <c r="E138" s="6">
        <v>1218</v>
      </c>
      <c r="F138" s="87">
        <v>0.13</v>
      </c>
      <c r="G138" s="88">
        <v>0.06</v>
      </c>
      <c r="H138" s="88">
        <v>0.12</v>
      </c>
      <c r="I138" s="88">
        <v>0.18</v>
      </c>
      <c r="J138" s="88">
        <v>0.21</v>
      </c>
      <c r="K138" s="88">
        <v>0.28999999999999998</v>
      </c>
      <c r="L138" s="88">
        <v>0</v>
      </c>
      <c r="M138" s="87">
        <v>0.45</v>
      </c>
      <c r="N138" s="88">
        <v>0.55000000000000004</v>
      </c>
      <c r="O138" s="87">
        <v>0</v>
      </c>
      <c r="P138" s="24">
        <v>0.02</v>
      </c>
      <c r="Q138" s="28">
        <v>0</v>
      </c>
      <c r="R138" s="28">
        <v>0.02</v>
      </c>
      <c r="S138" s="28">
        <v>0.71</v>
      </c>
      <c r="T138" s="28">
        <v>0</v>
      </c>
      <c r="U138" s="28">
        <v>0.03</v>
      </c>
      <c r="V138" s="28">
        <v>0.22</v>
      </c>
      <c r="W138" s="27" t="s">
        <v>170</v>
      </c>
      <c r="X138" s="24">
        <v>0.78</v>
      </c>
      <c r="Y138" s="24" t="s">
        <v>170</v>
      </c>
      <c r="Z138" s="27">
        <v>0.4</v>
      </c>
      <c r="AA138" s="24">
        <v>0.6</v>
      </c>
    </row>
    <row r="139" spans="1:27" x14ac:dyDescent="0.25">
      <c r="A139" s="55" t="s">
        <v>117</v>
      </c>
      <c r="B139" s="55" t="s">
        <v>31</v>
      </c>
      <c r="C139" s="69" t="s">
        <v>61</v>
      </c>
      <c r="D139" s="5" t="s">
        <v>138</v>
      </c>
      <c r="E139" s="6">
        <v>17332</v>
      </c>
      <c r="F139" s="87">
        <v>0.05</v>
      </c>
      <c r="G139" s="88">
        <v>0.06</v>
      </c>
      <c r="H139" s="88">
        <v>0.12</v>
      </c>
      <c r="I139" s="88">
        <v>0.14000000000000001</v>
      </c>
      <c r="J139" s="88">
        <v>0.21</v>
      </c>
      <c r="K139" s="88">
        <v>0.41</v>
      </c>
      <c r="L139" s="88">
        <v>0.01</v>
      </c>
      <c r="M139" s="87">
        <v>0.43</v>
      </c>
      <c r="N139" s="88">
        <v>0.56999999999999995</v>
      </c>
      <c r="O139" s="87">
        <v>0</v>
      </c>
      <c r="P139" s="24">
        <v>0.02</v>
      </c>
      <c r="Q139" s="28">
        <v>0</v>
      </c>
      <c r="R139" s="28">
        <v>0.01</v>
      </c>
      <c r="S139" s="28">
        <v>0.74</v>
      </c>
      <c r="T139" s="28">
        <v>0.01</v>
      </c>
      <c r="U139" s="28">
        <v>0.01</v>
      </c>
      <c r="V139" s="28">
        <v>0.2</v>
      </c>
      <c r="W139" s="27">
        <v>0.01</v>
      </c>
      <c r="X139" s="24">
        <v>0.8</v>
      </c>
      <c r="Y139" s="24">
        <v>0.19</v>
      </c>
      <c r="Z139" s="27">
        <v>0.43</v>
      </c>
      <c r="AA139" s="24">
        <v>0.56999999999999995</v>
      </c>
    </row>
    <row r="140" spans="1:27" x14ac:dyDescent="0.25">
      <c r="A140" s="55" t="s">
        <v>33</v>
      </c>
      <c r="B140" s="55" t="s">
        <v>34</v>
      </c>
      <c r="C140" s="69" t="s">
        <v>54</v>
      </c>
      <c r="D140" s="5" t="s">
        <v>138</v>
      </c>
      <c r="E140" s="6">
        <v>4496</v>
      </c>
      <c r="F140" s="87">
        <v>0.15</v>
      </c>
      <c r="G140" s="88">
        <v>0.08</v>
      </c>
      <c r="H140" s="88">
        <v>0.2</v>
      </c>
      <c r="I140" s="88">
        <v>0.16</v>
      </c>
      <c r="J140" s="88">
        <v>0.14000000000000001</v>
      </c>
      <c r="K140" s="88">
        <v>0.26</v>
      </c>
      <c r="L140" s="88">
        <v>0</v>
      </c>
      <c r="M140" s="87">
        <v>0.5</v>
      </c>
      <c r="N140" s="88">
        <v>0.5</v>
      </c>
      <c r="O140" s="87">
        <v>0.02</v>
      </c>
      <c r="P140" s="24">
        <v>0.01</v>
      </c>
      <c r="Q140" s="28">
        <v>0</v>
      </c>
      <c r="R140" s="28">
        <v>0</v>
      </c>
      <c r="S140" s="28">
        <v>0.7</v>
      </c>
      <c r="T140" s="28">
        <v>0.01</v>
      </c>
      <c r="U140" s="28">
        <v>0.02</v>
      </c>
      <c r="V140" s="28">
        <v>0.24</v>
      </c>
      <c r="W140" s="27">
        <v>0.04</v>
      </c>
      <c r="X140" s="24">
        <v>0.75</v>
      </c>
      <c r="Y140" s="24">
        <v>0.21</v>
      </c>
      <c r="Z140" s="27">
        <v>0.8</v>
      </c>
      <c r="AA140" s="24">
        <v>0.2</v>
      </c>
    </row>
    <row r="141" spans="1:27" x14ac:dyDescent="0.25">
      <c r="A141" s="55" t="s">
        <v>33</v>
      </c>
      <c r="B141" s="55" t="s">
        <v>34</v>
      </c>
      <c r="C141" s="69" t="s">
        <v>62</v>
      </c>
      <c r="D141" s="5" t="s">
        <v>138</v>
      </c>
      <c r="E141" s="6">
        <v>11231</v>
      </c>
      <c r="F141" s="87">
        <v>0.18</v>
      </c>
      <c r="G141" s="88">
        <v>0.08</v>
      </c>
      <c r="H141" s="88">
        <v>0.18</v>
      </c>
      <c r="I141" s="88">
        <v>0.14000000000000001</v>
      </c>
      <c r="J141" s="88">
        <v>0.15</v>
      </c>
      <c r="K141" s="88">
        <v>0.28000000000000003</v>
      </c>
      <c r="L141" s="88">
        <v>0</v>
      </c>
      <c r="M141" s="87">
        <v>0.45</v>
      </c>
      <c r="N141" s="88">
        <v>0.55000000000000004</v>
      </c>
      <c r="O141" s="87">
        <v>0.01</v>
      </c>
      <c r="P141" s="24">
        <v>0.02</v>
      </c>
      <c r="Q141" s="28">
        <v>0</v>
      </c>
      <c r="R141" s="28">
        <v>0</v>
      </c>
      <c r="S141" s="28">
        <v>0.72</v>
      </c>
      <c r="T141" s="28">
        <v>0.01</v>
      </c>
      <c r="U141" s="28">
        <v>0.02</v>
      </c>
      <c r="V141" s="28">
        <v>0.23</v>
      </c>
      <c r="W141" s="27">
        <v>0.04</v>
      </c>
      <c r="X141" s="24">
        <v>0.74</v>
      </c>
      <c r="Y141" s="24">
        <v>0.21</v>
      </c>
      <c r="Z141" s="27">
        <v>0.78</v>
      </c>
      <c r="AA141" s="24">
        <v>0.22</v>
      </c>
    </row>
    <row r="142" spans="1:27" x14ac:dyDescent="0.25">
      <c r="A142" s="55" t="s">
        <v>33</v>
      </c>
      <c r="B142" s="55" t="s">
        <v>34</v>
      </c>
      <c r="C142" s="69" t="s">
        <v>61</v>
      </c>
      <c r="D142" s="5" t="s">
        <v>138</v>
      </c>
      <c r="E142" s="6">
        <v>8802</v>
      </c>
      <c r="F142" s="87">
        <v>0.09</v>
      </c>
      <c r="G142" s="88">
        <v>0.1</v>
      </c>
      <c r="H142" s="88">
        <v>0.2</v>
      </c>
      <c r="I142" s="88">
        <v>0.16</v>
      </c>
      <c r="J142" s="88">
        <v>0.16</v>
      </c>
      <c r="K142" s="88">
        <v>0.28000000000000003</v>
      </c>
      <c r="L142" s="88">
        <v>0.01</v>
      </c>
      <c r="M142" s="87">
        <v>0.43</v>
      </c>
      <c r="N142" s="88">
        <v>0.56999999999999995</v>
      </c>
      <c r="O142" s="87">
        <v>0</v>
      </c>
      <c r="P142" s="24">
        <v>0.02</v>
      </c>
      <c r="Q142" s="28">
        <v>0</v>
      </c>
      <c r="R142" s="28">
        <v>0.01</v>
      </c>
      <c r="S142" s="28">
        <v>0.67</v>
      </c>
      <c r="T142" s="28">
        <v>0.01</v>
      </c>
      <c r="U142" s="28">
        <v>0.01</v>
      </c>
      <c r="V142" s="28">
        <v>0.27</v>
      </c>
      <c r="W142" s="27">
        <v>0.06</v>
      </c>
      <c r="X142" s="24">
        <v>0.7</v>
      </c>
      <c r="Y142" s="24">
        <v>0.24</v>
      </c>
      <c r="Z142" s="27">
        <v>0.77</v>
      </c>
      <c r="AA142" s="24">
        <v>0.23</v>
      </c>
    </row>
    <row r="143" spans="1:27" x14ac:dyDescent="0.25">
      <c r="A143" s="150" t="s">
        <v>124</v>
      </c>
      <c r="B143" s="150" t="s">
        <v>124</v>
      </c>
      <c r="C143" s="44" t="s">
        <v>54</v>
      </c>
      <c r="D143" s="150" t="s">
        <v>141</v>
      </c>
      <c r="E143" s="35">
        <v>2452538</v>
      </c>
      <c r="F143" s="152">
        <v>0.12</v>
      </c>
      <c r="G143" s="144">
        <v>0.09</v>
      </c>
      <c r="H143" s="144">
        <v>0.16</v>
      </c>
      <c r="I143" s="144">
        <v>0.15</v>
      </c>
      <c r="J143" s="144">
        <v>0.19</v>
      </c>
      <c r="K143" s="144">
        <v>0.27</v>
      </c>
      <c r="L143" s="144">
        <v>0.01</v>
      </c>
      <c r="M143" s="144">
        <v>0.49</v>
      </c>
      <c r="N143" s="144">
        <v>0.51</v>
      </c>
      <c r="O143" s="152">
        <v>0.01</v>
      </c>
      <c r="P143" s="144">
        <v>7.0000000000000007E-2</v>
      </c>
      <c r="Q143" s="144">
        <v>0</v>
      </c>
      <c r="R143" s="144">
        <v>0.06</v>
      </c>
      <c r="S143" s="144">
        <v>0.53</v>
      </c>
      <c r="T143" s="144">
        <v>0.02</v>
      </c>
      <c r="U143" s="144">
        <v>0.02</v>
      </c>
      <c r="V143" s="144">
        <v>0.3</v>
      </c>
      <c r="W143" s="152">
        <v>0.09</v>
      </c>
      <c r="X143" s="144">
        <v>0.66</v>
      </c>
      <c r="Y143" s="144">
        <v>0.25</v>
      </c>
      <c r="Z143" s="152">
        <v>0.18</v>
      </c>
      <c r="AA143" s="144">
        <v>0.82</v>
      </c>
    </row>
    <row r="144" spans="1:27" x14ac:dyDescent="0.25">
      <c r="A144" s="150" t="s">
        <v>124</v>
      </c>
      <c r="B144" s="150" t="s">
        <v>124</v>
      </c>
      <c r="C144" s="44" t="s">
        <v>61</v>
      </c>
      <c r="D144" s="150" t="s">
        <v>141</v>
      </c>
      <c r="E144" s="35">
        <v>5688110</v>
      </c>
      <c r="F144" s="152">
        <v>7.0000000000000007E-2</v>
      </c>
      <c r="G144" s="144">
        <v>0.11</v>
      </c>
      <c r="H144" s="144">
        <v>0.15</v>
      </c>
      <c r="I144" s="144">
        <v>0.16</v>
      </c>
      <c r="J144" s="144">
        <v>0.21</v>
      </c>
      <c r="K144" s="144">
        <v>0.28000000000000003</v>
      </c>
      <c r="L144" s="144">
        <v>0.01</v>
      </c>
      <c r="M144" s="144">
        <v>0.44</v>
      </c>
      <c r="N144" s="144">
        <v>0.56000000000000005</v>
      </c>
      <c r="O144" s="152">
        <v>0</v>
      </c>
      <c r="P144" s="144">
        <v>0.08</v>
      </c>
      <c r="Q144" s="144">
        <v>0</v>
      </c>
      <c r="R144" s="144">
        <v>0.08</v>
      </c>
      <c r="S144" s="144">
        <v>0.46</v>
      </c>
      <c r="T144" s="144">
        <v>0.02</v>
      </c>
      <c r="U144" s="144">
        <v>0.01</v>
      </c>
      <c r="V144" s="144">
        <v>0.34</v>
      </c>
      <c r="W144" s="152">
        <v>0.13</v>
      </c>
      <c r="X144" s="144">
        <v>0.59</v>
      </c>
      <c r="Y144" s="144">
        <v>0.27</v>
      </c>
      <c r="Z144" s="152">
        <v>0.18</v>
      </c>
      <c r="AA144" s="144">
        <v>0.82</v>
      </c>
    </row>
    <row r="145" spans="1:27" x14ac:dyDescent="0.25">
      <c r="A145" s="150" t="s">
        <v>124</v>
      </c>
      <c r="B145" s="150" t="s">
        <v>124</v>
      </c>
      <c r="C145" s="44" t="s">
        <v>62</v>
      </c>
      <c r="D145" s="150" t="s">
        <v>141</v>
      </c>
      <c r="E145" s="35">
        <v>528087</v>
      </c>
      <c r="F145" s="152">
        <v>0.14000000000000001</v>
      </c>
      <c r="G145" s="144">
        <v>7.0000000000000007E-2</v>
      </c>
      <c r="H145" s="144">
        <v>0.15</v>
      </c>
      <c r="I145" s="144">
        <v>0.15</v>
      </c>
      <c r="J145" s="144">
        <v>0.19</v>
      </c>
      <c r="K145" s="144">
        <v>0.28999999999999998</v>
      </c>
      <c r="L145" s="144">
        <v>0</v>
      </c>
      <c r="M145" s="144">
        <v>0.47</v>
      </c>
      <c r="N145" s="144">
        <v>0.53</v>
      </c>
      <c r="O145" s="152">
        <v>0</v>
      </c>
      <c r="P145" s="144">
        <v>0.05</v>
      </c>
      <c r="Q145" s="144">
        <v>0</v>
      </c>
      <c r="R145" s="144">
        <v>0.04</v>
      </c>
      <c r="S145" s="144">
        <v>0.64</v>
      </c>
      <c r="T145" s="144">
        <v>0.02</v>
      </c>
      <c r="U145" s="144">
        <v>0.02</v>
      </c>
      <c r="V145" s="144">
        <v>0.24</v>
      </c>
      <c r="W145" s="152">
        <v>0.08</v>
      </c>
      <c r="X145" s="144">
        <v>0.72</v>
      </c>
      <c r="Y145" s="144">
        <v>0.2</v>
      </c>
      <c r="Z145" s="152">
        <v>0.24</v>
      </c>
      <c r="AA145" s="144">
        <v>0.76</v>
      </c>
    </row>
    <row r="146" spans="1:27" x14ac:dyDescent="0.25">
      <c r="A146" s="150" t="s">
        <v>124</v>
      </c>
      <c r="B146" s="150" t="s">
        <v>124</v>
      </c>
      <c r="C146" s="44" t="s">
        <v>54</v>
      </c>
      <c r="D146" s="150" t="s">
        <v>178</v>
      </c>
      <c r="E146" s="35">
        <v>151014</v>
      </c>
      <c r="F146" s="152">
        <v>0.12</v>
      </c>
      <c r="G146" s="144">
        <v>7.0000000000000007E-2</v>
      </c>
      <c r="H146" s="144">
        <v>0.17</v>
      </c>
      <c r="I146" s="144">
        <v>0.16</v>
      </c>
      <c r="J146" s="144">
        <v>0.18</v>
      </c>
      <c r="K146" s="144">
        <v>0.28999999999999998</v>
      </c>
      <c r="L146" s="144">
        <v>0.01</v>
      </c>
      <c r="M146" s="144">
        <v>0.48</v>
      </c>
      <c r="N146" s="144">
        <v>0.52</v>
      </c>
      <c r="O146" s="152">
        <v>0.01</v>
      </c>
      <c r="P146" s="144">
        <v>7.0000000000000007E-2</v>
      </c>
      <c r="Q146" s="144">
        <v>0</v>
      </c>
      <c r="R146" s="144">
        <v>0.02</v>
      </c>
      <c r="S146" s="144">
        <v>0.6</v>
      </c>
      <c r="T146" s="144">
        <v>0.02</v>
      </c>
      <c r="U146" s="144">
        <v>0.03</v>
      </c>
      <c r="V146" s="144">
        <v>0.25</v>
      </c>
      <c r="W146" s="152">
        <v>0.08</v>
      </c>
      <c r="X146" s="144">
        <v>0.72</v>
      </c>
      <c r="Y146" s="144">
        <v>0.2</v>
      </c>
      <c r="Z146" s="152">
        <v>0.24</v>
      </c>
      <c r="AA146" s="144">
        <v>0.76</v>
      </c>
    </row>
    <row r="147" spans="1:27" x14ac:dyDescent="0.25">
      <c r="A147" s="150" t="s">
        <v>124</v>
      </c>
      <c r="B147" s="150" t="s">
        <v>124</v>
      </c>
      <c r="C147" s="44" t="s">
        <v>61</v>
      </c>
      <c r="D147" s="150" t="s">
        <v>178</v>
      </c>
      <c r="E147" s="35">
        <v>257486</v>
      </c>
      <c r="F147" s="152">
        <v>0.09</v>
      </c>
      <c r="G147" s="144">
        <v>0.08</v>
      </c>
      <c r="H147" s="144">
        <v>0.15</v>
      </c>
      <c r="I147" s="144">
        <v>0.15</v>
      </c>
      <c r="J147" s="144">
        <v>0.2</v>
      </c>
      <c r="K147" s="144">
        <v>0.33</v>
      </c>
      <c r="L147" s="144">
        <v>0.01</v>
      </c>
      <c r="M147" s="144">
        <v>0.44</v>
      </c>
      <c r="N147" s="144">
        <v>0.56000000000000005</v>
      </c>
      <c r="O147" s="152">
        <v>0</v>
      </c>
      <c r="P147" s="144">
        <v>0.08</v>
      </c>
      <c r="Q147" s="144">
        <v>0</v>
      </c>
      <c r="R147" s="144">
        <v>0.03</v>
      </c>
      <c r="S147" s="144">
        <v>0.57999999999999996</v>
      </c>
      <c r="T147" s="144">
        <v>0.02</v>
      </c>
      <c r="U147" s="144">
        <v>0.02</v>
      </c>
      <c r="V147" s="144">
        <v>0.27</v>
      </c>
      <c r="W147" s="152">
        <v>0.09</v>
      </c>
      <c r="X147" s="144">
        <v>0.7</v>
      </c>
      <c r="Y147" s="144">
        <v>0.21</v>
      </c>
      <c r="Z147" s="152">
        <v>0.28999999999999998</v>
      </c>
      <c r="AA147" s="144">
        <v>0.71</v>
      </c>
    </row>
    <row r="148" spans="1:27" x14ac:dyDescent="0.25">
      <c r="A148" s="150" t="s">
        <v>124</v>
      </c>
      <c r="B148" s="150" t="s">
        <v>124</v>
      </c>
      <c r="C148" s="44" t="s">
        <v>62</v>
      </c>
      <c r="D148" s="150" t="s">
        <v>178</v>
      </c>
      <c r="E148" s="35">
        <v>43639</v>
      </c>
      <c r="F148" s="152">
        <v>0.14000000000000001</v>
      </c>
      <c r="G148" s="144">
        <v>0.06</v>
      </c>
      <c r="H148" s="144">
        <v>0.15</v>
      </c>
      <c r="I148" s="144">
        <v>0.16</v>
      </c>
      <c r="J148" s="144">
        <v>0.19</v>
      </c>
      <c r="K148" s="144">
        <v>0.3</v>
      </c>
      <c r="L148" s="144">
        <v>0.01</v>
      </c>
      <c r="M148" s="144">
        <v>0.46</v>
      </c>
      <c r="N148" s="144">
        <v>0.54</v>
      </c>
      <c r="O148" s="152">
        <v>0.01</v>
      </c>
      <c r="P148" s="144">
        <v>0.04</v>
      </c>
      <c r="Q148" s="144">
        <v>0</v>
      </c>
      <c r="R148" s="144">
        <v>0.01</v>
      </c>
      <c r="S148" s="144">
        <v>0.62</v>
      </c>
      <c r="T148" s="144">
        <v>0.03</v>
      </c>
      <c r="U148" s="144">
        <v>0.02</v>
      </c>
      <c r="V148" s="144">
        <v>0.27</v>
      </c>
      <c r="W148" s="152">
        <v>0.16</v>
      </c>
      <c r="X148" s="144">
        <v>0.64</v>
      </c>
      <c r="Y148" s="144">
        <v>0.2</v>
      </c>
      <c r="Z148" s="152">
        <v>0.26</v>
      </c>
      <c r="AA148" s="144">
        <v>0.74</v>
      </c>
    </row>
    <row r="149" spans="1:27" x14ac:dyDescent="0.25">
      <c r="A149" s="150" t="s">
        <v>124</v>
      </c>
      <c r="B149" s="150" t="s">
        <v>124</v>
      </c>
      <c r="C149" s="44" t="s">
        <v>54</v>
      </c>
      <c r="D149" s="150" t="s">
        <v>186</v>
      </c>
      <c r="E149" s="35">
        <v>905540</v>
      </c>
      <c r="F149" s="152" t="s">
        <v>168</v>
      </c>
      <c r="G149" s="144" t="s">
        <v>168</v>
      </c>
      <c r="H149" s="144" t="s">
        <v>168</v>
      </c>
      <c r="I149" s="144" t="s">
        <v>168</v>
      </c>
      <c r="J149" s="144" t="s">
        <v>168</v>
      </c>
      <c r="K149" s="144" t="s">
        <v>168</v>
      </c>
      <c r="L149" s="144" t="s">
        <v>168</v>
      </c>
      <c r="M149" s="144" t="s">
        <v>168</v>
      </c>
      <c r="N149" s="144" t="s">
        <v>168</v>
      </c>
      <c r="O149" s="152" t="s">
        <v>168</v>
      </c>
      <c r="P149" s="144" t="s">
        <v>168</v>
      </c>
      <c r="Q149" s="144" t="s">
        <v>168</v>
      </c>
      <c r="R149" s="144" t="s">
        <v>168</v>
      </c>
      <c r="S149" s="144" t="s">
        <v>168</v>
      </c>
      <c r="T149" s="144" t="s">
        <v>168</v>
      </c>
      <c r="U149" s="144" t="s">
        <v>168</v>
      </c>
      <c r="V149" s="144" t="s">
        <v>168</v>
      </c>
      <c r="W149" s="152" t="s">
        <v>168</v>
      </c>
      <c r="X149" s="144" t="s">
        <v>168</v>
      </c>
      <c r="Y149" s="144" t="s">
        <v>168</v>
      </c>
      <c r="Z149" s="152" t="s">
        <v>168</v>
      </c>
      <c r="AA149" s="144" t="s">
        <v>168</v>
      </c>
    </row>
    <row r="150" spans="1:27" x14ac:dyDescent="0.25">
      <c r="A150" s="150" t="s">
        <v>124</v>
      </c>
      <c r="B150" s="150" t="s">
        <v>124</v>
      </c>
      <c r="C150" s="44" t="s">
        <v>61</v>
      </c>
      <c r="D150" s="150" t="s">
        <v>186</v>
      </c>
      <c r="E150" s="35">
        <v>1665460</v>
      </c>
      <c r="F150" s="152" t="s">
        <v>168</v>
      </c>
      <c r="G150" s="144" t="s">
        <v>168</v>
      </c>
      <c r="H150" s="144" t="s">
        <v>168</v>
      </c>
      <c r="I150" s="144" t="s">
        <v>168</v>
      </c>
      <c r="J150" s="144" t="s">
        <v>168</v>
      </c>
      <c r="K150" s="144" t="s">
        <v>168</v>
      </c>
      <c r="L150" s="144" t="s">
        <v>168</v>
      </c>
      <c r="M150" s="144" t="s">
        <v>168</v>
      </c>
      <c r="N150" s="144" t="s">
        <v>168</v>
      </c>
      <c r="O150" s="152" t="s">
        <v>168</v>
      </c>
      <c r="P150" s="144" t="s">
        <v>168</v>
      </c>
      <c r="Q150" s="144" t="s">
        <v>168</v>
      </c>
      <c r="R150" s="144" t="s">
        <v>168</v>
      </c>
      <c r="S150" s="144" t="s">
        <v>168</v>
      </c>
      <c r="T150" s="144" t="s">
        <v>168</v>
      </c>
      <c r="U150" s="144" t="s">
        <v>168</v>
      </c>
      <c r="V150" s="144" t="s">
        <v>168</v>
      </c>
      <c r="W150" s="152" t="s">
        <v>168</v>
      </c>
      <c r="X150" s="144" t="s">
        <v>168</v>
      </c>
      <c r="Y150" s="144" t="s">
        <v>168</v>
      </c>
      <c r="Z150" s="152" t="s">
        <v>168</v>
      </c>
      <c r="AA150" s="144" t="s">
        <v>168</v>
      </c>
    </row>
    <row r="151" spans="1:27" x14ac:dyDescent="0.25">
      <c r="A151" s="150" t="s">
        <v>124</v>
      </c>
      <c r="B151" s="150" t="s">
        <v>124</v>
      </c>
      <c r="C151" s="44" t="s">
        <v>54</v>
      </c>
      <c r="D151" s="150" t="s">
        <v>209</v>
      </c>
      <c r="E151" s="35">
        <v>3358078</v>
      </c>
      <c r="F151" s="152" t="s">
        <v>168</v>
      </c>
      <c r="G151" s="144" t="s">
        <v>168</v>
      </c>
      <c r="H151" s="144" t="s">
        <v>168</v>
      </c>
      <c r="I151" s="144" t="s">
        <v>168</v>
      </c>
      <c r="J151" s="144" t="s">
        <v>168</v>
      </c>
      <c r="K151" s="144" t="s">
        <v>168</v>
      </c>
      <c r="L151" s="144" t="s">
        <v>168</v>
      </c>
      <c r="M151" s="144" t="s">
        <v>168</v>
      </c>
      <c r="N151" s="144" t="s">
        <v>168</v>
      </c>
      <c r="O151" s="152" t="s">
        <v>168</v>
      </c>
      <c r="P151" s="144" t="s">
        <v>168</v>
      </c>
      <c r="Q151" s="144" t="s">
        <v>168</v>
      </c>
      <c r="R151" s="144" t="s">
        <v>168</v>
      </c>
      <c r="S151" s="144" t="s">
        <v>168</v>
      </c>
      <c r="T151" s="144" t="s">
        <v>168</v>
      </c>
      <c r="U151" s="144" t="s">
        <v>168</v>
      </c>
      <c r="V151" s="144" t="s">
        <v>168</v>
      </c>
      <c r="W151" s="152" t="s">
        <v>168</v>
      </c>
      <c r="X151" s="144" t="s">
        <v>168</v>
      </c>
      <c r="Y151" s="144" t="s">
        <v>168</v>
      </c>
      <c r="Z151" s="152" t="s">
        <v>168</v>
      </c>
      <c r="AA151" s="144" t="s">
        <v>168</v>
      </c>
    </row>
    <row r="152" spans="1:27" x14ac:dyDescent="0.25">
      <c r="A152" s="150" t="s">
        <v>124</v>
      </c>
      <c r="B152" s="150" t="s">
        <v>124</v>
      </c>
      <c r="C152" s="44" t="s">
        <v>61</v>
      </c>
      <c r="D152" s="150" t="s">
        <v>209</v>
      </c>
      <c r="E152" s="35">
        <v>7353570</v>
      </c>
      <c r="F152" s="152" t="s">
        <v>168</v>
      </c>
      <c r="G152" s="144" t="s">
        <v>168</v>
      </c>
      <c r="H152" s="144" t="s">
        <v>168</v>
      </c>
      <c r="I152" s="144" t="s">
        <v>168</v>
      </c>
      <c r="J152" s="144" t="s">
        <v>168</v>
      </c>
      <c r="K152" s="144" t="s">
        <v>168</v>
      </c>
      <c r="L152" s="144" t="s">
        <v>168</v>
      </c>
      <c r="M152" s="144" t="s">
        <v>168</v>
      </c>
      <c r="N152" s="144" t="s">
        <v>168</v>
      </c>
      <c r="O152" s="152" t="s">
        <v>168</v>
      </c>
      <c r="P152" s="144" t="s">
        <v>168</v>
      </c>
      <c r="Q152" s="144" t="s">
        <v>168</v>
      </c>
      <c r="R152" s="144" t="s">
        <v>168</v>
      </c>
      <c r="S152" s="144" t="s">
        <v>168</v>
      </c>
      <c r="T152" s="144" t="s">
        <v>168</v>
      </c>
      <c r="U152" s="144" t="s">
        <v>168</v>
      </c>
      <c r="V152" s="144" t="s">
        <v>168</v>
      </c>
      <c r="W152" s="152" t="s">
        <v>168</v>
      </c>
      <c r="X152" s="144" t="s">
        <v>168</v>
      </c>
      <c r="Y152" s="144" t="s">
        <v>168</v>
      </c>
      <c r="Z152" s="152" t="s">
        <v>168</v>
      </c>
      <c r="AA152" s="144" t="s">
        <v>168</v>
      </c>
    </row>
    <row r="153" spans="1:27" x14ac:dyDescent="0.25">
      <c r="A153" s="55" t="s">
        <v>171</v>
      </c>
    </row>
    <row r="154" spans="1:27" x14ac:dyDescent="0.25">
      <c r="A154" t="s">
        <v>180</v>
      </c>
    </row>
  </sheetData>
  <pageMargins left="0.7" right="0.7" top="0.75" bottom="0.75" header="0.3" footer="0.3"/>
  <pageSetup orientation="portrait" r:id="rId1"/>
  <headerFooter>
    <oddHeader>&amp;CTable 10. Metal Level by Age, Gender, Race/Ethnicity, Rural/Non-Rural</oddHeader>
  </headerFooter>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6"/>
  <sheetViews>
    <sheetView zoomScaleNormal="100" workbookViewId="0">
      <pane xSplit="1" topLeftCell="B1" activePane="topRight" state="frozen"/>
      <selection pane="topRight"/>
    </sheetView>
  </sheetViews>
  <sheetFormatPr defaultRowHeight="15" x14ac:dyDescent="0.25"/>
  <cols>
    <col min="1" max="1" width="20.7109375" customWidth="1"/>
    <col min="2" max="2" width="5.7109375" customWidth="1"/>
    <col min="3" max="3" width="10.7109375" customWidth="1"/>
    <col min="4" max="4" width="15.7109375" customWidth="1"/>
    <col min="5" max="12" width="20.7109375" customWidth="1"/>
  </cols>
  <sheetData>
    <row r="1" spans="1:14" s="54" customFormat="1" ht="60" x14ac:dyDescent="0.25">
      <c r="A1" s="11" t="s">
        <v>35</v>
      </c>
      <c r="B1" s="11" t="s">
        <v>137</v>
      </c>
      <c r="C1" s="11" t="s">
        <v>78</v>
      </c>
      <c r="D1" s="11" t="s">
        <v>36</v>
      </c>
      <c r="E1" s="11" t="s">
        <v>166</v>
      </c>
      <c r="F1" s="11" t="s">
        <v>156</v>
      </c>
      <c r="G1" s="7" t="s">
        <v>65</v>
      </c>
      <c r="H1" s="7" t="s">
        <v>66</v>
      </c>
      <c r="I1" s="7" t="s">
        <v>67</v>
      </c>
      <c r="J1" s="7" t="s">
        <v>68</v>
      </c>
      <c r="K1" s="14" t="s">
        <v>69</v>
      </c>
      <c r="L1" s="14" t="s">
        <v>147</v>
      </c>
    </row>
    <row r="2" spans="1:14" x14ac:dyDescent="0.25">
      <c r="A2" s="5" t="s">
        <v>91</v>
      </c>
      <c r="B2" s="5" t="s">
        <v>1</v>
      </c>
      <c r="C2" s="22" t="s">
        <v>54</v>
      </c>
      <c r="D2" s="5" t="s">
        <v>138</v>
      </c>
      <c r="E2" s="6">
        <v>9850</v>
      </c>
      <c r="F2" s="24">
        <v>7.0000000000000007E-2</v>
      </c>
      <c r="G2" s="80">
        <v>0.03</v>
      </c>
      <c r="H2" s="80">
        <v>0.16</v>
      </c>
      <c r="I2" s="80">
        <v>0.25</v>
      </c>
      <c r="J2" s="80">
        <v>0.21</v>
      </c>
      <c r="K2" s="80">
        <v>0.25</v>
      </c>
      <c r="L2" s="80">
        <v>0.03</v>
      </c>
      <c r="N2" s="25"/>
    </row>
    <row r="3" spans="1:14" x14ac:dyDescent="0.25">
      <c r="A3" s="5" t="s">
        <v>91</v>
      </c>
      <c r="B3" s="5" t="s">
        <v>1</v>
      </c>
      <c r="C3" s="22" t="s">
        <v>61</v>
      </c>
      <c r="D3" s="5" t="s">
        <v>138</v>
      </c>
      <c r="E3" s="6">
        <v>7571</v>
      </c>
      <c r="F3" s="24">
        <v>0.01</v>
      </c>
      <c r="G3" s="80">
        <v>0.26</v>
      </c>
      <c r="H3" s="80">
        <v>0.41</v>
      </c>
      <c r="I3" s="80">
        <v>0.16</v>
      </c>
      <c r="J3" s="80">
        <v>0.06</v>
      </c>
      <c r="K3" s="80">
        <v>0.06</v>
      </c>
      <c r="L3" s="80">
        <v>0.04</v>
      </c>
      <c r="N3" s="25"/>
    </row>
    <row r="4" spans="1:14" x14ac:dyDescent="0.25">
      <c r="A4" s="5" t="s">
        <v>91</v>
      </c>
      <c r="B4" s="5" t="s">
        <v>1</v>
      </c>
      <c r="C4" s="22" t="s">
        <v>62</v>
      </c>
      <c r="D4" s="5" t="s">
        <v>138</v>
      </c>
      <c r="E4" s="6">
        <v>892</v>
      </c>
      <c r="F4" s="24">
        <v>0.16</v>
      </c>
      <c r="G4" s="84" t="s">
        <v>170</v>
      </c>
      <c r="H4" s="80">
        <v>0.05</v>
      </c>
      <c r="I4" s="80">
        <v>0.23</v>
      </c>
      <c r="J4" s="80">
        <v>0.23</v>
      </c>
      <c r="K4" s="80">
        <v>0.24</v>
      </c>
      <c r="L4" s="84" t="s">
        <v>170</v>
      </c>
      <c r="N4" s="25"/>
    </row>
    <row r="5" spans="1:14" x14ac:dyDescent="0.25">
      <c r="A5" s="5" t="s">
        <v>92</v>
      </c>
      <c r="B5" s="5" t="s">
        <v>0</v>
      </c>
      <c r="C5" s="22" t="s">
        <v>54</v>
      </c>
      <c r="D5" s="5" t="s">
        <v>138</v>
      </c>
      <c r="E5" s="6">
        <v>17978</v>
      </c>
      <c r="F5" s="24">
        <v>0.09</v>
      </c>
      <c r="G5" s="80">
        <v>0.12</v>
      </c>
      <c r="H5" s="80">
        <v>0.16</v>
      </c>
      <c r="I5" s="80">
        <v>0.18</v>
      </c>
      <c r="J5" s="80">
        <v>0.15</v>
      </c>
      <c r="K5" s="80">
        <v>0.2</v>
      </c>
      <c r="L5" s="80">
        <v>0.1</v>
      </c>
      <c r="N5" s="25"/>
    </row>
    <row r="6" spans="1:14" x14ac:dyDescent="0.25">
      <c r="A6" s="5" t="s">
        <v>92</v>
      </c>
      <c r="B6" s="5" t="s">
        <v>0</v>
      </c>
      <c r="C6" s="22" t="s">
        <v>61</v>
      </c>
      <c r="D6" s="5" t="s">
        <v>138</v>
      </c>
      <c r="E6" s="6">
        <v>140350</v>
      </c>
      <c r="F6" s="24">
        <v>0.01</v>
      </c>
      <c r="G6" s="80">
        <v>0.5</v>
      </c>
      <c r="H6" s="80">
        <v>0.25</v>
      </c>
      <c r="I6" s="80">
        <v>0.11</v>
      </c>
      <c r="J6" s="80">
        <v>0.05</v>
      </c>
      <c r="K6" s="80">
        <v>0.05</v>
      </c>
      <c r="L6" s="80">
        <v>0.02</v>
      </c>
      <c r="N6" s="25"/>
    </row>
    <row r="7" spans="1:14" x14ac:dyDescent="0.25">
      <c r="A7" s="5" t="s">
        <v>92</v>
      </c>
      <c r="B7" s="5" t="s">
        <v>0</v>
      </c>
      <c r="C7" s="22" t="s">
        <v>62</v>
      </c>
      <c r="D7" s="5" t="s">
        <v>138</v>
      </c>
      <c r="E7" s="6">
        <v>9550</v>
      </c>
      <c r="F7" s="24">
        <v>0.06</v>
      </c>
      <c r="G7" s="80">
        <v>7.0000000000000007E-2</v>
      </c>
      <c r="H7" s="80">
        <v>0.06</v>
      </c>
      <c r="I7" s="80">
        <v>0.26</v>
      </c>
      <c r="J7" s="80">
        <v>0.21</v>
      </c>
      <c r="K7" s="80">
        <v>0.25</v>
      </c>
      <c r="L7" s="80">
        <v>0.08</v>
      </c>
      <c r="N7" s="25"/>
    </row>
    <row r="8" spans="1:14" x14ac:dyDescent="0.25">
      <c r="A8" s="5" t="s">
        <v>176</v>
      </c>
      <c r="B8" s="5" t="s">
        <v>3</v>
      </c>
      <c r="C8" s="22" t="s">
        <v>54</v>
      </c>
      <c r="D8" s="5" t="s">
        <v>138</v>
      </c>
      <c r="E8" s="6">
        <v>16408</v>
      </c>
      <c r="F8" s="24">
        <v>0.11</v>
      </c>
      <c r="G8" s="80">
        <v>7.0000000000000007E-2</v>
      </c>
      <c r="H8" s="80">
        <v>0.17</v>
      </c>
      <c r="I8" s="80">
        <v>0.21</v>
      </c>
      <c r="J8" s="80">
        <v>0.19</v>
      </c>
      <c r="K8" s="80">
        <v>0.2</v>
      </c>
      <c r="L8" s="80">
        <v>0.05</v>
      </c>
      <c r="N8" s="25"/>
    </row>
    <row r="9" spans="1:14" x14ac:dyDescent="0.25">
      <c r="A9" s="5" t="s">
        <v>176</v>
      </c>
      <c r="B9" s="5" t="s">
        <v>3</v>
      </c>
      <c r="C9" s="22" t="s">
        <v>61</v>
      </c>
      <c r="D9" s="5" t="s">
        <v>138</v>
      </c>
      <c r="E9" s="6">
        <v>49185</v>
      </c>
      <c r="F9" s="24">
        <v>0.04</v>
      </c>
      <c r="G9" s="80">
        <v>0.21</v>
      </c>
      <c r="H9" s="80">
        <v>0.36</v>
      </c>
      <c r="I9" s="80">
        <v>0.21</v>
      </c>
      <c r="J9" s="80">
        <v>0.08</v>
      </c>
      <c r="K9" s="80">
        <v>7.0000000000000007E-2</v>
      </c>
      <c r="L9" s="80">
        <v>0.03</v>
      </c>
      <c r="N9" s="25"/>
    </row>
    <row r="10" spans="1:14" x14ac:dyDescent="0.25">
      <c r="A10" s="5" t="s">
        <v>176</v>
      </c>
      <c r="B10" s="5" t="s">
        <v>3</v>
      </c>
      <c r="C10" s="22" t="s">
        <v>62</v>
      </c>
      <c r="D10" s="5" t="s">
        <v>138</v>
      </c>
      <c r="E10" s="6">
        <v>2039</v>
      </c>
      <c r="F10" s="24">
        <v>0.31</v>
      </c>
      <c r="G10" s="80">
        <v>0.02</v>
      </c>
      <c r="H10" s="80">
        <v>0.03</v>
      </c>
      <c r="I10" s="80">
        <v>0.11</v>
      </c>
      <c r="J10" s="80">
        <v>0.21</v>
      </c>
      <c r="K10" s="80">
        <v>0.22</v>
      </c>
      <c r="L10" s="80">
        <v>0.09</v>
      </c>
      <c r="N10" s="25"/>
    </row>
    <row r="11" spans="1:14" x14ac:dyDescent="0.25">
      <c r="A11" s="5" t="s">
        <v>93</v>
      </c>
      <c r="B11" s="5" t="s">
        <v>2</v>
      </c>
      <c r="C11" s="22" t="s">
        <v>54</v>
      </c>
      <c r="D11" s="5" t="s">
        <v>138</v>
      </c>
      <c r="E11" s="6">
        <v>47756</v>
      </c>
      <c r="F11" s="24">
        <v>0.19</v>
      </c>
      <c r="G11" s="80">
        <v>0.03</v>
      </c>
      <c r="H11" s="80">
        <v>0.12</v>
      </c>
      <c r="I11" s="80">
        <v>0.21</v>
      </c>
      <c r="J11" s="80">
        <v>0.18</v>
      </c>
      <c r="K11" s="80">
        <v>0.22</v>
      </c>
      <c r="L11" s="80">
        <v>0.04</v>
      </c>
      <c r="N11" s="25"/>
    </row>
    <row r="12" spans="1:14" x14ac:dyDescent="0.25">
      <c r="A12" s="5" t="s">
        <v>93</v>
      </c>
      <c r="B12" s="5" t="s">
        <v>2</v>
      </c>
      <c r="C12" s="22" t="s">
        <v>61</v>
      </c>
      <c r="D12" s="5" t="s">
        <v>138</v>
      </c>
      <c r="E12" s="6">
        <v>111056</v>
      </c>
      <c r="F12" s="24">
        <v>0.06</v>
      </c>
      <c r="G12" s="80">
        <v>0.17</v>
      </c>
      <c r="H12" s="80">
        <v>0.34</v>
      </c>
      <c r="I12" s="80">
        <v>0.23</v>
      </c>
      <c r="J12" s="80">
        <v>0.09</v>
      </c>
      <c r="K12" s="80">
        <v>0.08</v>
      </c>
      <c r="L12" s="80">
        <v>0.03</v>
      </c>
      <c r="N12" s="25"/>
    </row>
    <row r="13" spans="1:14" x14ac:dyDescent="0.25">
      <c r="A13" s="5" t="s">
        <v>93</v>
      </c>
      <c r="B13" s="5" t="s">
        <v>2</v>
      </c>
      <c r="C13" s="22" t="s">
        <v>62</v>
      </c>
      <c r="D13" s="5" t="s">
        <v>138</v>
      </c>
      <c r="E13" s="6">
        <v>6386</v>
      </c>
      <c r="F13" s="24">
        <v>0.37</v>
      </c>
      <c r="G13" s="80">
        <v>0.02</v>
      </c>
      <c r="H13" s="80">
        <v>0.05</v>
      </c>
      <c r="I13" s="80">
        <v>0.15</v>
      </c>
      <c r="J13" s="80">
        <v>0.17</v>
      </c>
      <c r="K13" s="80">
        <v>0.19</v>
      </c>
      <c r="L13" s="80">
        <v>0.06</v>
      </c>
      <c r="N13" s="25"/>
    </row>
    <row r="14" spans="1:14" x14ac:dyDescent="0.25">
      <c r="A14" s="5" t="s">
        <v>118</v>
      </c>
      <c r="B14" s="5" t="s">
        <v>4</v>
      </c>
      <c r="C14" s="22" t="s">
        <v>54</v>
      </c>
      <c r="D14" s="5" t="s">
        <v>138</v>
      </c>
      <c r="E14" s="6">
        <v>7535</v>
      </c>
      <c r="F14" s="24">
        <v>0.19</v>
      </c>
      <c r="G14" s="80">
        <v>0.03</v>
      </c>
      <c r="H14" s="80">
        <v>0.1</v>
      </c>
      <c r="I14" s="80">
        <v>0.17</v>
      </c>
      <c r="J14" s="80">
        <v>0.18</v>
      </c>
      <c r="K14" s="80">
        <v>0.27</v>
      </c>
      <c r="L14" s="80">
        <v>7.0000000000000007E-2</v>
      </c>
      <c r="N14" s="25"/>
    </row>
    <row r="15" spans="1:14" x14ac:dyDescent="0.25">
      <c r="A15" s="5" t="s">
        <v>118</v>
      </c>
      <c r="B15" s="5" t="s">
        <v>4</v>
      </c>
      <c r="C15" s="22" t="s">
        <v>61</v>
      </c>
      <c r="D15" s="5" t="s">
        <v>138</v>
      </c>
      <c r="E15" s="6">
        <v>15267</v>
      </c>
      <c r="F15" s="24">
        <v>0.04</v>
      </c>
      <c r="G15" s="80">
        <v>0.19</v>
      </c>
      <c r="H15" s="80">
        <v>0.33</v>
      </c>
      <c r="I15" s="80">
        <v>0.2</v>
      </c>
      <c r="J15" s="80">
        <v>0.09</v>
      </c>
      <c r="K15" s="80">
        <v>0.11</v>
      </c>
      <c r="L15" s="80">
        <v>0.03</v>
      </c>
      <c r="N15" s="25"/>
    </row>
    <row r="16" spans="1:14" x14ac:dyDescent="0.25">
      <c r="A16" s="5" t="s">
        <v>118</v>
      </c>
      <c r="B16" s="5" t="s">
        <v>4</v>
      </c>
      <c r="C16" s="22" t="s">
        <v>62</v>
      </c>
      <c r="D16" s="5" t="s">
        <v>138</v>
      </c>
      <c r="E16" s="6">
        <v>1513</v>
      </c>
      <c r="F16" s="24">
        <v>0.2</v>
      </c>
      <c r="G16" s="80">
        <v>0.03</v>
      </c>
      <c r="H16" s="80">
        <v>0.05</v>
      </c>
      <c r="I16" s="80">
        <v>0.17</v>
      </c>
      <c r="J16" s="80">
        <v>0.2</v>
      </c>
      <c r="K16" s="80">
        <v>0.28000000000000003</v>
      </c>
      <c r="L16" s="80">
        <v>0.06</v>
      </c>
      <c r="N16" s="25"/>
    </row>
    <row r="17" spans="1:14" x14ac:dyDescent="0.25">
      <c r="A17" s="5" t="s">
        <v>94</v>
      </c>
      <c r="B17" s="5" t="s">
        <v>5</v>
      </c>
      <c r="C17" s="22" t="s">
        <v>54</v>
      </c>
      <c r="D17" s="5" t="s">
        <v>138</v>
      </c>
      <c r="E17" s="6">
        <v>487773</v>
      </c>
      <c r="F17" s="24">
        <v>0.1</v>
      </c>
      <c r="G17" s="80">
        <v>0.23</v>
      </c>
      <c r="H17" s="80">
        <v>0.16</v>
      </c>
      <c r="I17" s="80">
        <v>0.19</v>
      </c>
      <c r="J17" s="80">
        <v>0.13</v>
      </c>
      <c r="K17" s="80">
        <v>0.14000000000000001</v>
      </c>
      <c r="L17" s="80">
        <v>0.05</v>
      </c>
      <c r="N17" s="25"/>
    </row>
    <row r="18" spans="1:14" x14ac:dyDescent="0.25">
      <c r="A18" s="5" t="s">
        <v>94</v>
      </c>
      <c r="B18" s="5" t="s">
        <v>5</v>
      </c>
      <c r="C18" s="22" t="s">
        <v>61</v>
      </c>
      <c r="D18" s="5" t="s">
        <v>138</v>
      </c>
      <c r="E18" s="6">
        <v>1164681</v>
      </c>
      <c r="F18" s="24">
        <v>0.01</v>
      </c>
      <c r="G18" s="80">
        <v>0.7</v>
      </c>
      <c r="H18" s="80">
        <v>0.21</v>
      </c>
      <c r="I18" s="80">
        <v>0.05</v>
      </c>
      <c r="J18" s="80">
        <v>0.01</v>
      </c>
      <c r="K18" s="80">
        <v>0.01</v>
      </c>
      <c r="L18" s="80">
        <v>0.01</v>
      </c>
      <c r="N18" s="25"/>
    </row>
    <row r="19" spans="1:14" x14ac:dyDescent="0.25">
      <c r="A19" s="5" t="s">
        <v>94</v>
      </c>
      <c r="B19" s="5" t="s">
        <v>5</v>
      </c>
      <c r="C19" s="22" t="s">
        <v>62</v>
      </c>
      <c r="D19" s="5" t="s">
        <v>138</v>
      </c>
      <c r="E19" s="6">
        <v>51770</v>
      </c>
      <c r="F19" s="24">
        <v>0.14000000000000001</v>
      </c>
      <c r="G19" s="80">
        <v>0.05</v>
      </c>
      <c r="H19" s="80">
        <v>0.05</v>
      </c>
      <c r="I19" s="80">
        <v>0.27</v>
      </c>
      <c r="J19" s="80">
        <v>0.21</v>
      </c>
      <c r="K19" s="80">
        <v>0.22</v>
      </c>
      <c r="L19" s="80">
        <v>0.06</v>
      </c>
      <c r="N19" s="25"/>
    </row>
    <row r="20" spans="1:14" x14ac:dyDescent="0.25">
      <c r="A20" s="5" t="s">
        <v>95</v>
      </c>
      <c r="B20" s="5" t="s">
        <v>6</v>
      </c>
      <c r="C20" s="22" t="s">
        <v>54</v>
      </c>
      <c r="D20" s="5" t="s">
        <v>138</v>
      </c>
      <c r="E20" s="6">
        <v>77624</v>
      </c>
      <c r="F20" s="24">
        <v>0.18</v>
      </c>
      <c r="G20" s="80">
        <v>0.18</v>
      </c>
      <c r="H20" s="80">
        <v>0.14000000000000001</v>
      </c>
      <c r="I20" s="80">
        <v>0.14000000000000001</v>
      </c>
      <c r="J20" s="80">
        <v>0.14000000000000001</v>
      </c>
      <c r="K20" s="80">
        <v>0.15</v>
      </c>
      <c r="L20" s="80">
        <v>0.08</v>
      </c>
      <c r="N20" s="25"/>
    </row>
    <row r="21" spans="1:14" x14ac:dyDescent="0.25">
      <c r="A21" s="5" t="s">
        <v>95</v>
      </c>
      <c r="B21" s="5" t="s">
        <v>6</v>
      </c>
      <c r="C21" s="22" t="s">
        <v>61</v>
      </c>
      <c r="D21" s="5" t="s">
        <v>138</v>
      </c>
      <c r="E21" s="6">
        <v>373612</v>
      </c>
      <c r="F21" s="24">
        <v>0.03</v>
      </c>
      <c r="G21" s="80">
        <v>0.56000000000000005</v>
      </c>
      <c r="H21" s="80">
        <v>0.21</v>
      </c>
      <c r="I21" s="80">
        <v>0.09</v>
      </c>
      <c r="J21" s="80">
        <v>0.04</v>
      </c>
      <c r="K21" s="80">
        <v>0.04</v>
      </c>
      <c r="L21" s="80">
        <v>0.03</v>
      </c>
      <c r="N21" s="25"/>
    </row>
    <row r="22" spans="1:14" x14ac:dyDescent="0.25">
      <c r="A22" s="5" t="s">
        <v>95</v>
      </c>
      <c r="B22" s="5" t="s">
        <v>6</v>
      </c>
      <c r="C22" s="22" t="s">
        <v>62</v>
      </c>
      <c r="D22" s="5" t="s">
        <v>138</v>
      </c>
      <c r="E22" s="6">
        <v>22932</v>
      </c>
      <c r="F22" s="24">
        <v>0.21</v>
      </c>
      <c r="G22" s="80">
        <v>0.04</v>
      </c>
      <c r="H22" s="80">
        <v>0.06</v>
      </c>
      <c r="I22" s="80">
        <v>0.2</v>
      </c>
      <c r="J22" s="80">
        <v>0.2</v>
      </c>
      <c r="K22" s="80">
        <v>0.22</v>
      </c>
      <c r="L22" s="80">
        <v>7.0000000000000007E-2</v>
      </c>
      <c r="N22" s="25"/>
    </row>
    <row r="23" spans="1:14" x14ac:dyDescent="0.25">
      <c r="A23" s="5" t="s">
        <v>96</v>
      </c>
      <c r="B23" s="5" t="s">
        <v>37</v>
      </c>
      <c r="C23" s="22" t="s">
        <v>54</v>
      </c>
      <c r="D23" s="5" t="s">
        <v>138</v>
      </c>
      <c r="E23" s="6">
        <v>4881</v>
      </c>
      <c r="F23" s="24">
        <v>0.17</v>
      </c>
      <c r="G23" s="80">
        <v>0.05</v>
      </c>
      <c r="H23" s="80">
        <v>0.17</v>
      </c>
      <c r="I23" s="80">
        <v>0.19</v>
      </c>
      <c r="J23" s="80">
        <v>0.17</v>
      </c>
      <c r="K23" s="80">
        <v>0.18</v>
      </c>
      <c r="L23" s="80">
        <v>7.0000000000000007E-2</v>
      </c>
      <c r="N23" s="25"/>
    </row>
    <row r="24" spans="1:14" x14ac:dyDescent="0.25">
      <c r="A24" s="5" t="s">
        <v>96</v>
      </c>
      <c r="B24" s="5" t="s">
        <v>37</v>
      </c>
      <c r="C24" s="22" t="s">
        <v>61</v>
      </c>
      <c r="D24" s="5" t="s">
        <v>138</v>
      </c>
      <c r="E24" s="6">
        <v>10554</v>
      </c>
      <c r="F24" s="24">
        <v>0.02</v>
      </c>
      <c r="G24" s="80">
        <v>0.19</v>
      </c>
      <c r="H24" s="80">
        <v>0.26</v>
      </c>
      <c r="I24" s="80">
        <v>0.08</v>
      </c>
      <c r="J24" s="80">
        <v>0.03</v>
      </c>
      <c r="K24" s="80">
        <v>0.03</v>
      </c>
      <c r="L24" s="80">
        <v>0.4</v>
      </c>
      <c r="N24" s="25"/>
    </row>
    <row r="25" spans="1:14" x14ac:dyDescent="0.25">
      <c r="A25" s="5" t="s">
        <v>96</v>
      </c>
      <c r="B25" s="5" t="s">
        <v>37</v>
      </c>
      <c r="C25" s="22" t="s">
        <v>62</v>
      </c>
      <c r="D25" s="5" t="s">
        <v>138</v>
      </c>
      <c r="E25" s="6">
        <v>3359</v>
      </c>
      <c r="F25" s="24">
        <v>0.11</v>
      </c>
      <c r="G25" s="80">
        <v>0.05</v>
      </c>
      <c r="H25" s="80">
        <v>0.19</v>
      </c>
      <c r="I25" s="80">
        <v>0.25</v>
      </c>
      <c r="J25" s="80">
        <v>0.18</v>
      </c>
      <c r="K25" s="80">
        <v>0.17</v>
      </c>
      <c r="L25" s="80">
        <v>0.05</v>
      </c>
      <c r="N25" s="25"/>
    </row>
    <row r="26" spans="1:14" x14ac:dyDescent="0.25">
      <c r="A26" s="5" t="s">
        <v>119</v>
      </c>
      <c r="B26" s="5" t="s">
        <v>9</v>
      </c>
      <c r="C26" s="22" t="s">
        <v>54</v>
      </c>
      <c r="D26" s="5" t="s">
        <v>138</v>
      </c>
      <c r="E26" s="6">
        <v>20934</v>
      </c>
      <c r="F26" s="24">
        <v>0.13</v>
      </c>
      <c r="G26" s="80">
        <v>0.04</v>
      </c>
      <c r="H26" s="80">
        <v>0.17</v>
      </c>
      <c r="I26" s="80">
        <v>0.21</v>
      </c>
      <c r="J26" s="80">
        <v>0.18</v>
      </c>
      <c r="K26" s="80">
        <v>0.24</v>
      </c>
      <c r="L26" s="80">
        <v>0.03</v>
      </c>
      <c r="N26" s="25"/>
    </row>
    <row r="27" spans="1:14" x14ac:dyDescent="0.25">
      <c r="A27" s="5" t="s">
        <v>119</v>
      </c>
      <c r="B27" s="5" t="s">
        <v>9</v>
      </c>
      <c r="C27" s="22" t="s">
        <v>61</v>
      </c>
      <c r="D27" s="5" t="s">
        <v>138</v>
      </c>
      <c r="E27" s="6">
        <v>28305</v>
      </c>
      <c r="F27" s="24">
        <v>0.03</v>
      </c>
      <c r="G27" s="80">
        <v>0.22</v>
      </c>
      <c r="H27" s="80">
        <v>0.39</v>
      </c>
      <c r="I27" s="80">
        <v>0.18</v>
      </c>
      <c r="J27" s="80">
        <v>7.0000000000000007E-2</v>
      </c>
      <c r="K27" s="80">
        <v>0.08</v>
      </c>
      <c r="L27" s="80">
        <v>0.03</v>
      </c>
      <c r="N27" s="25"/>
    </row>
    <row r="28" spans="1:14" x14ac:dyDescent="0.25">
      <c r="A28" s="5" t="s">
        <v>119</v>
      </c>
      <c r="B28" s="5" t="s">
        <v>9</v>
      </c>
      <c r="C28" s="22" t="s">
        <v>62</v>
      </c>
      <c r="D28" s="5" t="s">
        <v>138</v>
      </c>
      <c r="E28" s="6">
        <v>3211</v>
      </c>
      <c r="F28" s="24">
        <v>0.17</v>
      </c>
      <c r="G28" s="80">
        <v>0.03</v>
      </c>
      <c r="H28" s="80">
        <v>0.1</v>
      </c>
      <c r="I28" s="80">
        <v>0.21</v>
      </c>
      <c r="J28" s="80">
        <v>0.19</v>
      </c>
      <c r="K28" s="80">
        <v>0.27</v>
      </c>
      <c r="L28" s="80">
        <v>0.03</v>
      </c>
      <c r="N28" s="25"/>
    </row>
    <row r="29" spans="1:14" x14ac:dyDescent="0.25">
      <c r="A29" s="5" t="s">
        <v>97</v>
      </c>
      <c r="B29" s="5" t="s">
        <v>7</v>
      </c>
      <c r="C29" s="22" t="s">
        <v>54</v>
      </c>
      <c r="D29" s="5" t="s">
        <v>138</v>
      </c>
      <c r="E29" s="6">
        <v>125410</v>
      </c>
      <c r="F29" s="24">
        <v>0.17</v>
      </c>
      <c r="G29" s="80">
        <v>0.05</v>
      </c>
      <c r="H29" s="80">
        <v>0.15</v>
      </c>
      <c r="I29" s="80">
        <v>0.18</v>
      </c>
      <c r="J29" s="80">
        <v>0.15</v>
      </c>
      <c r="K29" s="80">
        <v>0.24</v>
      </c>
      <c r="L29" s="80">
        <v>0.05</v>
      </c>
      <c r="N29" s="25"/>
    </row>
    <row r="30" spans="1:14" x14ac:dyDescent="0.25">
      <c r="A30" s="5" t="s">
        <v>97</v>
      </c>
      <c r="B30" s="5" t="s">
        <v>7</v>
      </c>
      <c r="C30" s="22" t="s">
        <v>61</v>
      </c>
      <c r="D30" s="5" t="s">
        <v>138</v>
      </c>
      <c r="E30" s="6">
        <v>183724</v>
      </c>
      <c r="F30" s="24">
        <v>0.04</v>
      </c>
      <c r="G30" s="80">
        <v>0.25</v>
      </c>
      <c r="H30" s="80">
        <v>0.37</v>
      </c>
      <c r="I30" s="80">
        <v>0.16</v>
      </c>
      <c r="J30" s="80">
        <v>0.06</v>
      </c>
      <c r="K30" s="80">
        <v>0.08</v>
      </c>
      <c r="L30" s="80">
        <v>0.05</v>
      </c>
      <c r="N30" s="25"/>
    </row>
    <row r="31" spans="1:14" x14ac:dyDescent="0.25">
      <c r="A31" s="5" t="s">
        <v>97</v>
      </c>
      <c r="B31" s="5" t="s">
        <v>7</v>
      </c>
      <c r="C31" s="22" t="s">
        <v>62</v>
      </c>
      <c r="D31" s="5" t="s">
        <v>138</v>
      </c>
      <c r="E31" s="6">
        <v>24611</v>
      </c>
      <c r="F31" s="24">
        <v>0.2</v>
      </c>
      <c r="G31" s="80">
        <v>0.02</v>
      </c>
      <c r="H31" s="80">
        <v>7.0000000000000007E-2</v>
      </c>
      <c r="I31" s="80">
        <v>0.21</v>
      </c>
      <c r="J31" s="80">
        <v>0.18</v>
      </c>
      <c r="K31" s="80">
        <v>0.28000000000000003</v>
      </c>
      <c r="L31" s="80">
        <v>0.04</v>
      </c>
      <c r="N31" s="25"/>
    </row>
    <row r="32" spans="1:14" x14ac:dyDescent="0.25">
      <c r="A32" s="5" t="s">
        <v>98</v>
      </c>
      <c r="B32" s="5" t="s">
        <v>8</v>
      </c>
      <c r="C32" s="22" t="s">
        <v>54</v>
      </c>
      <c r="D32" s="5" t="s">
        <v>138</v>
      </c>
      <c r="E32" s="6">
        <v>44743</v>
      </c>
      <c r="F32" s="24">
        <v>0.37</v>
      </c>
      <c r="G32" s="80">
        <v>0.03</v>
      </c>
      <c r="H32" s="80">
        <v>0.09</v>
      </c>
      <c r="I32" s="80">
        <v>0.12</v>
      </c>
      <c r="J32" s="80">
        <v>0.15</v>
      </c>
      <c r="K32" s="80">
        <v>0.17</v>
      </c>
      <c r="L32" s="80">
        <v>0.06</v>
      </c>
      <c r="N32" s="25"/>
    </row>
    <row r="33" spans="1:14" x14ac:dyDescent="0.25">
      <c r="A33" s="5" t="s">
        <v>98</v>
      </c>
      <c r="B33" s="5" t="s">
        <v>8</v>
      </c>
      <c r="C33" s="22" t="s">
        <v>61</v>
      </c>
      <c r="D33" s="5" t="s">
        <v>138</v>
      </c>
      <c r="E33" s="6">
        <v>115357</v>
      </c>
      <c r="F33" s="24">
        <v>0.15</v>
      </c>
      <c r="G33" s="80">
        <v>0.17</v>
      </c>
      <c r="H33" s="80">
        <v>0.28999999999999998</v>
      </c>
      <c r="I33" s="80">
        <v>0.15</v>
      </c>
      <c r="J33" s="80">
        <v>0.1</v>
      </c>
      <c r="K33" s="80">
        <v>0.1</v>
      </c>
      <c r="L33" s="80">
        <v>0.03</v>
      </c>
      <c r="N33" s="25"/>
    </row>
    <row r="34" spans="1:14" x14ac:dyDescent="0.25">
      <c r="A34" s="5" t="s">
        <v>98</v>
      </c>
      <c r="B34" s="5" t="s">
        <v>8</v>
      </c>
      <c r="C34" s="22" t="s">
        <v>62</v>
      </c>
      <c r="D34" s="5" t="s">
        <v>138</v>
      </c>
      <c r="E34" s="6">
        <v>6611</v>
      </c>
      <c r="F34" s="24">
        <v>0.52</v>
      </c>
      <c r="G34" s="80">
        <v>0.01</v>
      </c>
      <c r="H34" s="80">
        <v>0.02</v>
      </c>
      <c r="I34" s="80">
        <v>0.09</v>
      </c>
      <c r="J34" s="80">
        <v>0.12</v>
      </c>
      <c r="K34" s="80">
        <v>0.15</v>
      </c>
      <c r="L34" s="80">
        <v>0.08</v>
      </c>
      <c r="N34" s="25"/>
    </row>
    <row r="35" spans="1:14" x14ac:dyDescent="0.25">
      <c r="A35" s="5" t="s">
        <v>120</v>
      </c>
      <c r="B35" s="5" t="s">
        <v>10</v>
      </c>
      <c r="C35" s="22" t="s">
        <v>54</v>
      </c>
      <c r="D35" s="5" t="s">
        <v>138</v>
      </c>
      <c r="E35" s="6">
        <v>27867</v>
      </c>
      <c r="F35" s="24">
        <v>0.17</v>
      </c>
      <c r="G35" s="80">
        <v>0.12</v>
      </c>
      <c r="H35" s="80">
        <v>0.14000000000000001</v>
      </c>
      <c r="I35" s="80">
        <v>0.17</v>
      </c>
      <c r="J35" s="80">
        <v>0.16</v>
      </c>
      <c r="K35" s="80">
        <v>0.18</v>
      </c>
      <c r="L35" s="80">
        <v>0.08</v>
      </c>
      <c r="N35" s="25"/>
    </row>
    <row r="36" spans="1:14" x14ac:dyDescent="0.25">
      <c r="A36" s="5" t="s">
        <v>120</v>
      </c>
      <c r="B36" s="5" t="s">
        <v>10</v>
      </c>
      <c r="C36" s="22" t="s">
        <v>61</v>
      </c>
      <c r="D36" s="5" t="s">
        <v>138</v>
      </c>
      <c r="E36" s="6">
        <v>48679</v>
      </c>
      <c r="F36" s="24">
        <v>0.02</v>
      </c>
      <c r="G36" s="80">
        <v>0.53</v>
      </c>
      <c r="H36" s="80">
        <v>0.27</v>
      </c>
      <c r="I36" s="80">
        <v>0.09</v>
      </c>
      <c r="J36" s="80">
        <v>0.04</v>
      </c>
      <c r="K36" s="80">
        <v>0.03</v>
      </c>
      <c r="L36" s="80">
        <v>0.02</v>
      </c>
      <c r="N36" s="25"/>
    </row>
    <row r="37" spans="1:14" x14ac:dyDescent="0.25">
      <c r="A37" s="5" t="s">
        <v>120</v>
      </c>
      <c r="B37" s="5" t="s">
        <v>10</v>
      </c>
      <c r="C37" s="22" t="s">
        <v>62</v>
      </c>
      <c r="D37" s="5" t="s">
        <v>138</v>
      </c>
      <c r="E37" s="6">
        <v>20765</v>
      </c>
      <c r="F37" s="24">
        <v>0.1</v>
      </c>
      <c r="G37" s="80">
        <v>0.08</v>
      </c>
      <c r="H37" s="80">
        <v>0.13</v>
      </c>
      <c r="I37" s="80">
        <v>0.24</v>
      </c>
      <c r="J37" s="80">
        <v>0.19</v>
      </c>
      <c r="K37" s="80">
        <v>0.2</v>
      </c>
      <c r="L37" s="80">
        <v>0.05</v>
      </c>
      <c r="N37" s="25"/>
    </row>
    <row r="38" spans="1:14" x14ac:dyDescent="0.25">
      <c r="A38" s="5" t="s">
        <v>175</v>
      </c>
      <c r="B38" s="5" t="s">
        <v>41</v>
      </c>
      <c r="C38" s="22" t="s">
        <v>54</v>
      </c>
      <c r="D38" s="5" t="s">
        <v>138</v>
      </c>
      <c r="E38" s="6">
        <v>30658</v>
      </c>
      <c r="F38" s="24">
        <v>0.26</v>
      </c>
      <c r="G38" s="80">
        <v>0.03</v>
      </c>
      <c r="H38" s="80">
        <v>0.13</v>
      </c>
      <c r="I38" s="80">
        <v>0.18</v>
      </c>
      <c r="J38" s="80">
        <v>0.16</v>
      </c>
      <c r="K38" s="80">
        <v>0.18</v>
      </c>
      <c r="L38" s="80">
        <v>0.05</v>
      </c>
      <c r="N38" s="25"/>
    </row>
    <row r="39" spans="1:14" x14ac:dyDescent="0.25">
      <c r="A39" s="5" t="s">
        <v>175</v>
      </c>
      <c r="B39" s="5" t="s">
        <v>41</v>
      </c>
      <c r="C39" s="22" t="s">
        <v>61</v>
      </c>
      <c r="D39" s="5" t="s">
        <v>138</v>
      </c>
      <c r="E39" s="6">
        <v>52439</v>
      </c>
      <c r="F39" s="24">
        <v>7.0000000000000007E-2</v>
      </c>
      <c r="G39" s="80">
        <v>0.17</v>
      </c>
      <c r="H39" s="80">
        <v>0.36</v>
      </c>
      <c r="I39" s="80">
        <v>0.2</v>
      </c>
      <c r="J39" s="80">
        <v>0.09</v>
      </c>
      <c r="K39" s="80">
        <v>0.08</v>
      </c>
      <c r="L39" s="80">
        <v>0.03</v>
      </c>
      <c r="N39" s="25"/>
    </row>
    <row r="40" spans="1:14" x14ac:dyDescent="0.25">
      <c r="A40" s="5" t="s">
        <v>175</v>
      </c>
      <c r="B40" s="5" t="s">
        <v>41</v>
      </c>
      <c r="C40" s="22" t="s">
        <v>62</v>
      </c>
      <c r="D40" s="5" t="s">
        <v>138</v>
      </c>
      <c r="E40" s="6">
        <v>5595</v>
      </c>
      <c r="F40" s="24">
        <v>0.37</v>
      </c>
      <c r="G40" s="80">
        <v>0.01</v>
      </c>
      <c r="H40" s="80">
        <v>0.03</v>
      </c>
      <c r="I40" s="80">
        <v>0.2</v>
      </c>
      <c r="J40" s="80">
        <v>0.17</v>
      </c>
      <c r="K40" s="80">
        <v>0.17</v>
      </c>
      <c r="L40" s="80">
        <v>0.06</v>
      </c>
      <c r="N40" s="25"/>
    </row>
    <row r="41" spans="1:14" x14ac:dyDescent="0.25">
      <c r="A41" s="5" t="s">
        <v>99</v>
      </c>
      <c r="B41" s="5" t="s">
        <v>11</v>
      </c>
      <c r="C41" s="22" t="s">
        <v>54</v>
      </c>
      <c r="D41" s="5" t="s">
        <v>138</v>
      </c>
      <c r="E41" s="6">
        <v>33483</v>
      </c>
      <c r="F41" s="24">
        <v>0.11</v>
      </c>
      <c r="G41" s="80">
        <v>0.08</v>
      </c>
      <c r="H41" s="80">
        <v>0.18</v>
      </c>
      <c r="I41" s="80">
        <v>0.19</v>
      </c>
      <c r="J41" s="80">
        <v>0.19</v>
      </c>
      <c r="K41" s="80">
        <v>0.21</v>
      </c>
      <c r="L41" s="80">
        <v>0.04</v>
      </c>
      <c r="N41" s="25"/>
    </row>
    <row r="42" spans="1:14" x14ac:dyDescent="0.25">
      <c r="A42" s="5" t="s">
        <v>99</v>
      </c>
      <c r="B42" s="5" t="s">
        <v>11</v>
      </c>
      <c r="C42" s="22" t="s">
        <v>61</v>
      </c>
      <c r="D42" s="5" t="s">
        <v>138</v>
      </c>
      <c r="E42" s="6">
        <v>69759</v>
      </c>
      <c r="F42" s="24">
        <v>0.03</v>
      </c>
      <c r="G42" s="80">
        <v>0.31</v>
      </c>
      <c r="H42" s="80">
        <v>0.35</v>
      </c>
      <c r="I42" s="80">
        <v>0.15</v>
      </c>
      <c r="J42" s="80">
        <v>7.0000000000000007E-2</v>
      </c>
      <c r="K42" s="80">
        <v>7.0000000000000007E-2</v>
      </c>
      <c r="L42" s="80">
        <v>0.02</v>
      </c>
      <c r="N42" s="25"/>
    </row>
    <row r="43" spans="1:14" x14ac:dyDescent="0.25">
      <c r="A43" s="5" t="s">
        <v>99</v>
      </c>
      <c r="B43" s="5" t="s">
        <v>11</v>
      </c>
      <c r="C43" s="22" t="s">
        <v>62</v>
      </c>
      <c r="D43" s="5" t="s">
        <v>138</v>
      </c>
      <c r="E43" s="6">
        <v>5977</v>
      </c>
      <c r="F43" s="24">
        <v>0.14000000000000001</v>
      </c>
      <c r="G43" s="80">
        <v>0.02</v>
      </c>
      <c r="H43" s="80">
        <v>0.05</v>
      </c>
      <c r="I43" s="80">
        <v>0.22</v>
      </c>
      <c r="J43" s="80">
        <v>0.28000000000000003</v>
      </c>
      <c r="K43" s="80">
        <v>0.26</v>
      </c>
      <c r="L43" s="80">
        <v>0.04</v>
      </c>
      <c r="N43" s="25"/>
    </row>
    <row r="44" spans="1:14" x14ac:dyDescent="0.25">
      <c r="A44" s="5" t="s">
        <v>100</v>
      </c>
      <c r="B44" s="5" t="s">
        <v>12</v>
      </c>
      <c r="C44" s="22" t="s">
        <v>54</v>
      </c>
      <c r="D44" s="5" t="s">
        <v>138</v>
      </c>
      <c r="E44" s="6">
        <v>29417</v>
      </c>
      <c r="F44" s="24">
        <v>0.12</v>
      </c>
      <c r="G44" s="80">
        <v>7.0000000000000007E-2</v>
      </c>
      <c r="H44" s="80">
        <v>0.13</v>
      </c>
      <c r="I44" s="80">
        <v>0.2</v>
      </c>
      <c r="J44" s="80">
        <v>0.19</v>
      </c>
      <c r="K44" s="80">
        <v>0.24</v>
      </c>
      <c r="L44" s="80">
        <v>0.06</v>
      </c>
      <c r="N44" s="25"/>
    </row>
    <row r="45" spans="1:14" x14ac:dyDescent="0.25">
      <c r="A45" s="5" t="s">
        <v>100</v>
      </c>
      <c r="B45" s="5" t="s">
        <v>12</v>
      </c>
      <c r="C45" s="22" t="s">
        <v>61</v>
      </c>
      <c r="D45" s="5" t="s">
        <v>138</v>
      </c>
      <c r="E45" s="6">
        <v>43228</v>
      </c>
      <c r="F45" s="24">
        <v>0.02</v>
      </c>
      <c r="G45" s="80">
        <v>0.38</v>
      </c>
      <c r="H45" s="80">
        <v>0.28999999999999998</v>
      </c>
      <c r="I45" s="80">
        <v>0.16</v>
      </c>
      <c r="J45" s="80">
        <v>7.0000000000000007E-2</v>
      </c>
      <c r="K45" s="80">
        <v>7.0000000000000007E-2</v>
      </c>
      <c r="L45" s="80">
        <v>0.02</v>
      </c>
      <c r="N45" s="25"/>
    </row>
    <row r="46" spans="1:14" x14ac:dyDescent="0.25">
      <c r="A46" s="5" t="s">
        <v>100</v>
      </c>
      <c r="B46" s="5" t="s">
        <v>12</v>
      </c>
      <c r="C46" s="22" t="s">
        <v>62</v>
      </c>
      <c r="D46" s="5" t="s">
        <v>138</v>
      </c>
      <c r="E46" s="6">
        <v>2051</v>
      </c>
      <c r="F46" s="24">
        <v>0.13</v>
      </c>
      <c r="G46" s="80">
        <v>0.02</v>
      </c>
      <c r="H46" s="80">
        <v>0.05</v>
      </c>
      <c r="I46" s="80">
        <v>0.2</v>
      </c>
      <c r="J46" s="80">
        <v>0.24</v>
      </c>
      <c r="K46" s="80">
        <v>0.28999999999999998</v>
      </c>
      <c r="L46" s="80">
        <v>0.06</v>
      </c>
      <c r="N46" s="25"/>
    </row>
    <row r="47" spans="1:14" x14ac:dyDescent="0.25">
      <c r="A47" s="5" t="s">
        <v>121</v>
      </c>
      <c r="B47" s="5" t="s">
        <v>13</v>
      </c>
      <c r="C47" s="22" t="s">
        <v>54</v>
      </c>
      <c r="D47" s="5" t="s">
        <v>138</v>
      </c>
      <c r="E47" s="6">
        <v>118489</v>
      </c>
      <c r="F47" s="24">
        <v>0.14000000000000001</v>
      </c>
      <c r="G47" s="80">
        <v>0.05</v>
      </c>
      <c r="H47" s="80">
        <v>0.14000000000000001</v>
      </c>
      <c r="I47" s="80">
        <v>0.22</v>
      </c>
      <c r="J47" s="80">
        <v>0.18</v>
      </c>
      <c r="K47" s="80">
        <v>0.23</v>
      </c>
      <c r="L47" s="80">
        <v>0.04</v>
      </c>
      <c r="N47" s="25"/>
    </row>
    <row r="48" spans="1:14" x14ac:dyDescent="0.25">
      <c r="A48" s="5" t="s">
        <v>121</v>
      </c>
      <c r="B48" s="5" t="s">
        <v>13</v>
      </c>
      <c r="C48" s="22" t="s">
        <v>61</v>
      </c>
      <c r="D48" s="5" t="s">
        <v>138</v>
      </c>
      <c r="E48" s="6">
        <v>159278</v>
      </c>
      <c r="F48" s="24">
        <v>0.04</v>
      </c>
      <c r="G48" s="80">
        <v>0.25</v>
      </c>
      <c r="H48" s="80">
        <v>0.34</v>
      </c>
      <c r="I48" s="80">
        <v>0.19</v>
      </c>
      <c r="J48" s="80">
        <v>0.08</v>
      </c>
      <c r="K48" s="80">
        <v>7.0000000000000007E-2</v>
      </c>
      <c r="L48" s="80">
        <v>0.03</v>
      </c>
      <c r="N48" s="25"/>
    </row>
    <row r="49" spans="1:14" x14ac:dyDescent="0.25">
      <c r="A49" s="5" t="s">
        <v>121</v>
      </c>
      <c r="B49" s="5" t="s">
        <v>13</v>
      </c>
      <c r="C49" s="22" t="s">
        <v>62</v>
      </c>
      <c r="D49" s="5" t="s">
        <v>138</v>
      </c>
      <c r="E49" s="12">
        <v>12956</v>
      </c>
      <c r="F49" s="28">
        <v>0.24</v>
      </c>
      <c r="G49" s="80">
        <v>0.02</v>
      </c>
      <c r="H49" s="80">
        <v>0.05</v>
      </c>
      <c r="I49" s="80">
        <v>0.22</v>
      </c>
      <c r="J49" s="80">
        <v>0.19</v>
      </c>
      <c r="K49" s="80">
        <v>0.21</v>
      </c>
      <c r="L49" s="80">
        <v>7.0000000000000007E-2</v>
      </c>
      <c r="N49" s="25"/>
    </row>
    <row r="50" spans="1:14" x14ac:dyDescent="0.25">
      <c r="A50" s="5" t="s">
        <v>101</v>
      </c>
      <c r="B50" s="5" t="s">
        <v>15</v>
      </c>
      <c r="C50" s="22" t="s">
        <v>54</v>
      </c>
      <c r="D50" s="5" t="s">
        <v>138</v>
      </c>
      <c r="E50" s="13">
        <v>71777</v>
      </c>
      <c r="F50" s="28">
        <v>0.17</v>
      </c>
      <c r="G50" s="80">
        <v>0.2</v>
      </c>
      <c r="H50" s="80">
        <v>0.12</v>
      </c>
      <c r="I50" s="80">
        <v>0.14000000000000001</v>
      </c>
      <c r="J50" s="80">
        <v>0.11</v>
      </c>
      <c r="K50" s="80">
        <v>0.17</v>
      </c>
      <c r="L50" s="80">
        <v>0.08</v>
      </c>
      <c r="N50" s="25"/>
    </row>
    <row r="51" spans="1:14" x14ac:dyDescent="0.25">
      <c r="A51" s="5" t="s">
        <v>101</v>
      </c>
      <c r="B51" s="5" t="s">
        <v>15</v>
      </c>
      <c r="C51" s="22" t="s">
        <v>61</v>
      </c>
      <c r="D51" s="5" t="s">
        <v>138</v>
      </c>
      <c r="E51" s="13">
        <v>168072</v>
      </c>
      <c r="F51" s="28">
        <v>0.04</v>
      </c>
      <c r="G51" s="80">
        <v>0.45</v>
      </c>
      <c r="H51" s="80">
        <v>0.25</v>
      </c>
      <c r="I51" s="80">
        <v>0.12</v>
      </c>
      <c r="J51" s="80">
        <v>0.05</v>
      </c>
      <c r="K51" s="80">
        <v>0.06</v>
      </c>
      <c r="L51" s="80">
        <v>0.02</v>
      </c>
      <c r="N51" s="25"/>
    </row>
    <row r="52" spans="1:14" x14ac:dyDescent="0.25">
      <c r="A52" s="5" t="s">
        <v>101</v>
      </c>
      <c r="B52" s="5" t="s">
        <v>15</v>
      </c>
      <c r="C52" s="22" t="s">
        <v>62</v>
      </c>
      <c r="D52" s="5" t="s">
        <v>138</v>
      </c>
      <c r="E52" s="13">
        <v>3326</v>
      </c>
      <c r="F52" s="28">
        <v>0.45</v>
      </c>
      <c r="G52" s="80">
        <v>7.0000000000000007E-2</v>
      </c>
      <c r="H52" s="80">
        <v>0.06</v>
      </c>
      <c r="I52" s="80">
        <v>0.08</v>
      </c>
      <c r="J52" s="80">
        <v>0.08</v>
      </c>
      <c r="K52" s="80">
        <v>0.11</v>
      </c>
      <c r="L52" s="80">
        <v>0.13</v>
      </c>
      <c r="N52" s="25"/>
    </row>
    <row r="53" spans="1:14" x14ac:dyDescent="0.25">
      <c r="A53" s="5" t="s">
        <v>102</v>
      </c>
      <c r="B53" s="5" t="s">
        <v>14</v>
      </c>
      <c r="C53" s="22" t="s">
        <v>54</v>
      </c>
      <c r="D53" s="5" t="s">
        <v>138</v>
      </c>
      <c r="E53" s="13">
        <v>5219</v>
      </c>
      <c r="F53" s="28">
        <v>0.1</v>
      </c>
      <c r="G53" s="80">
        <v>0.27</v>
      </c>
      <c r="H53" s="80">
        <v>0.16</v>
      </c>
      <c r="I53" s="80">
        <v>0.13</v>
      </c>
      <c r="J53" s="80">
        <v>0.12</v>
      </c>
      <c r="K53" s="80">
        <v>0.1</v>
      </c>
      <c r="L53" s="80">
        <v>0.13</v>
      </c>
      <c r="N53" s="25"/>
    </row>
    <row r="54" spans="1:14" x14ac:dyDescent="0.25">
      <c r="A54" s="5" t="s">
        <v>102</v>
      </c>
      <c r="B54" s="5" t="s">
        <v>14</v>
      </c>
      <c r="C54" s="22" t="s">
        <v>61</v>
      </c>
      <c r="D54" s="5" t="s">
        <v>138</v>
      </c>
      <c r="E54" s="13">
        <v>77931</v>
      </c>
      <c r="F54" s="28">
        <v>0.01</v>
      </c>
      <c r="G54" s="80">
        <v>0.61</v>
      </c>
      <c r="H54" s="80">
        <v>0.2</v>
      </c>
      <c r="I54" s="80">
        <v>0.09</v>
      </c>
      <c r="J54" s="80">
        <v>0.04</v>
      </c>
      <c r="K54" s="80">
        <v>0.03</v>
      </c>
      <c r="L54" s="80">
        <v>0.02</v>
      </c>
      <c r="N54" s="25"/>
    </row>
    <row r="55" spans="1:14" x14ac:dyDescent="0.25">
      <c r="A55" s="5" t="s">
        <v>102</v>
      </c>
      <c r="B55" s="5" t="s">
        <v>14</v>
      </c>
      <c r="C55" s="22" t="s">
        <v>62</v>
      </c>
      <c r="D55" s="5" t="s">
        <v>138</v>
      </c>
      <c r="E55" s="13">
        <v>499</v>
      </c>
      <c r="F55" s="28">
        <v>0.14000000000000001</v>
      </c>
      <c r="G55" s="80">
        <v>7.0000000000000007E-2</v>
      </c>
      <c r="H55" s="80">
        <v>0.05</v>
      </c>
      <c r="I55" s="80">
        <v>0.16</v>
      </c>
      <c r="J55" s="80">
        <v>0.16</v>
      </c>
      <c r="K55" s="80">
        <v>0.11</v>
      </c>
      <c r="L55" s="80">
        <v>0.31</v>
      </c>
      <c r="N55" s="25"/>
    </row>
    <row r="56" spans="1:14" x14ac:dyDescent="0.25">
      <c r="A56" s="5" t="s">
        <v>103</v>
      </c>
      <c r="B56" s="5" t="s">
        <v>16</v>
      </c>
      <c r="C56" s="22" t="s">
        <v>54</v>
      </c>
      <c r="D56" s="5" t="s">
        <v>138</v>
      </c>
      <c r="E56" s="13">
        <v>27740</v>
      </c>
      <c r="F56" s="28">
        <v>0.11</v>
      </c>
      <c r="G56" s="80">
        <v>0.04</v>
      </c>
      <c r="H56" s="80">
        <v>0.13</v>
      </c>
      <c r="I56" s="80">
        <v>0.2</v>
      </c>
      <c r="J56" s="80">
        <v>0.2</v>
      </c>
      <c r="K56" s="80">
        <v>0.28000000000000003</v>
      </c>
      <c r="L56" s="80">
        <v>0.04</v>
      </c>
      <c r="N56" s="25"/>
    </row>
    <row r="57" spans="1:14" x14ac:dyDescent="0.25">
      <c r="A57" s="5" t="s">
        <v>103</v>
      </c>
      <c r="B57" s="5" t="s">
        <v>16</v>
      </c>
      <c r="C57" s="22" t="s">
        <v>61</v>
      </c>
      <c r="D57" s="5" t="s">
        <v>138</v>
      </c>
      <c r="E57" s="13">
        <v>17566</v>
      </c>
      <c r="F57" s="28">
        <v>0.01</v>
      </c>
      <c r="G57" s="80">
        <v>0.27</v>
      </c>
      <c r="H57" s="80">
        <v>0.44</v>
      </c>
      <c r="I57" s="80">
        <v>0.16</v>
      </c>
      <c r="J57" s="80">
        <v>0.05</v>
      </c>
      <c r="K57" s="80">
        <v>0.05</v>
      </c>
      <c r="L57" s="80">
        <v>0.01</v>
      </c>
      <c r="N57" s="25"/>
    </row>
    <row r="58" spans="1:14" x14ac:dyDescent="0.25">
      <c r="A58" s="5" t="s">
        <v>103</v>
      </c>
      <c r="B58" s="5" t="s">
        <v>16</v>
      </c>
      <c r="C58" s="22" t="s">
        <v>62</v>
      </c>
      <c r="D58" s="5" t="s">
        <v>138</v>
      </c>
      <c r="E58" s="13">
        <v>1856</v>
      </c>
      <c r="F58" s="28">
        <v>0.14000000000000001</v>
      </c>
      <c r="G58" s="80">
        <v>0.02</v>
      </c>
      <c r="H58" s="80">
        <v>0.05</v>
      </c>
      <c r="I58" s="80">
        <v>0.25</v>
      </c>
      <c r="J58" s="80">
        <v>0.22</v>
      </c>
      <c r="K58" s="80">
        <v>0.27</v>
      </c>
      <c r="L58" s="80">
        <v>0.05</v>
      </c>
      <c r="N58" s="25"/>
    </row>
    <row r="59" spans="1:14" x14ac:dyDescent="0.25">
      <c r="A59" s="55" t="s">
        <v>104</v>
      </c>
      <c r="B59" s="55" t="s">
        <v>20</v>
      </c>
      <c r="C59" s="69" t="s">
        <v>54</v>
      </c>
      <c r="D59" s="5" t="s">
        <v>138</v>
      </c>
      <c r="E59" s="13">
        <v>113112</v>
      </c>
      <c r="F59" s="28">
        <v>0.08</v>
      </c>
      <c r="G59" s="80">
        <v>0.12</v>
      </c>
      <c r="H59" s="80">
        <v>0.14000000000000001</v>
      </c>
      <c r="I59" s="80">
        <v>0.2</v>
      </c>
      <c r="J59" s="80">
        <v>0.18</v>
      </c>
      <c r="K59" s="80">
        <v>0.23</v>
      </c>
      <c r="L59" s="80">
        <v>0.05</v>
      </c>
      <c r="N59" s="25"/>
    </row>
    <row r="60" spans="1:14" x14ac:dyDescent="0.25">
      <c r="A60" s="55" t="s">
        <v>104</v>
      </c>
      <c r="B60" s="55" t="s">
        <v>20</v>
      </c>
      <c r="C60" s="69" t="s">
        <v>61</v>
      </c>
      <c r="D60" s="5" t="s">
        <v>138</v>
      </c>
      <c r="E60" s="13">
        <v>368734</v>
      </c>
      <c r="F60" s="28">
        <v>0.01</v>
      </c>
      <c r="G60" s="80">
        <v>0.5</v>
      </c>
      <c r="H60" s="80">
        <v>0.24</v>
      </c>
      <c r="I60" s="80">
        <v>0.14000000000000001</v>
      </c>
      <c r="J60" s="80">
        <v>0.05</v>
      </c>
      <c r="K60" s="80">
        <v>0.05</v>
      </c>
      <c r="L60" s="80">
        <v>0.01</v>
      </c>
      <c r="N60" s="25"/>
    </row>
    <row r="61" spans="1:14" x14ac:dyDescent="0.25">
      <c r="A61" s="55" t="s">
        <v>104</v>
      </c>
      <c r="B61" s="55" t="s">
        <v>20</v>
      </c>
      <c r="C61" s="69" t="s">
        <v>62</v>
      </c>
      <c r="D61" s="5" t="s">
        <v>138</v>
      </c>
      <c r="E61" s="13">
        <v>27682</v>
      </c>
      <c r="F61" s="28">
        <v>0.08</v>
      </c>
      <c r="G61" s="80">
        <v>0.04</v>
      </c>
      <c r="H61" s="80">
        <v>0.03</v>
      </c>
      <c r="I61" s="80">
        <v>0.19</v>
      </c>
      <c r="J61" s="80">
        <v>0.27</v>
      </c>
      <c r="K61" s="80">
        <v>0.33</v>
      </c>
      <c r="L61" s="80">
        <v>0.05</v>
      </c>
      <c r="N61" s="25"/>
    </row>
    <row r="62" spans="1:14" x14ac:dyDescent="0.25">
      <c r="A62" s="55" t="s">
        <v>105</v>
      </c>
      <c r="B62" s="55" t="s">
        <v>21</v>
      </c>
      <c r="C62" s="69" t="s">
        <v>54</v>
      </c>
      <c r="D62" s="5" t="s">
        <v>138</v>
      </c>
      <c r="E62" s="13">
        <v>6379</v>
      </c>
      <c r="F62" s="28">
        <v>0.1</v>
      </c>
      <c r="G62" s="80">
        <v>7.0000000000000007E-2</v>
      </c>
      <c r="H62" s="80">
        <v>0.16</v>
      </c>
      <c r="I62" s="80">
        <v>0.2</v>
      </c>
      <c r="J62" s="80">
        <v>0.18</v>
      </c>
      <c r="K62" s="80">
        <v>0.24</v>
      </c>
      <c r="L62" s="80">
        <v>0.05</v>
      </c>
      <c r="N62" s="25"/>
    </row>
    <row r="63" spans="1:14" x14ac:dyDescent="0.25">
      <c r="A63" s="55" t="s">
        <v>105</v>
      </c>
      <c r="B63" s="55" t="s">
        <v>21</v>
      </c>
      <c r="C63" s="69" t="s">
        <v>61</v>
      </c>
      <c r="D63" s="5" t="s">
        <v>138</v>
      </c>
      <c r="E63" s="13">
        <v>12602</v>
      </c>
      <c r="F63" s="28">
        <v>0.02</v>
      </c>
      <c r="G63" s="80">
        <v>0.15</v>
      </c>
      <c r="H63" s="80">
        <v>0.39</v>
      </c>
      <c r="I63" s="80">
        <v>0.22</v>
      </c>
      <c r="J63" s="80">
        <v>0.09</v>
      </c>
      <c r="K63" s="80">
        <v>0.09</v>
      </c>
      <c r="L63" s="80">
        <v>0.02</v>
      </c>
      <c r="N63" s="25"/>
    </row>
    <row r="64" spans="1:14" x14ac:dyDescent="0.25">
      <c r="A64" s="55" t="s">
        <v>105</v>
      </c>
      <c r="B64" s="55" t="s">
        <v>21</v>
      </c>
      <c r="C64" s="69" t="s">
        <v>62</v>
      </c>
      <c r="D64" s="5" t="s">
        <v>138</v>
      </c>
      <c r="E64" s="13">
        <v>2941</v>
      </c>
      <c r="F64" s="28">
        <v>0.09</v>
      </c>
      <c r="G64" s="80">
        <v>0.03</v>
      </c>
      <c r="H64" s="80">
        <v>0.09</v>
      </c>
      <c r="I64" s="80">
        <v>0.22</v>
      </c>
      <c r="J64" s="80">
        <v>0.22</v>
      </c>
      <c r="K64" s="80">
        <v>0.3</v>
      </c>
      <c r="L64" s="80">
        <v>0.05</v>
      </c>
      <c r="N64" s="25"/>
    </row>
    <row r="65" spans="1:14" x14ac:dyDescent="0.25">
      <c r="A65" s="55" t="s">
        <v>106</v>
      </c>
      <c r="B65" s="55" t="s">
        <v>17</v>
      </c>
      <c r="C65" s="69" t="s">
        <v>54</v>
      </c>
      <c r="D65" s="5" t="s">
        <v>138</v>
      </c>
      <c r="E65" s="13">
        <v>37488</v>
      </c>
      <c r="F65" s="28">
        <v>0.06</v>
      </c>
      <c r="G65" s="80">
        <v>7.0000000000000007E-2</v>
      </c>
      <c r="H65" s="80">
        <v>0.1</v>
      </c>
      <c r="I65" s="80">
        <v>0.24</v>
      </c>
      <c r="J65" s="80">
        <v>0.2</v>
      </c>
      <c r="K65" s="80">
        <v>0.3</v>
      </c>
      <c r="L65" s="80">
        <v>0.02</v>
      </c>
      <c r="N65" s="25"/>
    </row>
    <row r="66" spans="1:14" x14ac:dyDescent="0.25">
      <c r="A66" s="55" t="s">
        <v>106</v>
      </c>
      <c r="B66" s="55" t="s">
        <v>17</v>
      </c>
      <c r="C66" s="69" t="s">
        <v>61</v>
      </c>
      <c r="D66" s="5" t="s">
        <v>138</v>
      </c>
      <c r="E66" s="13">
        <v>46383</v>
      </c>
      <c r="F66" s="28">
        <v>0.01</v>
      </c>
      <c r="G66" s="80">
        <v>0.45</v>
      </c>
      <c r="H66" s="80">
        <v>0.28999999999999998</v>
      </c>
      <c r="I66" s="80">
        <v>0.14000000000000001</v>
      </c>
      <c r="J66" s="80">
        <v>0.05</v>
      </c>
      <c r="K66" s="80">
        <v>0.05</v>
      </c>
      <c r="L66" s="80">
        <v>0.01</v>
      </c>
      <c r="N66" s="25"/>
    </row>
    <row r="67" spans="1:14" x14ac:dyDescent="0.25">
      <c r="A67" s="55" t="s">
        <v>106</v>
      </c>
      <c r="B67" s="55" t="s">
        <v>17</v>
      </c>
      <c r="C67" s="69" t="s">
        <v>62</v>
      </c>
      <c r="D67" s="5" t="s">
        <v>138</v>
      </c>
      <c r="E67" s="13">
        <v>3381</v>
      </c>
      <c r="F67" s="28">
        <v>0.05</v>
      </c>
      <c r="G67" s="80">
        <v>0.1</v>
      </c>
      <c r="H67" s="80">
        <v>0.09</v>
      </c>
      <c r="I67" s="80">
        <v>0.28999999999999998</v>
      </c>
      <c r="J67" s="80">
        <v>0.21</v>
      </c>
      <c r="K67" s="80">
        <v>0.22</v>
      </c>
      <c r="L67" s="80">
        <v>0.03</v>
      </c>
      <c r="N67" s="25"/>
    </row>
    <row r="68" spans="1:14" x14ac:dyDescent="0.25">
      <c r="A68" s="55" t="s">
        <v>122</v>
      </c>
      <c r="B68" s="55" t="s">
        <v>18</v>
      </c>
      <c r="C68" s="69" t="s">
        <v>54</v>
      </c>
      <c r="D68" s="5" t="s">
        <v>138</v>
      </c>
      <c r="E68" s="13">
        <v>16185</v>
      </c>
      <c r="F68" s="28">
        <v>0.33</v>
      </c>
      <c r="G68" s="80">
        <v>0.02</v>
      </c>
      <c r="H68" s="80">
        <v>0.08</v>
      </c>
      <c r="I68" s="80">
        <v>0.13</v>
      </c>
      <c r="J68" s="80">
        <v>0.13</v>
      </c>
      <c r="K68" s="80">
        <v>0.25</v>
      </c>
      <c r="L68" s="80">
        <v>7.0000000000000007E-2</v>
      </c>
      <c r="N68" s="25"/>
    </row>
    <row r="69" spans="1:14" x14ac:dyDescent="0.25">
      <c r="A69" s="55" t="s">
        <v>122</v>
      </c>
      <c r="B69" s="55" t="s">
        <v>18</v>
      </c>
      <c r="C69" s="69" t="s">
        <v>61</v>
      </c>
      <c r="D69" s="5" t="s">
        <v>138</v>
      </c>
      <c r="E69" s="13">
        <v>29747</v>
      </c>
      <c r="F69" s="28">
        <v>0.1</v>
      </c>
      <c r="G69" s="80">
        <v>0.17</v>
      </c>
      <c r="H69" s="80">
        <v>0.3</v>
      </c>
      <c r="I69" s="80">
        <v>0.19</v>
      </c>
      <c r="J69" s="80">
        <v>0.08</v>
      </c>
      <c r="K69" s="80">
        <v>0.12</v>
      </c>
      <c r="L69" s="80">
        <v>0.03</v>
      </c>
      <c r="N69" s="25"/>
    </row>
    <row r="70" spans="1:14" x14ac:dyDescent="0.25">
      <c r="A70" s="55" t="s">
        <v>122</v>
      </c>
      <c r="B70" s="55" t="s">
        <v>18</v>
      </c>
      <c r="C70" s="69" t="s">
        <v>62</v>
      </c>
      <c r="D70" s="5" t="s">
        <v>138</v>
      </c>
      <c r="E70" s="13">
        <v>2500</v>
      </c>
      <c r="F70" s="28">
        <v>0.4</v>
      </c>
      <c r="G70" s="80">
        <v>0.01</v>
      </c>
      <c r="H70" s="80">
        <v>0.03</v>
      </c>
      <c r="I70" s="80">
        <v>0.09</v>
      </c>
      <c r="J70" s="80">
        <v>0.15</v>
      </c>
      <c r="K70" s="80">
        <v>0.24</v>
      </c>
      <c r="L70" s="80">
        <v>7.0000000000000007E-2</v>
      </c>
      <c r="N70" s="25"/>
    </row>
    <row r="71" spans="1:14" x14ac:dyDescent="0.25">
      <c r="A71" s="55" t="s">
        <v>107</v>
      </c>
      <c r="B71" s="55" t="s">
        <v>19</v>
      </c>
      <c r="C71" s="69" t="s">
        <v>54</v>
      </c>
      <c r="D71" s="5" t="s">
        <v>138</v>
      </c>
      <c r="E71" s="13">
        <v>62984</v>
      </c>
      <c r="F71" s="28">
        <v>0.2</v>
      </c>
      <c r="G71" s="80">
        <v>0.04</v>
      </c>
      <c r="H71" s="80">
        <v>0.14000000000000001</v>
      </c>
      <c r="I71" s="80">
        <v>0.18</v>
      </c>
      <c r="J71" s="80">
        <v>0.15</v>
      </c>
      <c r="K71" s="80">
        <v>0.19</v>
      </c>
      <c r="L71" s="80">
        <v>0.09</v>
      </c>
      <c r="N71" s="25"/>
    </row>
    <row r="72" spans="1:14" x14ac:dyDescent="0.25">
      <c r="A72" s="55" t="s">
        <v>107</v>
      </c>
      <c r="B72" s="55" t="s">
        <v>19</v>
      </c>
      <c r="C72" s="69" t="s">
        <v>61</v>
      </c>
      <c r="D72" s="5" t="s">
        <v>138</v>
      </c>
      <c r="E72" s="13">
        <v>203915</v>
      </c>
      <c r="F72" s="28">
        <v>0.08</v>
      </c>
      <c r="G72" s="80">
        <v>0.19</v>
      </c>
      <c r="H72" s="80">
        <v>0.28999999999999998</v>
      </c>
      <c r="I72" s="80">
        <v>0.17</v>
      </c>
      <c r="J72" s="80">
        <v>0.09</v>
      </c>
      <c r="K72" s="80">
        <v>0.12</v>
      </c>
      <c r="L72" s="80">
        <v>7.0000000000000007E-2</v>
      </c>
      <c r="N72" s="25"/>
    </row>
    <row r="73" spans="1:14" x14ac:dyDescent="0.25">
      <c r="A73" s="55" t="s">
        <v>107</v>
      </c>
      <c r="B73" s="55" t="s">
        <v>19</v>
      </c>
      <c r="C73" s="69" t="s">
        <v>62</v>
      </c>
      <c r="D73" s="5" t="s">
        <v>138</v>
      </c>
      <c r="E73" s="13">
        <v>5246</v>
      </c>
      <c r="F73" s="28">
        <v>0.35</v>
      </c>
      <c r="G73" s="80">
        <v>0.03</v>
      </c>
      <c r="H73" s="80">
        <v>0.08</v>
      </c>
      <c r="I73" s="80">
        <v>0.13</v>
      </c>
      <c r="J73" s="80">
        <v>0.14000000000000001</v>
      </c>
      <c r="K73" s="80">
        <v>0.17</v>
      </c>
      <c r="L73" s="80">
        <v>0.1</v>
      </c>
      <c r="N73" s="25"/>
    </row>
    <row r="74" spans="1:14" x14ac:dyDescent="0.25">
      <c r="A74" s="55" t="s">
        <v>174</v>
      </c>
      <c r="B74" s="55" t="s">
        <v>39</v>
      </c>
      <c r="C74" s="69" t="s">
        <v>54</v>
      </c>
      <c r="D74" s="5" t="s">
        <v>138</v>
      </c>
      <c r="E74" s="13">
        <v>12579</v>
      </c>
      <c r="F74" s="28">
        <v>0.25</v>
      </c>
      <c r="G74" s="80">
        <v>0.05</v>
      </c>
      <c r="H74" s="80">
        <v>0.14000000000000001</v>
      </c>
      <c r="I74" s="80">
        <v>0.17</v>
      </c>
      <c r="J74" s="80">
        <v>0.15</v>
      </c>
      <c r="K74" s="80">
        <v>0.17</v>
      </c>
      <c r="L74" s="80">
        <v>7.0000000000000007E-2</v>
      </c>
      <c r="N74" s="25"/>
    </row>
    <row r="75" spans="1:14" x14ac:dyDescent="0.25">
      <c r="A75" s="55" t="s">
        <v>174</v>
      </c>
      <c r="B75" s="55" t="s">
        <v>39</v>
      </c>
      <c r="C75" s="69" t="s">
        <v>61</v>
      </c>
      <c r="D75" s="5" t="s">
        <v>138</v>
      </c>
      <c r="E75" s="13">
        <v>19101</v>
      </c>
      <c r="F75" s="28">
        <v>0.04</v>
      </c>
      <c r="G75" s="80">
        <v>0.28000000000000003</v>
      </c>
      <c r="H75" s="80">
        <v>0.41</v>
      </c>
      <c r="I75" s="80">
        <v>0.13</v>
      </c>
      <c r="J75" s="80">
        <v>0.04</v>
      </c>
      <c r="K75" s="80">
        <v>0.04</v>
      </c>
      <c r="L75" s="80">
        <v>0.05</v>
      </c>
      <c r="N75" s="25"/>
    </row>
    <row r="76" spans="1:14" x14ac:dyDescent="0.25">
      <c r="A76" s="55" t="s">
        <v>174</v>
      </c>
      <c r="B76" s="55" t="s">
        <v>39</v>
      </c>
      <c r="C76" s="69" t="s">
        <v>62</v>
      </c>
      <c r="D76" s="5" t="s">
        <v>138</v>
      </c>
      <c r="E76" s="13">
        <v>17970</v>
      </c>
      <c r="F76" s="28">
        <v>0.12</v>
      </c>
      <c r="G76" s="80">
        <v>0.05</v>
      </c>
      <c r="H76" s="80">
        <v>0.18</v>
      </c>
      <c r="I76" s="80">
        <v>0.25</v>
      </c>
      <c r="J76" s="80">
        <v>0.17</v>
      </c>
      <c r="K76" s="80">
        <v>0.19</v>
      </c>
      <c r="L76" s="80">
        <v>0.04</v>
      </c>
      <c r="N76" s="25"/>
    </row>
    <row r="77" spans="1:14" x14ac:dyDescent="0.25">
      <c r="A77" s="55" t="s">
        <v>173</v>
      </c>
      <c r="B77" s="55" t="s">
        <v>38</v>
      </c>
      <c r="C77" s="69" t="s">
        <v>54</v>
      </c>
      <c r="D77" s="5" t="s">
        <v>138</v>
      </c>
      <c r="E77" s="13">
        <v>32112</v>
      </c>
      <c r="F77" s="28">
        <v>0.16</v>
      </c>
      <c r="G77" s="80">
        <v>0.06</v>
      </c>
      <c r="H77" s="80">
        <v>0.15</v>
      </c>
      <c r="I77" s="80">
        <v>0.23</v>
      </c>
      <c r="J77" s="80">
        <v>0.17</v>
      </c>
      <c r="K77" s="80">
        <v>0.18</v>
      </c>
      <c r="L77" s="80">
        <v>0.05</v>
      </c>
      <c r="N77" s="25"/>
    </row>
    <row r="78" spans="1:14" x14ac:dyDescent="0.25">
      <c r="A78" s="55" t="s">
        <v>173</v>
      </c>
      <c r="B78" s="55" t="s">
        <v>38</v>
      </c>
      <c r="C78" s="69" t="s">
        <v>61</v>
      </c>
      <c r="D78" s="5" t="s">
        <v>138</v>
      </c>
      <c r="E78" s="13">
        <v>54630</v>
      </c>
      <c r="F78" s="28">
        <v>0.03</v>
      </c>
      <c r="G78" s="80">
        <v>0.26</v>
      </c>
      <c r="H78" s="80">
        <v>0.35</v>
      </c>
      <c r="I78" s="80">
        <v>0.19</v>
      </c>
      <c r="J78" s="80">
        <v>0.06</v>
      </c>
      <c r="K78" s="80">
        <v>0.05</v>
      </c>
      <c r="L78" s="80">
        <v>0.05</v>
      </c>
      <c r="N78" s="25"/>
    </row>
    <row r="79" spans="1:14" x14ac:dyDescent="0.25">
      <c r="A79" s="55" t="s">
        <v>173</v>
      </c>
      <c r="B79" s="55" t="s">
        <v>38</v>
      </c>
      <c r="C79" s="69" t="s">
        <v>62</v>
      </c>
      <c r="D79" s="5" t="s">
        <v>138</v>
      </c>
      <c r="E79" s="13">
        <v>3599</v>
      </c>
      <c r="F79" s="28">
        <v>0.31</v>
      </c>
      <c r="G79" s="80">
        <v>0.03</v>
      </c>
      <c r="H79" s="80">
        <v>0.06</v>
      </c>
      <c r="I79" s="80">
        <v>0.18</v>
      </c>
      <c r="J79" s="80">
        <v>0.17</v>
      </c>
      <c r="K79" s="80">
        <v>0.18</v>
      </c>
      <c r="L79" s="80">
        <v>0.06</v>
      </c>
      <c r="N79" s="25"/>
    </row>
    <row r="80" spans="1:14" s="1" customFormat="1" x14ac:dyDescent="0.25">
      <c r="A80" s="55" t="s">
        <v>108</v>
      </c>
      <c r="B80" s="55" t="s">
        <v>22</v>
      </c>
      <c r="C80" s="69" t="s">
        <v>54</v>
      </c>
      <c r="D80" s="5" t="s">
        <v>138</v>
      </c>
      <c r="E80" s="13">
        <v>94706</v>
      </c>
      <c r="F80" s="28">
        <v>0.24</v>
      </c>
      <c r="G80" s="80">
        <v>0.04</v>
      </c>
      <c r="H80" s="80">
        <v>0.13</v>
      </c>
      <c r="I80" s="80">
        <v>0.2</v>
      </c>
      <c r="J80" s="80">
        <v>0.16</v>
      </c>
      <c r="K80" s="80">
        <v>0.18</v>
      </c>
      <c r="L80" s="80">
        <v>0.05</v>
      </c>
      <c r="N80" s="25"/>
    </row>
    <row r="81" spans="1:14" s="1" customFormat="1" x14ac:dyDescent="0.25">
      <c r="A81" s="55" t="s">
        <v>108</v>
      </c>
      <c r="B81" s="55" t="s">
        <v>22</v>
      </c>
      <c r="C81" s="69" t="s">
        <v>61</v>
      </c>
      <c r="D81" s="5" t="s">
        <v>138</v>
      </c>
      <c r="E81" s="13">
        <v>120803</v>
      </c>
      <c r="F81" s="28">
        <v>0.08</v>
      </c>
      <c r="G81" s="80">
        <v>0.19</v>
      </c>
      <c r="H81" s="80">
        <v>0.34</v>
      </c>
      <c r="I81" s="80">
        <v>0.2</v>
      </c>
      <c r="J81" s="80">
        <v>0.08</v>
      </c>
      <c r="K81" s="80">
        <v>0.08</v>
      </c>
      <c r="L81" s="80">
        <v>0.03</v>
      </c>
      <c r="N81" s="25"/>
    </row>
    <row r="82" spans="1:14" s="1" customFormat="1" x14ac:dyDescent="0.25">
      <c r="A82" s="55" t="s">
        <v>108</v>
      </c>
      <c r="B82" s="55" t="s">
        <v>22</v>
      </c>
      <c r="C82" s="69" t="s">
        <v>62</v>
      </c>
      <c r="D82" s="5" t="s">
        <v>138</v>
      </c>
      <c r="E82" s="13">
        <v>12434</v>
      </c>
      <c r="F82" s="28">
        <v>0.39</v>
      </c>
      <c r="G82" s="28">
        <v>0.01</v>
      </c>
      <c r="H82" s="28">
        <v>0.03</v>
      </c>
      <c r="I82" s="28">
        <v>0.17</v>
      </c>
      <c r="J82" s="28">
        <v>0.15</v>
      </c>
      <c r="K82" s="28">
        <v>0.18</v>
      </c>
      <c r="L82" s="28">
        <v>0.06</v>
      </c>
      <c r="N82" s="25"/>
    </row>
    <row r="83" spans="1:14" s="1" customFormat="1" x14ac:dyDescent="0.25">
      <c r="A83" s="55" t="s">
        <v>123</v>
      </c>
      <c r="B83" s="55" t="s">
        <v>23</v>
      </c>
      <c r="C83" s="69" t="s">
        <v>54</v>
      </c>
      <c r="D83" s="5" t="s">
        <v>138</v>
      </c>
      <c r="E83" s="13">
        <v>40945</v>
      </c>
      <c r="F83" s="28">
        <v>7.0000000000000007E-2</v>
      </c>
      <c r="G83" s="28">
        <v>0.18</v>
      </c>
      <c r="H83" s="28">
        <v>0.16</v>
      </c>
      <c r="I83" s="28">
        <v>0.2</v>
      </c>
      <c r="J83" s="28">
        <v>0.16</v>
      </c>
      <c r="K83" s="28">
        <v>0.17</v>
      </c>
      <c r="L83" s="28">
        <v>0.05</v>
      </c>
      <c r="N83" s="25"/>
    </row>
    <row r="84" spans="1:14" x14ac:dyDescent="0.25">
      <c r="A84" s="55" t="s">
        <v>123</v>
      </c>
      <c r="B84" s="55" t="s">
        <v>23</v>
      </c>
      <c r="C84" s="69" t="s">
        <v>61</v>
      </c>
      <c r="D84" s="5" t="s">
        <v>138</v>
      </c>
      <c r="E84" s="13">
        <v>93076</v>
      </c>
      <c r="F84" s="28">
        <v>0.01</v>
      </c>
      <c r="G84" s="28">
        <v>0.46</v>
      </c>
      <c r="H84" s="28">
        <v>0.25</v>
      </c>
      <c r="I84" s="28">
        <v>0.15</v>
      </c>
      <c r="J84" s="28">
        <v>0.06</v>
      </c>
      <c r="K84" s="28">
        <v>0.05</v>
      </c>
      <c r="L84" s="28">
        <v>0.02</v>
      </c>
      <c r="N84" s="25"/>
    </row>
    <row r="85" spans="1:14" x14ac:dyDescent="0.25">
      <c r="A85" s="55" t="s">
        <v>123</v>
      </c>
      <c r="B85" s="55" t="s">
        <v>23</v>
      </c>
      <c r="C85" s="69" t="s">
        <v>62</v>
      </c>
      <c r="D85" s="5" t="s">
        <v>138</v>
      </c>
      <c r="E85" s="13">
        <v>5673</v>
      </c>
      <c r="F85" s="28">
        <v>0.05</v>
      </c>
      <c r="G85" s="28">
        <v>0.11</v>
      </c>
      <c r="H85" s="28">
        <v>0.05</v>
      </c>
      <c r="I85" s="28">
        <v>0.25</v>
      </c>
      <c r="J85" s="28">
        <v>0.23</v>
      </c>
      <c r="K85" s="28">
        <v>0.21</v>
      </c>
      <c r="L85" s="28">
        <v>0.09</v>
      </c>
      <c r="N85" s="25"/>
    </row>
    <row r="86" spans="1:14" x14ac:dyDescent="0.25">
      <c r="A86" s="55" t="s">
        <v>172</v>
      </c>
      <c r="B86" s="55" t="s">
        <v>40</v>
      </c>
      <c r="C86" s="69" t="s">
        <v>54</v>
      </c>
      <c r="D86" s="5" t="s">
        <v>138</v>
      </c>
      <c r="E86" s="13">
        <v>59257</v>
      </c>
      <c r="F86" s="28">
        <v>0.21</v>
      </c>
      <c r="G86" s="28">
        <v>0.03</v>
      </c>
      <c r="H86" s="28">
        <v>0.13</v>
      </c>
      <c r="I86" s="28">
        <v>0.18</v>
      </c>
      <c r="J86" s="28">
        <v>0.15</v>
      </c>
      <c r="K86" s="28">
        <v>0.23</v>
      </c>
      <c r="L86" s="28">
        <v>0.06</v>
      </c>
      <c r="N86" s="25"/>
    </row>
    <row r="87" spans="1:14" x14ac:dyDescent="0.25">
      <c r="A87" s="55" t="s">
        <v>172</v>
      </c>
      <c r="B87" s="55" t="s">
        <v>40</v>
      </c>
      <c r="C87" s="69" t="s">
        <v>61</v>
      </c>
      <c r="D87" s="5" t="s">
        <v>138</v>
      </c>
      <c r="E87" s="13">
        <v>82131</v>
      </c>
      <c r="F87" s="28">
        <v>7.0000000000000007E-2</v>
      </c>
      <c r="G87" s="28">
        <v>0.16</v>
      </c>
      <c r="H87" s="28">
        <v>0.33</v>
      </c>
      <c r="I87" s="28">
        <v>0.18</v>
      </c>
      <c r="J87" s="28">
        <v>0.09</v>
      </c>
      <c r="K87" s="28">
        <v>0.12</v>
      </c>
      <c r="L87" s="28">
        <v>0.05</v>
      </c>
      <c r="N87" s="25"/>
    </row>
    <row r="88" spans="1:14" x14ac:dyDescent="0.25">
      <c r="A88" s="55" t="s">
        <v>172</v>
      </c>
      <c r="B88" s="55" t="s">
        <v>40</v>
      </c>
      <c r="C88" s="69" t="s">
        <v>62</v>
      </c>
      <c r="D88" s="5" t="s">
        <v>138</v>
      </c>
      <c r="E88" s="13">
        <v>14436</v>
      </c>
      <c r="F88" s="28">
        <v>0.27</v>
      </c>
      <c r="G88" s="28">
        <v>0.01</v>
      </c>
      <c r="H88" s="28">
        <v>0.05</v>
      </c>
      <c r="I88" s="28">
        <v>0.18</v>
      </c>
      <c r="J88" s="28">
        <v>0.18</v>
      </c>
      <c r="K88" s="28">
        <v>0.24</v>
      </c>
      <c r="L88" s="28">
        <v>7.0000000000000007E-2</v>
      </c>
      <c r="N88" s="25"/>
    </row>
    <row r="89" spans="1:14" x14ac:dyDescent="0.25">
      <c r="A89" s="55" t="s">
        <v>109</v>
      </c>
      <c r="B89" s="55" t="s">
        <v>24</v>
      </c>
      <c r="C89" s="69" t="s">
        <v>54</v>
      </c>
      <c r="D89" s="5" t="s">
        <v>138</v>
      </c>
      <c r="E89" s="13">
        <v>58199</v>
      </c>
      <c r="F89" s="28">
        <v>0.22</v>
      </c>
      <c r="G89" s="28">
        <v>0.04</v>
      </c>
      <c r="H89" s="28">
        <v>0.14000000000000001</v>
      </c>
      <c r="I89" s="28">
        <v>0.16</v>
      </c>
      <c r="J89" s="28">
        <v>0.15</v>
      </c>
      <c r="K89" s="28">
        <v>0.23</v>
      </c>
      <c r="L89" s="28">
        <v>7.0000000000000007E-2</v>
      </c>
      <c r="N89" s="25"/>
    </row>
    <row r="90" spans="1:14" x14ac:dyDescent="0.25">
      <c r="A90" s="55" t="s">
        <v>109</v>
      </c>
      <c r="B90" s="55" t="s">
        <v>24</v>
      </c>
      <c r="C90" s="69" t="s">
        <v>61</v>
      </c>
      <c r="D90" s="5" t="s">
        <v>138</v>
      </c>
      <c r="E90" s="13">
        <v>222764</v>
      </c>
      <c r="F90" s="28">
        <v>0.04</v>
      </c>
      <c r="G90" s="28">
        <v>0.26</v>
      </c>
      <c r="H90" s="28">
        <v>0.37</v>
      </c>
      <c r="I90" s="28">
        <v>0.14000000000000001</v>
      </c>
      <c r="J90" s="28">
        <v>7.0000000000000007E-2</v>
      </c>
      <c r="K90" s="28">
        <v>0.09</v>
      </c>
      <c r="L90" s="28">
        <v>0.03</v>
      </c>
      <c r="N90" s="25"/>
    </row>
    <row r="91" spans="1:14" x14ac:dyDescent="0.25">
      <c r="A91" s="55" t="s">
        <v>109</v>
      </c>
      <c r="B91" s="55" t="s">
        <v>24</v>
      </c>
      <c r="C91" s="69" t="s">
        <v>62</v>
      </c>
      <c r="D91" s="5" t="s">
        <v>138</v>
      </c>
      <c r="E91" s="13">
        <v>104920</v>
      </c>
      <c r="F91" s="28">
        <v>0.09</v>
      </c>
      <c r="G91" s="28">
        <v>0.04</v>
      </c>
      <c r="H91" s="28">
        <v>0.15</v>
      </c>
      <c r="I91" s="28">
        <v>0.28000000000000003</v>
      </c>
      <c r="J91" s="28">
        <v>0.18</v>
      </c>
      <c r="K91" s="28">
        <v>0.24</v>
      </c>
      <c r="L91" s="28">
        <v>0.03</v>
      </c>
      <c r="N91" s="25"/>
    </row>
    <row r="92" spans="1:14" x14ac:dyDescent="0.25">
      <c r="A92" s="55" t="s">
        <v>110</v>
      </c>
      <c r="B92" s="55" t="s">
        <v>25</v>
      </c>
      <c r="C92" s="69" t="s">
        <v>54</v>
      </c>
      <c r="D92" s="5" t="s">
        <v>138</v>
      </c>
      <c r="E92" s="13">
        <v>53684</v>
      </c>
      <c r="F92" s="28">
        <v>0.08</v>
      </c>
      <c r="G92" s="28">
        <v>0.14000000000000001</v>
      </c>
      <c r="H92" s="28">
        <v>0.15</v>
      </c>
      <c r="I92" s="28">
        <v>0.21</v>
      </c>
      <c r="J92" s="28">
        <v>0.17</v>
      </c>
      <c r="K92" s="28">
        <v>0.2</v>
      </c>
      <c r="L92" s="28">
        <v>0.04</v>
      </c>
      <c r="N92" s="25"/>
    </row>
    <row r="93" spans="1:14" x14ac:dyDescent="0.25">
      <c r="A93" s="55" t="s">
        <v>110</v>
      </c>
      <c r="B93" s="55" t="s">
        <v>25</v>
      </c>
      <c r="C93" s="69" t="s">
        <v>61</v>
      </c>
      <c r="D93" s="5" t="s">
        <v>138</v>
      </c>
      <c r="E93" s="13">
        <v>152028</v>
      </c>
      <c r="F93" s="28">
        <v>0.02</v>
      </c>
      <c r="G93" s="28">
        <v>0.5</v>
      </c>
      <c r="H93" s="28">
        <v>0.23</v>
      </c>
      <c r="I93" s="28">
        <v>0.13</v>
      </c>
      <c r="J93" s="28">
        <v>0.05</v>
      </c>
      <c r="K93" s="28">
        <v>0.05</v>
      </c>
      <c r="L93" s="28">
        <v>0.02</v>
      </c>
      <c r="N93" s="25"/>
    </row>
    <row r="94" spans="1:14" x14ac:dyDescent="0.25">
      <c r="A94" s="55" t="s">
        <v>110</v>
      </c>
      <c r="B94" s="55" t="s">
        <v>25</v>
      </c>
      <c r="C94" s="69" t="s">
        <v>62</v>
      </c>
      <c r="D94" s="5" t="s">
        <v>138</v>
      </c>
      <c r="E94" s="13">
        <v>8092</v>
      </c>
      <c r="F94" s="28">
        <v>0.16</v>
      </c>
      <c r="G94" s="28">
        <v>0.05</v>
      </c>
      <c r="H94" s="28">
        <v>0.04</v>
      </c>
      <c r="I94" s="28">
        <v>0.2</v>
      </c>
      <c r="J94" s="28">
        <v>0.22</v>
      </c>
      <c r="K94" s="28">
        <v>0.26</v>
      </c>
      <c r="L94" s="28">
        <v>7.0000000000000007E-2</v>
      </c>
      <c r="N94" s="25"/>
    </row>
    <row r="95" spans="1:14" x14ac:dyDescent="0.25">
      <c r="A95" s="55" t="s">
        <v>111</v>
      </c>
      <c r="B95" s="55" t="s">
        <v>26</v>
      </c>
      <c r="C95" s="69" t="s">
        <v>54</v>
      </c>
      <c r="D95" s="5" t="s">
        <v>138</v>
      </c>
      <c r="E95" s="13">
        <v>10872</v>
      </c>
      <c r="F95" s="28">
        <v>0.05</v>
      </c>
      <c r="G95" s="28">
        <v>0.1</v>
      </c>
      <c r="H95" s="28">
        <v>0.14000000000000001</v>
      </c>
      <c r="I95" s="28">
        <v>0.24</v>
      </c>
      <c r="J95" s="28">
        <v>0.21</v>
      </c>
      <c r="K95" s="28">
        <v>0.23</v>
      </c>
      <c r="L95" s="28">
        <v>0.03</v>
      </c>
      <c r="N95" s="25"/>
    </row>
    <row r="96" spans="1:14" x14ac:dyDescent="0.25">
      <c r="A96" s="55" t="s">
        <v>111</v>
      </c>
      <c r="B96" s="55" t="s">
        <v>26</v>
      </c>
      <c r="C96" s="69" t="s">
        <v>61</v>
      </c>
      <c r="D96" s="5" t="s">
        <v>138</v>
      </c>
      <c r="E96" s="13">
        <v>17595</v>
      </c>
      <c r="F96" s="28">
        <v>0.01</v>
      </c>
      <c r="G96" s="28">
        <v>0.39</v>
      </c>
      <c r="H96" s="28">
        <v>0.26</v>
      </c>
      <c r="I96" s="28">
        <v>0.18</v>
      </c>
      <c r="J96" s="28">
        <v>0.08</v>
      </c>
      <c r="K96" s="28">
        <v>7.0000000000000007E-2</v>
      </c>
      <c r="L96" s="28">
        <v>0.02</v>
      </c>
      <c r="N96" s="25"/>
    </row>
    <row r="97" spans="1:14" x14ac:dyDescent="0.25">
      <c r="A97" s="55" t="s">
        <v>111</v>
      </c>
      <c r="B97" s="55" t="s">
        <v>26</v>
      </c>
      <c r="C97" s="69" t="s">
        <v>62</v>
      </c>
      <c r="D97" s="5" t="s">
        <v>138</v>
      </c>
      <c r="E97" s="13">
        <v>692</v>
      </c>
      <c r="F97" s="28">
        <v>0.11</v>
      </c>
      <c r="G97" s="28">
        <v>0.04</v>
      </c>
      <c r="H97" s="28">
        <v>0.05</v>
      </c>
      <c r="I97" s="28">
        <v>0.23</v>
      </c>
      <c r="J97" s="28">
        <v>0.27</v>
      </c>
      <c r="K97" s="28">
        <v>0.24</v>
      </c>
      <c r="L97" s="28">
        <v>7.0000000000000007E-2</v>
      </c>
      <c r="N97" s="25"/>
    </row>
    <row r="98" spans="1:14" x14ac:dyDescent="0.25">
      <c r="A98" s="55" t="s">
        <v>112</v>
      </c>
      <c r="B98" s="55" t="s">
        <v>27</v>
      </c>
      <c r="C98" s="69" t="s">
        <v>54</v>
      </c>
      <c r="D98" s="5" t="s">
        <v>138</v>
      </c>
      <c r="E98" s="13">
        <v>57326</v>
      </c>
      <c r="F98" s="28">
        <v>0.22</v>
      </c>
      <c r="G98" s="28">
        <v>0.1</v>
      </c>
      <c r="H98" s="28">
        <v>0.11</v>
      </c>
      <c r="I98" s="28">
        <v>0.13</v>
      </c>
      <c r="J98" s="28">
        <v>0.14000000000000001</v>
      </c>
      <c r="K98" s="28">
        <v>0.19</v>
      </c>
      <c r="L98" s="28">
        <v>0.1</v>
      </c>
      <c r="N98" s="25"/>
    </row>
    <row r="99" spans="1:14" x14ac:dyDescent="0.25">
      <c r="A99" s="55" t="s">
        <v>112</v>
      </c>
      <c r="B99" s="55" t="s">
        <v>27</v>
      </c>
      <c r="C99" s="69" t="s">
        <v>61</v>
      </c>
      <c r="D99" s="5" t="s">
        <v>138</v>
      </c>
      <c r="E99" s="13">
        <v>167291</v>
      </c>
      <c r="F99" s="28">
        <v>0.02</v>
      </c>
      <c r="G99" s="28">
        <v>0.4</v>
      </c>
      <c r="H99" s="28">
        <v>0.26</v>
      </c>
      <c r="I99" s="28">
        <v>0.14000000000000001</v>
      </c>
      <c r="J99" s="28">
        <v>0.08</v>
      </c>
      <c r="K99" s="28">
        <v>0.08</v>
      </c>
      <c r="L99" s="28">
        <v>0.02</v>
      </c>
      <c r="N99" s="25"/>
    </row>
    <row r="100" spans="1:14" x14ac:dyDescent="0.25">
      <c r="A100" s="55" t="s">
        <v>112</v>
      </c>
      <c r="B100" s="55" t="s">
        <v>27</v>
      </c>
      <c r="C100" s="69" t="s">
        <v>62</v>
      </c>
      <c r="D100" s="5" t="s">
        <v>138</v>
      </c>
      <c r="E100" s="13">
        <v>3613</v>
      </c>
      <c r="F100" s="28">
        <v>0.15</v>
      </c>
      <c r="G100" s="28">
        <v>0.17</v>
      </c>
      <c r="H100" s="28">
        <v>0.12</v>
      </c>
      <c r="I100" s="28">
        <v>0.14000000000000001</v>
      </c>
      <c r="J100" s="28">
        <v>0.16</v>
      </c>
      <c r="K100" s="28">
        <v>0.17</v>
      </c>
      <c r="L100" s="28">
        <v>0.09</v>
      </c>
      <c r="N100" s="25"/>
    </row>
    <row r="101" spans="1:14" x14ac:dyDescent="0.25">
      <c r="A101" s="55" t="s">
        <v>113</v>
      </c>
      <c r="B101" s="55" t="s">
        <v>28</v>
      </c>
      <c r="C101" s="69" t="s">
        <v>54</v>
      </c>
      <c r="D101" s="5" t="s">
        <v>138</v>
      </c>
      <c r="E101" s="13">
        <v>323500</v>
      </c>
      <c r="F101" s="28">
        <v>0.14000000000000001</v>
      </c>
      <c r="G101" s="28">
        <v>0.17</v>
      </c>
      <c r="H101" s="28">
        <v>0.17</v>
      </c>
      <c r="I101" s="28">
        <v>0.2</v>
      </c>
      <c r="J101" s="28">
        <v>0.13</v>
      </c>
      <c r="K101" s="28">
        <v>0.13</v>
      </c>
      <c r="L101" s="28">
        <v>7.0000000000000007E-2</v>
      </c>
      <c r="N101" s="25"/>
    </row>
    <row r="102" spans="1:14" x14ac:dyDescent="0.25">
      <c r="A102" s="55" t="s">
        <v>113</v>
      </c>
      <c r="B102" s="55" t="s">
        <v>28</v>
      </c>
      <c r="C102" s="69" t="s">
        <v>61</v>
      </c>
      <c r="D102" s="5" t="s">
        <v>138</v>
      </c>
      <c r="E102" s="13">
        <v>724641</v>
      </c>
      <c r="F102" s="28">
        <v>0.02</v>
      </c>
      <c r="G102" s="28">
        <v>0.57999999999999996</v>
      </c>
      <c r="H102" s="28">
        <v>0.22</v>
      </c>
      <c r="I102" s="28">
        <v>0.09</v>
      </c>
      <c r="J102" s="28">
        <v>0.03</v>
      </c>
      <c r="K102" s="28">
        <v>0.02</v>
      </c>
      <c r="L102" s="28">
        <v>0.03</v>
      </c>
      <c r="N102" s="25"/>
    </row>
    <row r="103" spans="1:14" x14ac:dyDescent="0.25">
      <c r="A103" s="55" t="s">
        <v>113</v>
      </c>
      <c r="B103" s="55" t="s">
        <v>28</v>
      </c>
      <c r="C103" s="69" t="s">
        <v>62</v>
      </c>
      <c r="D103" s="5" t="s">
        <v>138</v>
      </c>
      <c r="E103" s="13">
        <v>71806</v>
      </c>
      <c r="F103" s="28">
        <v>0.17</v>
      </c>
      <c r="G103" s="28">
        <v>0.1</v>
      </c>
      <c r="H103" s="28">
        <v>0.09</v>
      </c>
      <c r="I103" s="28">
        <v>0.24</v>
      </c>
      <c r="J103" s="28">
        <v>0.17</v>
      </c>
      <c r="K103" s="28">
        <v>0.17</v>
      </c>
      <c r="L103" s="28">
        <v>7.0000000000000007E-2</v>
      </c>
      <c r="N103" s="25"/>
    </row>
    <row r="104" spans="1:14" x14ac:dyDescent="0.25">
      <c r="A104" s="55" t="s">
        <v>114</v>
      </c>
      <c r="B104" s="55" t="s">
        <v>29</v>
      </c>
      <c r="C104" s="69" t="s">
        <v>54</v>
      </c>
      <c r="D104" s="5" t="s">
        <v>138</v>
      </c>
      <c r="E104" s="13">
        <v>74272</v>
      </c>
      <c r="F104" s="28">
        <v>0.12</v>
      </c>
      <c r="G104" s="28">
        <v>0.05</v>
      </c>
      <c r="H104" s="28">
        <v>0.1</v>
      </c>
      <c r="I104" s="28">
        <v>0.25</v>
      </c>
      <c r="J104" s="28">
        <v>0.19</v>
      </c>
      <c r="K104" s="28">
        <v>0.24</v>
      </c>
      <c r="L104" s="28">
        <v>0.04</v>
      </c>
      <c r="N104" s="25"/>
    </row>
    <row r="105" spans="1:14" x14ac:dyDescent="0.25">
      <c r="A105" s="55" t="s">
        <v>114</v>
      </c>
      <c r="B105" s="55" t="s">
        <v>29</v>
      </c>
      <c r="C105" s="69" t="s">
        <v>61</v>
      </c>
      <c r="D105" s="5" t="s">
        <v>138</v>
      </c>
      <c r="E105" s="13">
        <v>116092</v>
      </c>
      <c r="F105" s="28">
        <v>0.02</v>
      </c>
      <c r="G105" s="28">
        <v>0.47</v>
      </c>
      <c r="H105" s="28">
        <v>0.27</v>
      </c>
      <c r="I105" s="28">
        <v>0.16</v>
      </c>
      <c r="J105" s="28">
        <v>0.04</v>
      </c>
      <c r="K105" s="28">
        <v>0.03</v>
      </c>
      <c r="L105" s="28">
        <v>0.01</v>
      </c>
      <c r="N105" s="25"/>
    </row>
    <row r="106" spans="1:14" x14ac:dyDescent="0.25">
      <c r="A106" s="55" t="s">
        <v>114</v>
      </c>
      <c r="B106" s="55" t="s">
        <v>29</v>
      </c>
      <c r="C106" s="69" t="s">
        <v>62</v>
      </c>
      <c r="D106" s="5" t="s">
        <v>138</v>
      </c>
      <c r="E106" s="13">
        <v>2649</v>
      </c>
      <c r="F106" s="28">
        <v>0.18</v>
      </c>
      <c r="G106" s="28">
        <v>0.03</v>
      </c>
      <c r="H106" s="28">
        <v>0.04</v>
      </c>
      <c r="I106" s="28">
        <v>0.21</v>
      </c>
      <c r="J106" s="28">
        <v>0.24</v>
      </c>
      <c r="K106" s="28">
        <v>0.25</v>
      </c>
      <c r="L106" s="28">
        <v>0.05</v>
      </c>
      <c r="N106" s="25"/>
    </row>
    <row r="107" spans="1:14" x14ac:dyDescent="0.25">
      <c r="A107" s="55" t="s">
        <v>115</v>
      </c>
      <c r="B107" s="55" t="s">
        <v>30</v>
      </c>
      <c r="C107" s="69" t="s">
        <v>54</v>
      </c>
      <c r="D107" s="5" t="s">
        <v>138</v>
      </c>
      <c r="E107" s="13">
        <v>104791</v>
      </c>
      <c r="F107" s="28">
        <v>0.21</v>
      </c>
      <c r="G107" s="28">
        <v>0.09</v>
      </c>
      <c r="H107" s="28">
        <v>0.1</v>
      </c>
      <c r="I107" s="28">
        <v>0.17</v>
      </c>
      <c r="J107" s="28">
        <v>0.15</v>
      </c>
      <c r="K107" s="28">
        <v>0.19</v>
      </c>
      <c r="L107" s="28">
        <v>0.09</v>
      </c>
      <c r="N107" s="25"/>
    </row>
    <row r="108" spans="1:14" x14ac:dyDescent="0.25">
      <c r="A108" s="55" t="s">
        <v>115</v>
      </c>
      <c r="B108" s="55" t="s">
        <v>30</v>
      </c>
      <c r="C108" s="69" t="s">
        <v>61</v>
      </c>
      <c r="D108" s="5" t="s">
        <v>138</v>
      </c>
      <c r="E108" s="13">
        <v>271953</v>
      </c>
      <c r="F108" s="28">
        <v>0.03</v>
      </c>
      <c r="G108" s="28">
        <v>0.45</v>
      </c>
      <c r="H108" s="28">
        <v>0.24</v>
      </c>
      <c r="I108" s="28">
        <v>0.15</v>
      </c>
      <c r="J108" s="28">
        <v>0.05</v>
      </c>
      <c r="K108" s="28">
        <v>0.05</v>
      </c>
      <c r="L108" s="28">
        <v>0.03</v>
      </c>
      <c r="N108" s="25"/>
    </row>
    <row r="109" spans="1:14" x14ac:dyDescent="0.25">
      <c r="A109" s="55" t="s">
        <v>115</v>
      </c>
      <c r="B109" s="55" t="s">
        <v>30</v>
      </c>
      <c r="C109" s="69" t="s">
        <v>62</v>
      </c>
      <c r="D109" s="5" t="s">
        <v>138</v>
      </c>
      <c r="E109" s="13">
        <v>16353</v>
      </c>
      <c r="F109" s="28">
        <v>0.27</v>
      </c>
      <c r="G109" s="28">
        <v>0.05</v>
      </c>
      <c r="H109" s="28">
        <v>0.05</v>
      </c>
      <c r="I109" s="28">
        <v>0.19</v>
      </c>
      <c r="J109" s="28">
        <v>0.15</v>
      </c>
      <c r="K109" s="28">
        <v>0.17</v>
      </c>
      <c r="L109" s="28">
        <v>0.13</v>
      </c>
      <c r="N109" s="25"/>
    </row>
    <row r="110" spans="1:14" x14ac:dyDescent="0.25">
      <c r="A110" s="55" t="s">
        <v>116</v>
      </c>
      <c r="B110" s="55" t="s">
        <v>32</v>
      </c>
      <c r="C110" s="69" t="s">
        <v>54</v>
      </c>
      <c r="D110" s="5" t="s">
        <v>138</v>
      </c>
      <c r="E110" s="13">
        <v>75342</v>
      </c>
      <c r="F110" s="28">
        <v>0.18</v>
      </c>
      <c r="G110" s="28">
        <v>7.0000000000000007E-2</v>
      </c>
      <c r="H110" s="28">
        <v>0.12</v>
      </c>
      <c r="I110" s="28">
        <v>0.16</v>
      </c>
      <c r="J110" s="28">
        <v>0.15</v>
      </c>
      <c r="K110" s="28">
        <v>0.27</v>
      </c>
      <c r="L110" s="28">
        <v>0.05</v>
      </c>
      <c r="N110" s="25"/>
    </row>
    <row r="111" spans="1:14" x14ac:dyDescent="0.25">
      <c r="A111" s="55" t="s">
        <v>116</v>
      </c>
      <c r="B111" s="55" t="s">
        <v>32</v>
      </c>
      <c r="C111" s="69" t="s">
        <v>61</v>
      </c>
      <c r="D111" s="5" t="s">
        <v>138</v>
      </c>
      <c r="E111" s="13">
        <v>121876</v>
      </c>
      <c r="F111" s="28">
        <v>0.03</v>
      </c>
      <c r="G111" s="28">
        <v>0.38</v>
      </c>
      <c r="H111" s="28">
        <v>0.28999999999999998</v>
      </c>
      <c r="I111" s="28">
        <v>0.14000000000000001</v>
      </c>
      <c r="J111" s="28">
        <v>0.06</v>
      </c>
      <c r="K111" s="28">
        <v>0.08</v>
      </c>
      <c r="L111" s="28">
        <v>0.02</v>
      </c>
      <c r="N111" s="25"/>
    </row>
    <row r="112" spans="1:14" x14ac:dyDescent="0.25">
      <c r="A112" s="55" t="s">
        <v>116</v>
      </c>
      <c r="B112" s="55" t="s">
        <v>32</v>
      </c>
      <c r="C112" s="69" t="s">
        <v>62</v>
      </c>
      <c r="D112" s="5" t="s">
        <v>138</v>
      </c>
      <c r="E112" s="13">
        <v>25752</v>
      </c>
      <c r="F112" s="28">
        <v>0.13</v>
      </c>
      <c r="G112" s="28">
        <v>0.06</v>
      </c>
      <c r="H112" s="28">
        <v>0.1</v>
      </c>
      <c r="I112" s="28">
        <v>0.21</v>
      </c>
      <c r="J112" s="28">
        <v>0.18</v>
      </c>
      <c r="K112" s="28">
        <v>0.28000000000000003</v>
      </c>
      <c r="L112" s="28">
        <v>0.03</v>
      </c>
      <c r="N112" s="25"/>
    </row>
    <row r="113" spans="1:14" x14ac:dyDescent="0.25">
      <c r="A113" s="55" t="s">
        <v>117</v>
      </c>
      <c r="B113" s="55" t="s">
        <v>31</v>
      </c>
      <c r="C113" s="69" t="s">
        <v>54</v>
      </c>
      <c r="D113" s="5" t="s">
        <v>138</v>
      </c>
      <c r="E113" s="13">
        <v>8767</v>
      </c>
      <c r="F113" s="28">
        <v>0.12</v>
      </c>
      <c r="G113" s="28">
        <v>0.04</v>
      </c>
      <c r="H113" s="28">
        <v>0.17</v>
      </c>
      <c r="I113" s="28">
        <v>0.21</v>
      </c>
      <c r="J113" s="28">
        <v>0.17</v>
      </c>
      <c r="K113" s="28">
        <v>0.24</v>
      </c>
      <c r="L113" s="28">
        <v>0.05</v>
      </c>
      <c r="N113" s="25"/>
    </row>
    <row r="114" spans="1:14" x14ac:dyDescent="0.25">
      <c r="A114" s="55" t="s">
        <v>117</v>
      </c>
      <c r="B114" s="55" t="s">
        <v>31</v>
      </c>
      <c r="C114" s="69" t="s">
        <v>61</v>
      </c>
      <c r="D114" s="5" t="s">
        <v>138</v>
      </c>
      <c r="E114" s="13">
        <v>17332</v>
      </c>
      <c r="F114" s="28">
        <v>0.04</v>
      </c>
      <c r="G114" s="28">
        <v>0.2</v>
      </c>
      <c r="H114" s="28">
        <v>0.38</v>
      </c>
      <c r="I114" s="28">
        <v>0.18</v>
      </c>
      <c r="J114" s="28">
        <v>0.08</v>
      </c>
      <c r="K114" s="28">
        <v>0.1</v>
      </c>
      <c r="L114" s="28">
        <v>0.02</v>
      </c>
      <c r="N114" s="25"/>
    </row>
    <row r="115" spans="1:14" x14ac:dyDescent="0.25">
      <c r="A115" s="55" t="s">
        <v>117</v>
      </c>
      <c r="B115" s="55" t="s">
        <v>31</v>
      </c>
      <c r="C115" s="69" t="s">
        <v>62</v>
      </c>
      <c r="D115" s="5" t="s">
        <v>138</v>
      </c>
      <c r="E115" s="13">
        <v>1218</v>
      </c>
      <c r="F115" s="28">
        <v>0.21</v>
      </c>
      <c r="G115" s="28">
        <v>0.02</v>
      </c>
      <c r="H115" s="28">
        <v>0.06</v>
      </c>
      <c r="I115" s="28">
        <v>0.17</v>
      </c>
      <c r="J115" s="28">
        <v>0.2</v>
      </c>
      <c r="K115" s="28">
        <v>0.27</v>
      </c>
      <c r="L115" s="28">
        <v>7.0000000000000007E-2</v>
      </c>
      <c r="N115" s="25"/>
    </row>
    <row r="116" spans="1:14" x14ac:dyDescent="0.25">
      <c r="A116" s="55" t="s">
        <v>33</v>
      </c>
      <c r="B116" s="55" t="s">
        <v>34</v>
      </c>
      <c r="C116" s="69" t="s">
        <v>54</v>
      </c>
      <c r="D116" s="5" t="s">
        <v>138</v>
      </c>
      <c r="E116" s="13">
        <v>4496</v>
      </c>
      <c r="F116" s="28">
        <v>0.11</v>
      </c>
      <c r="G116" s="28">
        <v>0.08</v>
      </c>
      <c r="H116" s="28">
        <v>0.1</v>
      </c>
      <c r="I116" s="28">
        <v>0.15</v>
      </c>
      <c r="J116" s="28">
        <v>0.17</v>
      </c>
      <c r="K116" s="28">
        <v>0.3</v>
      </c>
      <c r="L116" s="28">
        <v>0.09</v>
      </c>
      <c r="N116" s="25"/>
    </row>
    <row r="117" spans="1:14" x14ac:dyDescent="0.25">
      <c r="A117" s="55" t="s">
        <v>33</v>
      </c>
      <c r="B117" s="55" t="s">
        <v>34</v>
      </c>
      <c r="C117" s="69" t="s">
        <v>61</v>
      </c>
      <c r="D117" s="5" t="s">
        <v>138</v>
      </c>
      <c r="E117" s="13">
        <v>8802</v>
      </c>
      <c r="F117" s="28">
        <v>0.01</v>
      </c>
      <c r="G117" s="28">
        <v>0.52</v>
      </c>
      <c r="H117" s="28">
        <v>0.28000000000000003</v>
      </c>
      <c r="I117" s="28">
        <v>0.1</v>
      </c>
      <c r="J117" s="28">
        <v>0.04</v>
      </c>
      <c r="K117" s="28">
        <v>0.04</v>
      </c>
      <c r="L117" s="28">
        <v>0.01</v>
      </c>
      <c r="N117" s="25"/>
    </row>
    <row r="118" spans="1:14" x14ac:dyDescent="0.25">
      <c r="A118" s="55" t="s">
        <v>33</v>
      </c>
      <c r="B118" s="55" t="s">
        <v>34</v>
      </c>
      <c r="C118" s="69" t="s">
        <v>62</v>
      </c>
      <c r="D118" s="5" t="s">
        <v>138</v>
      </c>
      <c r="E118" s="13">
        <v>11231</v>
      </c>
      <c r="F118" s="28">
        <v>0.02</v>
      </c>
      <c r="G118" s="28">
        <v>0.08</v>
      </c>
      <c r="H118" s="28">
        <v>0.16</v>
      </c>
      <c r="I118" s="28">
        <v>0.28999999999999998</v>
      </c>
      <c r="J118" s="28">
        <v>0.2</v>
      </c>
      <c r="K118" s="28">
        <v>0.24</v>
      </c>
      <c r="L118" s="28">
        <v>0.01</v>
      </c>
      <c r="N118" s="25"/>
    </row>
    <row r="119" spans="1:14" x14ac:dyDescent="0.25">
      <c r="A119" s="3" t="s">
        <v>124</v>
      </c>
      <c r="B119" s="3" t="s">
        <v>124</v>
      </c>
      <c r="C119" s="44" t="s">
        <v>54</v>
      </c>
      <c r="D119" s="40" t="s">
        <v>141</v>
      </c>
      <c r="E119" s="35">
        <v>2452538</v>
      </c>
      <c r="F119" s="36">
        <v>0.15</v>
      </c>
      <c r="G119" s="26">
        <v>0.12</v>
      </c>
      <c r="H119" s="26">
        <v>0.14000000000000001</v>
      </c>
      <c r="I119" s="26">
        <v>0.19</v>
      </c>
      <c r="J119" s="26">
        <v>0.15</v>
      </c>
      <c r="K119" s="26">
        <v>0.19</v>
      </c>
      <c r="L119" s="26">
        <v>0.06</v>
      </c>
      <c r="N119" s="25"/>
    </row>
    <row r="120" spans="1:14" x14ac:dyDescent="0.25">
      <c r="A120" s="3" t="s">
        <v>124</v>
      </c>
      <c r="B120" s="3" t="s">
        <v>124</v>
      </c>
      <c r="C120" s="44" t="s">
        <v>61</v>
      </c>
      <c r="D120" s="40" t="s">
        <v>141</v>
      </c>
      <c r="E120" s="35">
        <v>5688110</v>
      </c>
      <c r="F120" s="36">
        <v>0.03</v>
      </c>
      <c r="G120" s="26">
        <v>0.47</v>
      </c>
      <c r="H120" s="26">
        <v>0.26</v>
      </c>
      <c r="I120" s="26">
        <v>0.12</v>
      </c>
      <c r="J120" s="26">
        <v>0.05</v>
      </c>
      <c r="K120" s="26">
        <v>0.05</v>
      </c>
      <c r="L120" s="26">
        <v>0.03</v>
      </c>
      <c r="N120" s="25"/>
    </row>
    <row r="121" spans="1:14" x14ac:dyDescent="0.25">
      <c r="A121" s="3" t="s">
        <v>124</v>
      </c>
      <c r="B121" s="3" t="s">
        <v>124</v>
      </c>
      <c r="C121" s="44" t="s">
        <v>62</v>
      </c>
      <c r="D121" s="40" t="s">
        <v>141</v>
      </c>
      <c r="E121" s="35">
        <v>528087</v>
      </c>
      <c r="F121" s="36">
        <v>0.16</v>
      </c>
      <c r="G121" s="26">
        <v>0.05</v>
      </c>
      <c r="H121" s="26">
        <v>0.09</v>
      </c>
      <c r="I121" s="26">
        <v>0.23</v>
      </c>
      <c r="J121" s="26">
        <v>0.19</v>
      </c>
      <c r="K121" s="26">
        <v>0.22</v>
      </c>
      <c r="L121" s="26">
        <v>0.06</v>
      </c>
      <c r="N121" s="25"/>
    </row>
    <row r="122" spans="1:14" x14ac:dyDescent="0.25">
      <c r="A122" s="3" t="s">
        <v>124</v>
      </c>
      <c r="B122" s="3" t="s">
        <v>124</v>
      </c>
      <c r="C122" s="44" t="s">
        <v>54</v>
      </c>
      <c r="D122" s="3" t="s">
        <v>178</v>
      </c>
      <c r="E122" s="35">
        <v>151014</v>
      </c>
      <c r="F122" s="36">
        <v>0.2</v>
      </c>
      <c r="G122" s="26">
        <v>0.04</v>
      </c>
      <c r="H122" s="26">
        <v>0.14000000000000001</v>
      </c>
      <c r="I122" s="26">
        <v>0.19</v>
      </c>
      <c r="J122" s="26">
        <v>0.16</v>
      </c>
      <c r="K122" s="26">
        <v>0.2</v>
      </c>
      <c r="L122" s="26">
        <v>0.06</v>
      </c>
      <c r="N122" s="25"/>
    </row>
    <row r="123" spans="1:14" x14ac:dyDescent="0.25">
      <c r="A123" s="3" t="s">
        <v>124</v>
      </c>
      <c r="B123" s="3" t="s">
        <v>124</v>
      </c>
      <c r="C123" s="44" t="s">
        <v>61</v>
      </c>
      <c r="D123" s="3" t="s">
        <v>178</v>
      </c>
      <c r="E123" s="35">
        <v>257486</v>
      </c>
      <c r="F123" s="36">
        <v>0.05</v>
      </c>
      <c r="G123" s="26">
        <v>0.2</v>
      </c>
      <c r="H123" s="26">
        <v>0.35</v>
      </c>
      <c r="I123" s="26">
        <v>0.19</v>
      </c>
      <c r="J123" s="26">
        <v>0.08</v>
      </c>
      <c r="K123" s="26">
        <v>0.08</v>
      </c>
      <c r="L123" s="26">
        <v>0.04</v>
      </c>
      <c r="N123" s="25"/>
    </row>
    <row r="124" spans="1:14" x14ac:dyDescent="0.25">
      <c r="A124" s="3" t="s">
        <v>124</v>
      </c>
      <c r="B124" s="3" t="s">
        <v>124</v>
      </c>
      <c r="C124" s="44" t="s">
        <v>62</v>
      </c>
      <c r="D124" s="3" t="s">
        <v>178</v>
      </c>
      <c r="E124" s="35">
        <v>43639</v>
      </c>
      <c r="F124" s="36">
        <v>0.23</v>
      </c>
      <c r="G124" s="26">
        <v>0.03</v>
      </c>
      <c r="H124" s="26">
        <v>0.1</v>
      </c>
      <c r="I124" s="26">
        <v>0.21</v>
      </c>
      <c r="J124" s="26">
        <v>0.17</v>
      </c>
      <c r="K124" s="26">
        <v>0.2</v>
      </c>
      <c r="L124" s="26">
        <v>0.05</v>
      </c>
      <c r="N124" s="25"/>
    </row>
    <row r="125" spans="1:14" x14ac:dyDescent="0.25">
      <c r="A125" s="55" t="s">
        <v>171</v>
      </c>
    </row>
    <row r="126" spans="1:14" x14ac:dyDescent="0.25">
      <c r="A126" t="s">
        <v>180</v>
      </c>
    </row>
  </sheetData>
  <pageMargins left="0.7" right="0.7" top="0.75" bottom="0.75" header="0.3" footer="0.3"/>
  <pageSetup orientation="portrait" r:id="rId1"/>
  <headerFooter>
    <oddHeader>&amp;CTable 11. Metal Level by Income as a Percent of FPL</oddHead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25"/>
  <sheetViews>
    <sheetView zoomScaleNormal="100" workbookViewId="0">
      <pane xSplit="1" topLeftCell="B1" activePane="topRight" state="frozen"/>
      <selection pane="topRight"/>
    </sheetView>
  </sheetViews>
  <sheetFormatPr defaultRowHeight="15" x14ac:dyDescent="0.25"/>
  <cols>
    <col min="1" max="1" width="20.7109375" customWidth="1"/>
    <col min="2" max="2" width="5.7109375" customWidth="1"/>
    <col min="3" max="3" width="20.7109375" customWidth="1"/>
    <col min="4" max="4" width="15.7109375" customWidth="1"/>
    <col min="5" max="5" width="20.7109375" customWidth="1"/>
    <col min="6" max="7" width="20.7109375" style="17" customWidth="1"/>
    <col min="8" max="14" width="20.7109375" customWidth="1"/>
    <col min="15" max="16" width="20.7109375" style="17" customWidth="1"/>
  </cols>
  <sheetData>
    <row r="1" spans="1:16" s="54" customFormat="1" ht="105" x14ac:dyDescent="0.25">
      <c r="A1" s="11" t="s">
        <v>35</v>
      </c>
      <c r="B1" s="11" t="s">
        <v>137</v>
      </c>
      <c r="C1" s="11" t="s">
        <v>79</v>
      </c>
      <c r="D1" s="11" t="s">
        <v>36</v>
      </c>
      <c r="E1" s="11" t="s">
        <v>166</v>
      </c>
      <c r="F1" s="18" t="s">
        <v>128</v>
      </c>
      <c r="G1" s="18" t="s">
        <v>129</v>
      </c>
      <c r="H1" s="11" t="s">
        <v>139</v>
      </c>
      <c r="I1" s="11" t="s">
        <v>126</v>
      </c>
      <c r="J1" s="11" t="s">
        <v>157</v>
      </c>
      <c r="K1" s="11" t="s">
        <v>158</v>
      </c>
      <c r="L1" s="11" t="s">
        <v>159</v>
      </c>
      <c r="M1" s="11" t="s">
        <v>160</v>
      </c>
      <c r="N1" s="11" t="s">
        <v>125</v>
      </c>
      <c r="O1" s="18" t="s">
        <v>132</v>
      </c>
      <c r="P1" s="18" t="s">
        <v>133</v>
      </c>
    </row>
    <row r="2" spans="1:16" x14ac:dyDescent="0.25">
      <c r="A2" s="5" t="s">
        <v>91</v>
      </c>
      <c r="B2" s="5" t="s">
        <v>1</v>
      </c>
      <c r="C2" s="22" t="s">
        <v>236</v>
      </c>
      <c r="D2" s="5" t="s">
        <v>138</v>
      </c>
      <c r="E2" s="6">
        <v>10032</v>
      </c>
      <c r="F2" s="19">
        <v>837.95514353999999</v>
      </c>
      <c r="G2" s="20">
        <v>135.10867325000001</v>
      </c>
      <c r="H2" s="24">
        <v>0.93</v>
      </c>
      <c r="I2" s="29">
        <v>0.39</v>
      </c>
      <c r="J2" s="29">
        <v>7.0000000000000007E-2</v>
      </c>
      <c r="K2" s="29">
        <v>0.17</v>
      </c>
      <c r="L2" s="29">
        <v>0.1</v>
      </c>
      <c r="M2" s="29">
        <v>0.05</v>
      </c>
      <c r="N2" s="24">
        <v>0.92</v>
      </c>
      <c r="O2" s="19">
        <v>760.53886204000003</v>
      </c>
      <c r="P2" s="19">
        <v>85.378191134000005</v>
      </c>
    </row>
    <row r="3" spans="1:16" x14ac:dyDescent="0.25">
      <c r="A3" s="5" t="s">
        <v>91</v>
      </c>
      <c r="B3" s="5" t="s">
        <v>1</v>
      </c>
      <c r="C3" s="22" t="s">
        <v>240</v>
      </c>
      <c r="D3" s="5" t="s">
        <v>138</v>
      </c>
      <c r="E3" s="6">
        <v>3047</v>
      </c>
      <c r="F3" s="19">
        <v>813.21299638999994</v>
      </c>
      <c r="G3" s="20">
        <v>257.53128650999997</v>
      </c>
      <c r="H3" s="24">
        <v>0.77</v>
      </c>
      <c r="I3" s="29">
        <v>0.35</v>
      </c>
      <c r="J3" s="29">
        <v>0.05</v>
      </c>
      <c r="K3" s="29">
        <v>0.13</v>
      </c>
      <c r="L3" s="29">
        <v>0.13</v>
      </c>
      <c r="M3" s="29">
        <v>0.04</v>
      </c>
      <c r="N3" s="24">
        <v>0.76</v>
      </c>
      <c r="O3" s="19">
        <v>729.18267442000001</v>
      </c>
      <c r="P3" s="19">
        <v>72.588212748000004</v>
      </c>
    </row>
    <row r="4" spans="1:16" x14ac:dyDescent="0.25">
      <c r="A4" s="5" t="s">
        <v>91</v>
      </c>
      <c r="B4" s="5" t="s">
        <v>1</v>
      </c>
      <c r="C4" s="22" t="s">
        <v>42</v>
      </c>
      <c r="D4" s="5" t="s">
        <v>138</v>
      </c>
      <c r="E4" s="6">
        <v>5234</v>
      </c>
      <c r="F4" s="19">
        <v>733.08482995999998</v>
      </c>
      <c r="G4" s="20">
        <v>163.27896254999999</v>
      </c>
      <c r="H4" s="24">
        <v>0.88</v>
      </c>
      <c r="I4" s="29">
        <v>0.39</v>
      </c>
      <c r="J4" s="29">
        <v>0.06</v>
      </c>
      <c r="K4" s="29">
        <v>0.17</v>
      </c>
      <c r="L4" s="29">
        <v>0.13</v>
      </c>
      <c r="M4" s="29">
        <v>0.02</v>
      </c>
      <c r="N4" s="24">
        <v>0.88</v>
      </c>
      <c r="O4" s="19">
        <v>649.18674576000001</v>
      </c>
      <c r="P4" s="19">
        <v>90.647385721000006</v>
      </c>
    </row>
    <row r="5" spans="1:16" x14ac:dyDescent="0.25">
      <c r="A5" s="5" t="s">
        <v>92</v>
      </c>
      <c r="B5" s="5" t="s">
        <v>0</v>
      </c>
      <c r="C5" s="22" t="s">
        <v>236</v>
      </c>
      <c r="D5" s="5" t="s">
        <v>138</v>
      </c>
      <c r="E5" s="6">
        <v>96149</v>
      </c>
      <c r="F5" s="19">
        <v>727.25887153999997</v>
      </c>
      <c r="G5" s="20">
        <v>99.213480535000002</v>
      </c>
      <c r="H5" s="24">
        <v>0.95</v>
      </c>
      <c r="I5" s="29">
        <v>0.73</v>
      </c>
      <c r="J5" s="29">
        <v>0.11</v>
      </c>
      <c r="K5" s="29">
        <v>0.22</v>
      </c>
      <c r="L5" s="29">
        <v>0.4</v>
      </c>
      <c r="M5" s="29">
        <v>0</v>
      </c>
      <c r="N5" s="24">
        <v>0.95</v>
      </c>
      <c r="O5" s="19">
        <v>662.25720318000003</v>
      </c>
      <c r="P5" s="19">
        <v>76.052144612000006</v>
      </c>
    </row>
    <row r="6" spans="1:16" x14ac:dyDescent="0.25">
      <c r="A6" s="5" t="s">
        <v>92</v>
      </c>
      <c r="B6" s="5" t="s">
        <v>0</v>
      </c>
      <c r="C6" s="22" t="s">
        <v>240</v>
      </c>
      <c r="D6" s="5" t="s">
        <v>138</v>
      </c>
      <c r="E6" s="6">
        <v>36570</v>
      </c>
      <c r="F6" s="19">
        <v>640.07344270999999</v>
      </c>
      <c r="G6" s="20">
        <v>194.51690210999999</v>
      </c>
      <c r="H6" s="24">
        <v>0.76</v>
      </c>
      <c r="I6" s="29">
        <v>0.63</v>
      </c>
      <c r="J6" s="29">
        <v>7.0000000000000007E-2</v>
      </c>
      <c r="K6" s="29">
        <v>0.15</v>
      </c>
      <c r="L6" s="29">
        <v>0.41</v>
      </c>
      <c r="M6" s="29">
        <v>0</v>
      </c>
      <c r="N6" s="24">
        <v>0.76</v>
      </c>
      <c r="O6" s="19">
        <v>586.51606098000002</v>
      </c>
      <c r="P6" s="19">
        <v>57.871452791000003</v>
      </c>
    </row>
    <row r="7" spans="1:16" x14ac:dyDescent="0.25">
      <c r="A7" s="5" t="s">
        <v>92</v>
      </c>
      <c r="B7" s="5" t="s">
        <v>0</v>
      </c>
      <c r="C7" s="22" t="s">
        <v>42</v>
      </c>
      <c r="D7" s="5" t="s">
        <v>138</v>
      </c>
      <c r="E7" s="6">
        <v>37492</v>
      </c>
      <c r="F7" s="19">
        <v>584.45594259999996</v>
      </c>
      <c r="G7" s="20">
        <v>103.00489331</v>
      </c>
      <c r="H7" s="24">
        <v>0.89</v>
      </c>
      <c r="I7" s="29">
        <v>0.67</v>
      </c>
      <c r="J7" s="29">
        <v>7.0000000000000007E-2</v>
      </c>
      <c r="K7" s="29">
        <v>0.2</v>
      </c>
      <c r="L7" s="29">
        <v>0.4</v>
      </c>
      <c r="M7" s="29">
        <v>0</v>
      </c>
      <c r="N7" s="24">
        <v>0.89</v>
      </c>
      <c r="O7" s="19">
        <v>542.56403078000005</v>
      </c>
      <c r="P7" s="19">
        <v>63.740336349000003</v>
      </c>
    </row>
    <row r="8" spans="1:16" x14ac:dyDescent="0.25">
      <c r="A8" s="5" t="s">
        <v>176</v>
      </c>
      <c r="B8" s="5" t="s">
        <v>3</v>
      </c>
      <c r="C8" s="22" t="s">
        <v>236</v>
      </c>
      <c r="D8" s="5" t="s">
        <v>138</v>
      </c>
      <c r="E8" s="6">
        <v>31336</v>
      </c>
      <c r="F8" s="19">
        <v>544.16201015000001</v>
      </c>
      <c r="G8" s="20">
        <v>181.39671655999999</v>
      </c>
      <c r="H8" s="24">
        <v>0.89</v>
      </c>
      <c r="I8" s="29">
        <v>0.57999999999999996</v>
      </c>
      <c r="J8" s="29">
        <v>0.17</v>
      </c>
      <c r="K8" s="29">
        <v>0.27</v>
      </c>
      <c r="L8" s="29">
        <v>0.13</v>
      </c>
      <c r="M8" s="29">
        <v>0.01</v>
      </c>
      <c r="N8" s="24">
        <v>0.89</v>
      </c>
      <c r="O8" s="19">
        <v>407.03284301999997</v>
      </c>
      <c r="P8" s="19">
        <v>150.30899921</v>
      </c>
    </row>
    <row r="9" spans="1:16" x14ac:dyDescent="0.25">
      <c r="A9" s="5" t="s">
        <v>176</v>
      </c>
      <c r="B9" s="5" t="s">
        <v>3</v>
      </c>
      <c r="C9" s="22" t="s">
        <v>240</v>
      </c>
      <c r="D9" s="5" t="s">
        <v>138</v>
      </c>
      <c r="E9" s="6">
        <v>16877</v>
      </c>
      <c r="F9" s="19">
        <v>534.42153403999998</v>
      </c>
      <c r="G9" s="20">
        <v>250.69623036999999</v>
      </c>
      <c r="H9" s="24">
        <v>0.74</v>
      </c>
      <c r="I9" s="29">
        <v>0.54</v>
      </c>
      <c r="J9" s="29">
        <v>0.12</v>
      </c>
      <c r="K9" s="29">
        <v>0.22</v>
      </c>
      <c r="L9" s="29">
        <v>0.19</v>
      </c>
      <c r="M9" s="29">
        <v>0.01</v>
      </c>
      <c r="N9" s="24">
        <v>0.73</v>
      </c>
      <c r="O9" s="19">
        <v>386.66278665999999</v>
      </c>
      <c r="P9" s="19">
        <v>158.15329861000001</v>
      </c>
    </row>
    <row r="10" spans="1:16" x14ac:dyDescent="0.25">
      <c r="A10" s="5" t="s">
        <v>176</v>
      </c>
      <c r="B10" s="5" t="s">
        <v>3</v>
      </c>
      <c r="C10" s="22" t="s">
        <v>42</v>
      </c>
      <c r="D10" s="5" t="s">
        <v>138</v>
      </c>
      <c r="E10" s="6">
        <v>19887</v>
      </c>
      <c r="F10" s="19">
        <v>443.46886609000001</v>
      </c>
      <c r="G10" s="20">
        <v>151.95147181999999</v>
      </c>
      <c r="H10" s="24">
        <v>0.87</v>
      </c>
      <c r="I10" s="29">
        <v>0.53</v>
      </c>
      <c r="J10" s="29">
        <v>0.12</v>
      </c>
      <c r="K10" s="29">
        <v>0.25</v>
      </c>
      <c r="L10" s="29">
        <v>0.16</v>
      </c>
      <c r="M10" s="29">
        <v>0.01</v>
      </c>
      <c r="N10" s="24">
        <v>0.87</v>
      </c>
      <c r="O10" s="19">
        <v>336.15948162000001</v>
      </c>
      <c r="P10" s="19">
        <v>118.33374986</v>
      </c>
    </row>
    <row r="11" spans="1:16" x14ac:dyDescent="0.25">
      <c r="A11" s="5" t="s">
        <v>93</v>
      </c>
      <c r="B11" s="5" t="s">
        <v>2</v>
      </c>
      <c r="C11" s="22" t="s">
        <v>236</v>
      </c>
      <c r="D11" s="5" t="s">
        <v>138</v>
      </c>
      <c r="E11" s="6">
        <v>85444</v>
      </c>
      <c r="F11" s="19">
        <v>669.79649933999997</v>
      </c>
      <c r="G11" s="20">
        <v>160.41371624000001</v>
      </c>
      <c r="H11" s="24">
        <v>0.87</v>
      </c>
      <c r="I11" s="29">
        <v>0.51</v>
      </c>
      <c r="J11" s="29">
        <v>0.17</v>
      </c>
      <c r="K11" s="29">
        <v>0.23</v>
      </c>
      <c r="L11" s="29">
        <v>0.11</v>
      </c>
      <c r="M11" s="29">
        <v>0.01</v>
      </c>
      <c r="N11" s="24">
        <v>0.87</v>
      </c>
      <c r="O11" s="19">
        <v>586.20939202</v>
      </c>
      <c r="P11" s="19">
        <v>97.099714192999997</v>
      </c>
    </row>
    <row r="12" spans="1:16" x14ac:dyDescent="0.25">
      <c r="A12" s="5" t="s">
        <v>93</v>
      </c>
      <c r="B12" s="5" t="s">
        <v>2</v>
      </c>
      <c r="C12" s="22" t="s">
        <v>240</v>
      </c>
      <c r="D12" s="5" t="s">
        <v>138</v>
      </c>
      <c r="E12" s="6">
        <v>35802</v>
      </c>
      <c r="F12" s="19">
        <v>622.45277916999999</v>
      </c>
      <c r="G12" s="20">
        <v>203.77829367000001</v>
      </c>
      <c r="H12" s="24">
        <v>0.77</v>
      </c>
      <c r="I12" s="29">
        <v>0.51</v>
      </c>
      <c r="J12" s="29">
        <v>0.12</v>
      </c>
      <c r="K12" s="29">
        <v>0.22</v>
      </c>
      <c r="L12" s="29">
        <v>0.16</v>
      </c>
      <c r="M12" s="29">
        <v>0.01</v>
      </c>
      <c r="N12" s="24">
        <v>0.77</v>
      </c>
      <c r="O12" s="19">
        <v>546.59898369999996</v>
      </c>
      <c r="P12" s="19">
        <v>81.874545819000005</v>
      </c>
    </row>
    <row r="13" spans="1:16" x14ac:dyDescent="0.25">
      <c r="A13" s="5" t="s">
        <v>93</v>
      </c>
      <c r="B13" s="5" t="s">
        <v>2</v>
      </c>
      <c r="C13" s="22" t="s">
        <v>42</v>
      </c>
      <c r="D13" s="5" t="s">
        <v>138</v>
      </c>
      <c r="E13" s="6">
        <v>44512</v>
      </c>
      <c r="F13" s="19">
        <v>573.82746540000005</v>
      </c>
      <c r="G13" s="20">
        <v>194.95958591999999</v>
      </c>
      <c r="H13" s="24">
        <v>0.78</v>
      </c>
      <c r="I13" s="29">
        <v>0.44</v>
      </c>
      <c r="J13" s="29">
        <v>0.13</v>
      </c>
      <c r="K13" s="29">
        <v>0.2</v>
      </c>
      <c r="L13" s="29">
        <v>0.11</v>
      </c>
      <c r="M13" s="29">
        <v>0</v>
      </c>
      <c r="N13" s="24">
        <v>0.77</v>
      </c>
      <c r="O13" s="19">
        <v>490.13767696999997</v>
      </c>
      <c r="P13" s="19">
        <v>90.815796449000004</v>
      </c>
    </row>
    <row r="14" spans="1:16" x14ac:dyDescent="0.25">
      <c r="A14" s="5" t="s">
        <v>118</v>
      </c>
      <c r="B14" s="5" t="s">
        <v>4</v>
      </c>
      <c r="C14" s="22" t="s">
        <v>236</v>
      </c>
      <c r="D14" s="5" t="s">
        <v>138</v>
      </c>
      <c r="E14" s="6">
        <v>12348</v>
      </c>
      <c r="F14" s="19">
        <v>788.46027534999996</v>
      </c>
      <c r="G14" s="20">
        <v>204.49951166</v>
      </c>
      <c r="H14" s="24">
        <v>0.87</v>
      </c>
      <c r="I14" s="29">
        <v>0.45</v>
      </c>
      <c r="J14" s="29">
        <v>0.13</v>
      </c>
      <c r="K14" s="29">
        <v>0.21</v>
      </c>
      <c r="L14" s="29">
        <v>0.11</v>
      </c>
      <c r="M14" s="29">
        <v>0</v>
      </c>
      <c r="N14" s="24">
        <v>0.87</v>
      </c>
      <c r="O14" s="19">
        <v>674.40586513000005</v>
      </c>
      <c r="P14" s="19">
        <v>130.88715582</v>
      </c>
    </row>
    <row r="15" spans="1:16" x14ac:dyDescent="0.25">
      <c r="A15" s="5" t="s">
        <v>118</v>
      </c>
      <c r="B15" s="5" t="s">
        <v>4</v>
      </c>
      <c r="C15" s="22" t="s">
        <v>240</v>
      </c>
      <c r="D15" s="5" t="s">
        <v>138</v>
      </c>
      <c r="E15" s="6">
        <v>6628</v>
      </c>
      <c r="F15" s="19">
        <v>735.92402082000001</v>
      </c>
      <c r="G15" s="20">
        <v>276.48777459000001</v>
      </c>
      <c r="H15" s="24">
        <v>0.72</v>
      </c>
      <c r="I15" s="29">
        <v>0.44</v>
      </c>
      <c r="J15" s="29">
        <v>0.1</v>
      </c>
      <c r="K15" s="29">
        <v>0.19</v>
      </c>
      <c r="L15" s="29">
        <v>0.16</v>
      </c>
      <c r="M15" s="29">
        <v>0</v>
      </c>
      <c r="N15" s="24">
        <v>0.72</v>
      </c>
      <c r="O15" s="19">
        <v>639.60164670999995</v>
      </c>
      <c r="P15" s="19">
        <v>107.35284184</v>
      </c>
    </row>
    <row r="16" spans="1:16" x14ac:dyDescent="0.25">
      <c r="A16" s="5" t="s">
        <v>118</v>
      </c>
      <c r="B16" s="5" t="s">
        <v>4</v>
      </c>
      <c r="C16" s="22" t="s">
        <v>42</v>
      </c>
      <c r="D16" s="5" t="s">
        <v>138</v>
      </c>
      <c r="E16" s="6">
        <v>5524</v>
      </c>
      <c r="F16" s="19">
        <v>680.13915097999995</v>
      </c>
      <c r="G16" s="20">
        <v>200.78887037999999</v>
      </c>
      <c r="H16" s="24">
        <v>0.83</v>
      </c>
      <c r="I16" s="29">
        <v>0.46</v>
      </c>
      <c r="J16" s="29">
        <v>0.12</v>
      </c>
      <c r="K16" s="29">
        <v>0.21</v>
      </c>
      <c r="L16" s="29">
        <v>0.13</v>
      </c>
      <c r="M16" s="29">
        <v>0</v>
      </c>
      <c r="N16" s="24">
        <v>0.83</v>
      </c>
      <c r="O16" s="19">
        <v>577.26857423000001</v>
      </c>
      <c r="P16" s="19">
        <v>115.63337911000001</v>
      </c>
    </row>
    <row r="17" spans="1:16" x14ac:dyDescent="0.25">
      <c r="A17" s="5" t="s">
        <v>94</v>
      </c>
      <c r="B17" s="5" t="s">
        <v>5</v>
      </c>
      <c r="C17" s="22" t="s">
        <v>236</v>
      </c>
      <c r="D17" s="5" t="s">
        <v>138</v>
      </c>
      <c r="E17" s="6">
        <v>901642</v>
      </c>
      <c r="F17" s="19">
        <v>629.11327754000001</v>
      </c>
      <c r="G17" s="20">
        <v>94.456036815999994</v>
      </c>
      <c r="H17" s="24">
        <v>0.95</v>
      </c>
      <c r="I17" s="29">
        <v>0.69</v>
      </c>
      <c r="J17" s="29">
        <v>0.04</v>
      </c>
      <c r="K17" s="29">
        <v>0.15</v>
      </c>
      <c r="L17" s="29">
        <v>0.49</v>
      </c>
      <c r="M17" s="29">
        <v>0</v>
      </c>
      <c r="N17" s="24">
        <v>0.95</v>
      </c>
      <c r="O17" s="19">
        <v>565.23466036000002</v>
      </c>
      <c r="P17" s="19">
        <v>71.316848750999995</v>
      </c>
    </row>
    <row r="18" spans="1:16" x14ac:dyDescent="0.25">
      <c r="A18" s="5" t="s">
        <v>94</v>
      </c>
      <c r="B18" s="5" t="s">
        <v>5</v>
      </c>
      <c r="C18" s="22" t="s">
        <v>240</v>
      </c>
      <c r="D18" s="5" t="s">
        <v>138</v>
      </c>
      <c r="E18" s="6">
        <v>253416</v>
      </c>
      <c r="F18" s="19">
        <v>640.55327208999995</v>
      </c>
      <c r="G18" s="20">
        <v>225.08587283</v>
      </c>
      <c r="H18" s="24">
        <v>0.78</v>
      </c>
      <c r="I18" s="29">
        <v>0.61</v>
      </c>
      <c r="J18" s="29">
        <v>0.05</v>
      </c>
      <c r="K18" s="29">
        <v>0.14000000000000001</v>
      </c>
      <c r="L18" s="29">
        <v>0.42</v>
      </c>
      <c r="M18" s="29">
        <v>0</v>
      </c>
      <c r="N18" s="24">
        <v>0.77</v>
      </c>
      <c r="O18" s="19">
        <v>536.62086242999999</v>
      </c>
      <c r="P18" s="19">
        <v>104.12304003</v>
      </c>
    </row>
    <row r="19" spans="1:16" x14ac:dyDescent="0.25">
      <c r="A19" s="5" t="s">
        <v>94</v>
      </c>
      <c r="B19" s="5" t="s">
        <v>5</v>
      </c>
      <c r="C19" s="22" t="s">
        <v>42</v>
      </c>
      <c r="D19" s="5" t="s">
        <v>138</v>
      </c>
      <c r="E19" s="6">
        <v>560169</v>
      </c>
      <c r="F19" s="19">
        <v>520.19361039</v>
      </c>
      <c r="G19" s="20">
        <v>83.852636302999997</v>
      </c>
      <c r="H19" s="24">
        <v>0.92</v>
      </c>
      <c r="I19" s="29">
        <v>0.59</v>
      </c>
      <c r="J19" s="29">
        <v>0.02</v>
      </c>
      <c r="K19" s="29">
        <v>0.11</v>
      </c>
      <c r="L19" s="29">
        <v>0.45</v>
      </c>
      <c r="M19" s="29">
        <v>0</v>
      </c>
      <c r="N19" s="24">
        <v>0.92</v>
      </c>
      <c r="O19" s="19">
        <v>473.30783805999999</v>
      </c>
      <c r="P19" s="19">
        <v>53.356724466000003</v>
      </c>
    </row>
    <row r="20" spans="1:16" x14ac:dyDescent="0.25">
      <c r="A20" s="5" t="s">
        <v>95</v>
      </c>
      <c r="B20" s="5" t="s">
        <v>6</v>
      </c>
      <c r="C20" s="22" t="s">
        <v>236</v>
      </c>
      <c r="D20" s="5" t="s">
        <v>138</v>
      </c>
      <c r="E20" s="6">
        <v>237706</v>
      </c>
      <c r="F20" s="19">
        <v>652.44180294</v>
      </c>
      <c r="G20" s="20">
        <v>106.42352418999999</v>
      </c>
      <c r="H20" s="24">
        <v>0.93</v>
      </c>
      <c r="I20" s="29">
        <v>0.72</v>
      </c>
      <c r="J20" s="29">
        <v>7.0000000000000007E-2</v>
      </c>
      <c r="K20" s="29">
        <v>0.18</v>
      </c>
      <c r="L20" s="29">
        <v>0.47</v>
      </c>
      <c r="M20" s="29">
        <v>0</v>
      </c>
      <c r="N20" s="24">
        <v>0.93</v>
      </c>
      <c r="O20" s="19">
        <v>585.65030668999998</v>
      </c>
      <c r="P20" s="19">
        <v>77.056981594999996</v>
      </c>
    </row>
    <row r="21" spans="1:16" x14ac:dyDescent="0.25">
      <c r="A21" s="5" t="s">
        <v>95</v>
      </c>
      <c r="B21" s="5" t="s">
        <v>6</v>
      </c>
      <c r="C21" s="22" t="s">
        <v>240</v>
      </c>
      <c r="D21" s="5" t="s">
        <v>138</v>
      </c>
      <c r="E21" s="6">
        <v>96140</v>
      </c>
      <c r="F21" s="19">
        <v>602.15218140000002</v>
      </c>
      <c r="G21" s="20">
        <v>227.39077646999999</v>
      </c>
      <c r="H21" s="24">
        <v>0.71</v>
      </c>
      <c r="I21" s="29">
        <v>0.54</v>
      </c>
      <c r="J21" s="29">
        <v>0.06</v>
      </c>
      <c r="K21" s="29">
        <v>0.13</v>
      </c>
      <c r="L21" s="29">
        <v>0.35</v>
      </c>
      <c r="M21" s="29">
        <v>0</v>
      </c>
      <c r="N21" s="24">
        <v>0.71</v>
      </c>
      <c r="O21" s="19">
        <v>529.06845037000005</v>
      </c>
      <c r="P21" s="19">
        <v>82.650938326000002</v>
      </c>
    </row>
    <row r="22" spans="1:16" x14ac:dyDescent="0.25">
      <c r="A22" s="5" t="s">
        <v>95</v>
      </c>
      <c r="B22" s="5" t="s">
        <v>6</v>
      </c>
      <c r="C22" s="22" t="s">
        <v>42</v>
      </c>
      <c r="D22" s="5" t="s">
        <v>138</v>
      </c>
      <c r="E22" s="6">
        <v>147066</v>
      </c>
      <c r="F22" s="19">
        <v>543.41309371</v>
      </c>
      <c r="G22" s="20">
        <v>156.47671450000001</v>
      </c>
      <c r="H22" s="24">
        <v>0.81</v>
      </c>
      <c r="I22" s="29">
        <v>0.6</v>
      </c>
      <c r="J22" s="29">
        <v>0.05</v>
      </c>
      <c r="K22" s="29">
        <v>0.14000000000000001</v>
      </c>
      <c r="L22" s="29">
        <v>0.41</v>
      </c>
      <c r="M22" s="29">
        <v>0</v>
      </c>
      <c r="N22" s="24">
        <v>0.81</v>
      </c>
      <c r="O22" s="19">
        <v>477.34043724999998</v>
      </c>
      <c r="P22" s="19">
        <v>74.846871769000003</v>
      </c>
    </row>
    <row r="23" spans="1:16" x14ac:dyDescent="0.25">
      <c r="A23" s="5" t="s">
        <v>96</v>
      </c>
      <c r="B23" s="5" t="s">
        <v>37</v>
      </c>
      <c r="C23" s="22" t="s">
        <v>236</v>
      </c>
      <c r="D23" s="5" t="s">
        <v>138</v>
      </c>
      <c r="E23" s="6">
        <v>9406</v>
      </c>
      <c r="F23" s="19">
        <v>665.38757708000003</v>
      </c>
      <c r="G23" s="20">
        <v>221.84966298000001</v>
      </c>
      <c r="H23" s="24">
        <v>0.85</v>
      </c>
      <c r="I23" s="29">
        <v>0.41</v>
      </c>
      <c r="J23" s="29">
        <v>0.05</v>
      </c>
      <c r="K23" s="29">
        <v>0.16</v>
      </c>
      <c r="L23" s="29">
        <v>0.2</v>
      </c>
      <c r="M23" s="29">
        <v>0</v>
      </c>
      <c r="N23" s="24">
        <v>0.85</v>
      </c>
      <c r="O23" s="19">
        <v>524.24197286000003</v>
      </c>
      <c r="P23" s="19">
        <v>174.31631942999999</v>
      </c>
    </row>
    <row r="24" spans="1:16" x14ac:dyDescent="0.25">
      <c r="A24" s="5" t="s">
        <v>96</v>
      </c>
      <c r="B24" s="5" t="s">
        <v>37</v>
      </c>
      <c r="C24" s="22" t="s">
        <v>240</v>
      </c>
      <c r="D24" s="5" t="s">
        <v>138</v>
      </c>
      <c r="E24" s="6">
        <v>5199</v>
      </c>
      <c r="F24" s="19">
        <v>637.98237738</v>
      </c>
      <c r="G24" s="20">
        <v>307.92016926000002</v>
      </c>
      <c r="H24" s="24">
        <v>0.66</v>
      </c>
      <c r="I24" s="29">
        <v>0.53</v>
      </c>
      <c r="J24" s="29">
        <v>0.04</v>
      </c>
      <c r="K24" s="29">
        <v>0.12</v>
      </c>
      <c r="L24" s="29">
        <v>0.37</v>
      </c>
      <c r="M24" s="29">
        <v>0</v>
      </c>
      <c r="N24" s="24">
        <v>0.65</v>
      </c>
      <c r="O24" s="19">
        <v>505.74518714999999</v>
      </c>
      <c r="P24" s="19">
        <v>147.77812261</v>
      </c>
    </row>
    <row r="25" spans="1:16" x14ac:dyDescent="0.25">
      <c r="A25" s="5" t="s">
        <v>96</v>
      </c>
      <c r="B25" s="5" t="s">
        <v>37</v>
      </c>
      <c r="C25" s="22" t="s">
        <v>42</v>
      </c>
      <c r="D25" s="5" t="s">
        <v>138</v>
      </c>
      <c r="E25" s="6">
        <v>5194</v>
      </c>
      <c r="F25" s="19">
        <v>562.28253946999996</v>
      </c>
      <c r="G25" s="20">
        <v>201.74825182999999</v>
      </c>
      <c r="H25" s="24">
        <v>0.82</v>
      </c>
      <c r="I25" s="29">
        <v>0.41</v>
      </c>
      <c r="J25" s="29">
        <v>0.02</v>
      </c>
      <c r="K25" s="29">
        <v>0.11</v>
      </c>
      <c r="L25" s="29">
        <v>0.28000000000000003</v>
      </c>
      <c r="M25" s="29">
        <v>0</v>
      </c>
      <c r="N25" s="24">
        <v>0.81</v>
      </c>
      <c r="O25" s="19">
        <v>443.74765165999997</v>
      </c>
      <c r="P25" s="19">
        <v>145.85766114</v>
      </c>
    </row>
    <row r="26" spans="1:16" x14ac:dyDescent="0.25">
      <c r="A26" s="5" t="s">
        <v>119</v>
      </c>
      <c r="B26" s="5" t="s">
        <v>9</v>
      </c>
      <c r="C26" s="22" t="s">
        <v>236</v>
      </c>
      <c r="D26" s="5" t="s">
        <v>138</v>
      </c>
      <c r="E26" s="6">
        <v>25164</v>
      </c>
      <c r="F26" s="19">
        <v>1057.7551033</v>
      </c>
      <c r="G26" s="20">
        <v>148.57266691000001</v>
      </c>
      <c r="H26" s="24">
        <v>0.96</v>
      </c>
      <c r="I26" s="29">
        <v>0.47</v>
      </c>
      <c r="J26" s="29">
        <v>0.11</v>
      </c>
      <c r="K26" s="29">
        <v>0.23</v>
      </c>
      <c r="L26" s="29">
        <v>0.12</v>
      </c>
      <c r="M26" s="29">
        <v>0</v>
      </c>
      <c r="N26" s="24">
        <v>0.96</v>
      </c>
      <c r="O26" s="19">
        <v>950.15020681999999</v>
      </c>
      <c r="P26" s="19">
        <v>119.35132896</v>
      </c>
    </row>
    <row r="27" spans="1:16" x14ac:dyDescent="0.25">
      <c r="A27" s="5" t="s">
        <v>119</v>
      </c>
      <c r="B27" s="5" t="s">
        <v>9</v>
      </c>
      <c r="C27" s="22" t="s">
        <v>240</v>
      </c>
      <c r="D27" s="5" t="s">
        <v>138</v>
      </c>
      <c r="E27" s="6">
        <v>12312</v>
      </c>
      <c r="F27" s="19">
        <v>922.60518356</v>
      </c>
      <c r="G27" s="20">
        <v>314.34750080999999</v>
      </c>
      <c r="H27" s="24">
        <v>0.71</v>
      </c>
      <c r="I27" s="29">
        <v>0.43</v>
      </c>
      <c r="J27" s="29">
        <v>0.1</v>
      </c>
      <c r="K27" s="29">
        <v>0.19</v>
      </c>
      <c r="L27" s="29">
        <v>0.15</v>
      </c>
      <c r="M27" s="29">
        <v>0</v>
      </c>
      <c r="N27" s="24">
        <v>0.71</v>
      </c>
      <c r="O27" s="19">
        <v>857.24228364999999</v>
      </c>
      <c r="P27" s="19">
        <v>113.91693909999999</v>
      </c>
    </row>
    <row r="28" spans="1:16" x14ac:dyDescent="0.25">
      <c r="A28" s="5" t="s">
        <v>119</v>
      </c>
      <c r="B28" s="5" t="s">
        <v>9</v>
      </c>
      <c r="C28" s="22" t="s">
        <v>42</v>
      </c>
      <c r="D28" s="5" t="s">
        <v>138</v>
      </c>
      <c r="E28" s="6">
        <v>15741</v>
      </c>
      <c r="F28" s="19">
        <v>895.98189568999999</v>
      </c>
      <c r="G28" s="20">
        <v>282.91749126000002</v>
      </c>
      <c r="H28" s="24">
        <v>0.79</v>
      </c>
      <c r="I28" s="29">
        <v>0.31</v>
      </c>
      <c r="J28" s="29">
        <v>0.06</v>
      </c>
      <c r="K28" s="29">
        <v>0.16</v>
      </c>
      <c r="L28" s="29">
        <v>0.09</v>
      </c>
      <c r="M28" s="29">
        <v>0</v>
      </c>
      <c r="N28" s="24">
        <v>0.79</v>
      </c>
      <c r="O28" s="19">
        <v>773.31891898000003</v>
      </c>
      <c r="P28" s="19">
        <v>133.16023319000001</v>
      </c>
    </row>
    <row r="29" spans="1:16" x14ac:dyDescent="0.25">
      <c r="A29" s="5" t="s">
        <v>97</v>
      </c>
      <c r="B29" s="5" t="s">
        <v>7</v>
      </c>
      <c r="C29" s="22" t="s">
        <v>236</v>
      </c>
      <c r="D29" s="5" t="s">
        <v>138</v>
      </c>
      <c r="E29" s="6">
        <v>173225</v>
      </c>
      <c r="F29" s="19">
        <v>691.68154521999998</v>
      </c>
      <c r="G29" s="20">
        <v>190.47595494999999</v>
      </c>
      <c r="H29" s="24">
        <v>0.87</v>
      </c>
      <c r="I29" s="29">
        <v>0.44</v>
      </c>
      <c r="J29" s="29">
        <v>0.09</v>
      </c>
      <c r="K29" s="29">
        <v>0.21</v>
      </c>
      <c r="L29" s="29">
        <v>0.14000000000000001</v>
      </c>
      <c r="M29" s="29">
        <v>0</v>
      </c>
      <c r="N29" s="24">
        <v>0.87</v>
      </c>
      <c r="O29" s="19">
        <v>576.50291084000003</v>
      </c>
      <c r="P29" s="19">
        <v>141.31889333999999</v>
      </c>
    </row>
    <row r="30" spans="1:16" x14ac:dyDescent="0.25">
      <c r="A30" s="5" t="s">
        <v>97</v>
      </c>
      <c r="B30" s="5" t="s">
        <v>7</v>
      </c>
      <c r="C30" s="22" t="s">
        <v>240</v>
      </c>
      <c r="D30" s="5" t="s">
        <v>138</v>
      </c>
      <c r="E30" s="6">
        <v>70287</v>
      </c>
      <c r="F30" s="19">
        <v>634.32721684000001</v>
      </c>
      <c r="G30" s="20">
        <v>279.99778265999998</v>
      </c>
      <c r="H30" s="24">
        <v>0.68</v>
      </c>
      <c r="I30" s="29">
        <v>0.45</v>
      </c>
      <c r="J30" s="29">
        <v>0.08</v>
      </c>
      <c r="K30" s="29">
        <v>0.19</v>
      </c>
      <c r="L30" s="29">
        <v>0.17</v>
      </c>
      <c r="M30" s="29">
        <v>0</v>
      </c>
      <c r="N30" s="24">
        <v>0.68</v>
      </c>
      <c r="O30" s="19">
        <v>519.97563346000004</v>
      </c>
      <c r="P30" s="19">
        <v>128.09319108</v>
      </c>
    </row>
    <row r="31" spans="1:16" x14ac:dyDescent="0.25">
      <c r="A31" s="5" t="s">
        <v>97</v>
      </c>
      <c r="B31" s="5" t="s">
        <v>7</v>
      </c>
      <c r="C31" s="22" t="s">
        <v>42</v>
      </c>
      <c r="D31" s="5" t="s">
        <v>138</v>
      </c>
      <c r="E31" s="6">
        <v>91467</v>
      </c>
      <c r="F31" s="19">
        <v>561.30735609999999</v>
      </c>
      <c r="G31" s="20">
        <v>183.37301282999999</v>
      </c>
      <c r="H31" s="24">
        <v>0.83</v>
      </c>
      <c r="I31" s="29">
        <v>0.37</v>
      </c>
      <c r="J31" s="29">
        <v>0.06</v>
      </c>
      <c r="K31" s="29">
        <v>0.17</v>
      </c>
      <c r="L31" s="29">
        <v>0.13</v>
      </c>
      <c r="M31" s="29">
        <v>0</v>
      </c>
      <c r="N31" s="24">
        <v>0.83</v>
      </c>
      <c r="O31" s="19">
        <v>455.59228973</v>
      </c>
      <c r="P31" s="19">
        <v>125.390016</v>
      </c>
    </row>
    <row r="32" spans="1:16" x14ac:dyDescent="0.25">
      <c r="A32" s="5" t="s">
        <v>98</v>
      </c>
      <c r="B32" s="5" t="s">
        <v>8</v>
      </c>
      <c r="C32" s="22" t="s">
        <v>236</v>
      </c>
      <c r="D32" s="5" t="s">
        <v>138</v>
      </c>
      <c r="E32" s="6">
        <v>81282</v>
      </c>
      <c r="F32" s="19">
        <v>507.83327785</v>
      </c>
      <c r="G32" s="20">
        <v>237.85654364000001</v>
      </c>
      <c r="H32" s="24">
        <v>0.75</v>
      </c>
      <c r="I32" s="29">
        <v>0.44</v>
      </c>
      <c r="J32" s="29">
        <v>0.12</v>
      </c>
      <c r="K32" s="29">
        <v>0.21</v>
      </c>
      <c r="L32" s="29">
        <v>0.11</v>
      </c>
      <c r="M32" s="29">
        <v>0</v>
      </c>
      <c r="N32" s="24">
        <v>0.75</v>
      </c>
      <c r="O32" s="19">
        <v>361.29951940000001</v>
      </c>
      <c r="P32" s="19">
        <v>164.92177766</v>
      </c>
    </row>
    <row r="33" spans="1:16" x14ac:dyDescent="0.25">
      <c r="A33" s="5" t="s">
        <v>98</v>
      </c>
      <c r="B33" s="5" t="s">
        <v>8</v>
      </c>
      <c r="C33" s="22" t="s">
        <v>240</v>
      </c>
      <c r="D33" s="5" t="s">
        <v>138</v>
      </c>
      <c r="E33" s="6">
        <v>40076</v>
      </c>
      <c r="F33" s="19">
        <v>472.36754342</v>
      </c>
      <c r="G33" s="20">
        <v>245.70072363</v>
      </c>
      <c r="H33" s="24">
        <v>0.66</v>
      </c>
      <c r="I33" s="29">
        <v>0.45</v>
      </c>
      <c r="J33" s="29">
        <v>0.09</v>
      </c>
      <c r="K33" s="29">
        <v>0.19</v>
      </c>
      <c r="L33" s="29">
        <v>0.16</v>
      </c>
      <c r="M33" s="29">
        <v>0</v>
      </c>
      <c r="N33" s="24">
        <v>0.65</v>
      </c>
      <c r="O33" s="19">
        <v>346.42283083000001</v>
      </c>
      <c r="P33" s="19">
        <v>135.42280908999999</v>
      </c>
    </row>
    <row r="34" spans="1:16" x14ac:dyDescent="0.25">
      <c r="A34" s="5" t="s">
        <v>98</v>
      </c>
      <c r="B34" s="5" t="s">
        <v>8</v>
      </c>
      <c r="C34" s="22" t="s">
        <v>42</v>
      </c>
      <c r="D34" s="5" t="s">
        <v>138</v>
      </c>
      <c r="E34" s="6">
        <v>45353</v>
      </c>
      <c r="F34" s="19">
        <v>455.12019183000001</v>
      </c>
      <c r="G34" s="20">
        <v>282.58936189000002</v>
      </c>
      <c r="H34" s="24">
        <v>0.56999999999999995</v>
      </c>
      <c r="I34" s="29">
        <v>0.34</v>
      </c>
      <c r="J34" s="29">
        <v>0.08</v>
      </c>
      <c r="K34" s="29">
        <v>0.17</v>
      </c>
      <c r="L34" s="29">
        <v>0.09</v>
      </c>
      <c r="M34" s="29">
        <v>0</v>
      </c>
      <c r="N34" s="24">
        <v>0.56000000000000005</v>
      </c>
      <c r="O34" s="19">
        <v>306.61405681999997</v>
      </c>
      <c r="P34" s="19">
        <v>150.21077704000001</v>
      </c>
    </row>
    <row r="35" spans="1:16" x14ac:dyDescent="0.25">
      <c r="A35" s="5" t="s">
        <v>120</v>
      </c>
      <c r="B35" s="5" t="s">
        <v>10</v>
      </c>
      <c r="C35" s="22" t="s">
        <v>236</v>
      </c>
      <c r="D35" s="5" t="s">
        <v>138</v>
      </c>
      <c r="E35" s="6">
        <v>52465</v>
      </c>
      <c r="F35" s="19">
        <v>665.79617992999999</v>
      </c>
      <c r="G35" s="20">
        <v>133.218219</v>
      </c>
      <c r="H35" s="24">
        <v>0.9</v>
      </c>
      <c r="I35" s="29">
        <v>0.48</v>
      </c>
      <c r="J35" s="29">
        <v>0.05</v>
      </c>
      <c r="K35" s="29">
        <v>0.15</v>
      </c>
      <c r="L35" s="29">
        <v>0.27</v>
      </c>
      <c r="M35" s="29">
        <v>0.01</v>
      </c>
      <c r="N35" s="24">
        <v>0.9</v>
      </c>
      <c r="O35" s="19">
        <v>590.77114236</v>
      </c>
      <c r="P35" s="19">
        <v>89.264463918999994</v>
      </c>
    </row>
    <row r="36" spans="1:16" x14ac:dyDescent="0.25">
      <c r="A36" s="5" t="s">
        <v>120</v>
      </c>
      <c r="B36" s="5" t="s">
        <v>10</v>
      </c>
      <c r="C36" s="22" t="s">
        <v>240</v>
      </c>
      <c r="D36" s="5" t="s">
        <v>138</v>
      </c>
      <c r="E36" s="6">
        <v>18440</v>
      </c>
      <c r="F36" s="19">
        <v>590.26402819999998</v>
      </c>
      <c r="G36" s="20">
        <v>235.48541703000001</v>
      </c>
      <c r="H36" s="24">
        <v>0.68</v>
      </c>
      <c r="I36" s="29">
        <v>0.43</v>
      </c>
      <c r="J36" s="29">
        <v>0.06</v>
      </c>
      <c r="K36" s="29">
        <v>0.12</v>
      </c>
      <c r="L36" s="29">
        <v>0.24</v>
      </c>
      <c r="M36" s="29">
        <v>0.01</v>
      </c>
      <c r="N36" s="24">
        <v>0.68</v>
      </c>
      <c r="O36" s="19">
        <v>523.327541</v>
      </c>
      <c r="P36" s="19">
        <v>79.216064314999997</v>
      </c>
    </row>
    <row r="37" spans="1:16" x14ac:dyDescent="0.25">
      <c r="A37" s="5" t="s">
        <v>120</v>
      </c>
      <c r="B37" s="5" t="s">
        <v>10</v>
      </c>
      <c r="C37" s="22" t="s">
        <v>42</v>
      </c>
      <c r="D37" s="5" t="s">
        <v>138</v>
      </c>
      <c r="E37" s="6">
        <v>27333</v>
      </c>
      <c r="F37" s="19">
        <v>566.20214247000001</v>
      </c>
      <c r="G37" s="20">
        <v>173.37476602999999</v>
      </c>
      <c r="H37" s="24">
        <v>0.8</v>
      </c>
      <c r="I37" s="29">
        <v>0.36</v>
      </c>
      <c r="J37" s="29">
        <v>0.03</v>
      </c>
      <c r="K37" s="29">
        <v>0.1</v>
      </c>
      <c r="L37" s="29">
        <v>0.23</v>
      </c>
      <c r="M37" s="29">
        <v>0.01</v>
      </c>
      <c r="N37" s="24">
        <v>0.79</v>
      </c>
      <c r="O37" s="19">
        <v>494.75397106000003</v>
      </c>
      <c r="P37" s="19">
        <v>78.998368353000004</v>
      </c>
    </row>
    <row r="38" spans="1:16" x14ac:dyDescent="0.25">
      <c r="A38" s="5" t="s">
        <v>175</v>
      </c>
      <c r="B38" s="5" t="s">
        <v>41</v>
      </c>
      <c r="C38" s="22" t="s">
        <v>236</v>
      </c>
      <c r="D38" s="5" t="s">
        <v>138</v>
      </c>
      <c r="E38" s="6">
        <v>44703</v>
      </c>
      <c r="F38" s="19">
        <v>592.88143681999998</v>
      </c>
      <c r="G38" s="20">
        <v>178.09672191999999</v>
      </c>
      <c r="H38" s="24">
        <v>0.84</v>
      </c>
      <c r="I38" s="29">
        <v>0.47</v>
      </c>
      <c r="J38" s="29">
        <v>0.14000000000000001</v>
      </c>
      <c r="K38" s="29">
        <v>0.23</v>
      </c>
      <c r="L38" s="29">
        <v>0.1</v>
      </c>
      <c r="M38" s="29">
        <v>0</v>
      </c>
      <c r="N38" s="24">
        <v>0.83</v>
      </c>
      <c r="O38" s="19">
        <v>496.81477708</v>
      </c>
      <c r="P38" s="19">
        <v>130.75256364000001</v>
      </c>
    </row>
    <row r="39" spans="1:16" x14ac:dyDescent="0.25">
      <c r="A39" s="5" t="s">
        <v>175</v>
      </c>
      <c r="B39" s="5" t="s">
        <v>41</v>
      </c>
      <c r="C39" s="22" t="s">
        <v>240</v>
      </c>
      <c r="D39" s="5" t="s">
        <v>138</v>
      </c>
      <c r="E39" s="6">
        <v>17268</v>
      </c>
      <c r="F39" s="19">
        <v>530.98320997999997</v>
      </c>
      <c r="G39" s="20">
        <v>242.38461315999999</v>
      </c>
      <c r="H39" s="24">
        <v>0.66</v>
      </c>
      <c r="I39" s="29">
        <v>0.45</v>
      </c>
      <c r="J39" s="29">
        <v>0.11</v>
      </c>
      <c r="K39" s="29">
        <v>0.2</v>
      </c>
      <c r="L39" s="29">
        <v>0.15</v>
      </c>
      <c r="M39" s="29">
        <v>0</v>
      </c>
      <c r="N39" s="24">
        <v>0.66</v>
      </c>
      <c r="O39" s="19">
        <v>437.91920649999997</v>
      </c>
      <c r="P39" s="19">
        <v>122.14888049</v>
      </c>
    </row>
    <row r="40" spans="1:16" x14ac:dyDescent="0.25">
      <c r="A40" s="5" t="s">
        <v>175</v>
      </c>
      <c r="B40" s="5" t="s">
        <v>41</v>
      </c>
      <c r="C40" s="22" t="s">
        <v>42</v>
      </c>
      <c r="D40" s="5" t="s">
        <v>138</v>
      </c>
      <c r="E40" s="6">
        <v>27598</v>
      </c>
      <c r="F40" s="19">
        <v>471.94477172000001</v>
      </c>
      <c r="G40" s="23">
        <v>212.17749692000001</v>
      </c>
      <c r="H40" s="24">
        <v>0.68</v>
      </c>
      <c r="I40" s="30">
        <v>0.32</v>
      </c>
      <c r="J40" s="30">
        <v>7.0000000000000007E-2</v>
      </c>
      <c r="K40" s="30">
        <v>0.16</v>
      </c>
      <c r="L40" s="30">
        <v>0.09</v>
      </c>
      <c r="M40" s="30">
        <v>0</v>
      </c>
      <c r="N40" s="24">
        <v>0.68</v>
      </c>
      <c r="O40" s="19">
        <v>383.00337910000002</v>
      </c>
      <c r="P40" s="19">
        <v>113.10666257</v>
      </c>
    </row>
    <row r="41" spans="1:16" x14ac:dyDescent="0.25">
      <c r="A41" s="5" t="s">
        <v>99</v>
      </c>
      <c r="B41" s="5" t="s">
        <v>11</v>
      </c>
      <c r="C41" s="22" t="s">
        <v>236</v>
      </c>
      <c r="D41" s="5" t="s">
        <v>138</v>
      </c>
      <c r="E41" s="6">
        <v>54791</v>
      </c>
      <c r="F41" s="19">
        <v>677.06203300000004</v>
      </c>
      <c r="G41" s="23">
        <v>170.35406892</v>
      </c>
      <c r="H41" s="24">
        <v>0.92</v>
      </c>
      <c r="I41" s="30">
        <v>0.52</v>
      </c>
      <c r="J41" s="30">
        <v>0.1</v>
      </c>
      <c r="K41" s="30">
        <v>0.24</v>
      </c>
      <c r="L41" s="30">
        <v>0.18</v>
      </c>
      <c r="M41" s="30">
        <v>0</v>
      </c>
      <c r="N41" s="24">
        <v>0.92</v>
      </c>
      <c r="O41" s="19">
        <v>551.92708162999998</v>
      </c>
      <c r="P41" s="19">
        <v>137.48255079</v>
      </c>
    </row>
    <row r="42" spans="1:16" x14ac:dyDescent="0.25">
      <c r="A42" s="5" t="s">
        <v>99</v>
      </c>
      <c r="B42" s="5" t="s">
        <v>11</v>
      </c>
      <c r="C42" s="22" t="s">
        <v>240</v>
      </c>
      <c r="D42" s="5" t="s">
        <v>138</v>
      </c>
      <c r="E42" s="6">
        <v>29142</v>
      </c>
      <c r="F42" s="19">
        <v>661.59167626999999</v>
      </c>
      <c r="G42" s="23">
        <v>285.04726065</v>
      </c>
      <c r="H42" s="24">
        <v>0.72</v>
      </c>
      <c r="I42" s="30">
        <v>0.45</v>
      </c>
      <c r="J42" s="30">
        <v>7.0000000000000007E-2</v>
      </c>
      <c r="K42" s="30">
        <v>0.17</v>
      </c>
      <c r="L42" s="30">
        <v>0.21</v>
      </c>
      <c r="M42" s="30">
        <v>0</v>
      </c>
      <c r="N42" s="24">
        <v>0.72</v>
      </c>
      <c r="O42" s="19">
        <v>525.08648483000002</v>
      </c>
      <c r="P42" s="19">
        <v>144.05979711000001</v>
      </c>
    </row>
    <row r="43" spans="1:16" x14ac:dyDescent="0.25">
      <c r="A43" s="5" t="s">
        <v>99</v>
      </c>
      <c r="B43" s="5" t="s">
        <v>11</v>
      </c>
      <c r="C43" s="22" t="s">
        <v>42</v>
      </c>
      <c r="D43" s="5" t="s">
        <v>138</v>
      </c>
      <c r="E43" s="6">
        <v>25922</v>
      </c>
      <c r="F43" s="19">
        <v>572.95493905000001</v>
      </c>
      <c r="G43" s="23">
        <v>169.71823895</v>
      </c>
      <c r="H43" s="24">
        <v>0.87</v>
      </c>
      <c r="I43" s="30">
        <v>0.47</v>
      </c>
      <c r="J43" s="30">
        <v>0.08</v>
      </c>
      <c r="K43" s="30">
        <v>0.21</v>
      </c>
      <c r="L43" s="30">
        <v>0.17</v>
      </c>
      <c r="M43" s="30">
        <v>0</v>
      </c>
      <c r="N43" s="24">
        <v>0.87</v>
      </c>
      <c r="O43" s="19">
        <v>464.02831128000003</v>
      </c>
      <c r="P43" s="19">
        <v>121.16751221</v>
      </c>
    </row>
    <row r="44" spans="1:16" x14ac:dyDescent="0.25">
      <c r="A44" s="5" t="s">
        <v>100</v>
      </c>
      <c r="B44" s="5" t="s">
        <v>12</v>
      </c>
      <c r="C44" s="22" t="s">
        <v>236</v>
      </c>
      <c r="D44" s="5" t="s">
        <v>138</v>
      </c>
      <c r="E44" s="6">
        <v>45197</v>
      </c>
      <c r="F44" s="19">
        <v>751.30909086999998</v>
      </c>
      <c r="G44" s="23">
        <v>132.38568135</v>
      </c>
      <c r="H44" s="24">
        <v>0.89</v>
      </c>
      <c r="I44" s="30">
        <v>0.47</v>
      </c>
      <c r="J44" s="30">
        <v>0.1</v>
      </c>
      <c r="K44" s="30">
        <v>0.17</v>
      </c>
      <c r="L44" s="30">
        <v>0.21</v>
      </c>
      <c r="M44" s="30">
        <v>0</v>
      </c>
      <c r="N44" s="24">
        <v>0.89</v>
      </c>
      <c r="O44" s="19">
        <v>694.23441058000003</v>
      </c>
      <c r="P44" s="19">
        <v>85.037547525999997</v>
      </c>
    </row>
    <row r="45" spans="1:16" x14ac:dyDescent="0.25">
      <c r="A45" s="5" t="s">
        <v>100</v>
      </c>
      <c r="B45" s="5" t="s">
        <v>12</v>
      </c>
      <c r="C45" s="22" t="s">
        <v>240</v>
      </c>
      <c r="D45" s="5" t="s">
        <v>138</v>
      </c>
      <c r="E45" s="6">
        <v>13833</v>
      </c>
      <c r="F45" s="19">
        <v>719.99204655999995</v>
      </c>
      <c r="G45" s="23">
        <v>243.4696118</v>
      </c>
      <c r="H45" s="24">
        <v>0.73</v>
      </c>
      <c r="I45" s="30">
        <v>0.48</v>
      </c>
      <c r="J45" s="30">
        <v>0.09</v>
      </c>
      <c r="K45" s="30">
        <v>0.16</v>
      </c>
      <c r="L45" s="30">
        <v>0.23</v>
      </c>
      <c r="M45" s="30">
        <v>0</v>
      </c>
      <c r="N45" s="24">
        <v>0.73</v>
      </c>
      <c r="O45" s="19">
        <v>654.72137863</v>
      </c>
      <c r="P45" s="19">
        <v>85.150904847000007</v>
      </c>
    </row>
    <row r="46" spans="1:16" x14ac:dyDescent="0.25">
      <c r="A46" s="5" t="s">
        <v>100</v>
      </c>
      <c r="B46" s="5" t="s">
        <v>12</v>
      </c>
      <c r="C46" s="22" t="s">
        <v>42</v>
      </c>
      <c r="D46" s="5" t="s">
        <v>138</v>
      </c>
      <c r="E46" s="6">
        <v>16779</v>
      </c>
      <c r="F46" s="19">
        <v>596.39947433999998</v>
      </c>
      <c r="G46" s="23">
        <v>127.20643662000001</v>
      </c>
      <c r="H46" s="24">
        <v>0.85</v>
      </c>
      <c r="I46" s="30">
        <v>0.41</v>
      </c>
      <c r="J46" s="30">
        <v>7.0000000000000007E-2</v>
      </c>
      <c r="K46" s="30">
        <v>0.14000000000000001</v>
      </c>
      <c r="L46" s="30">
        <v>0.2</v>
      </c>
      <c r="M46" s="30">
        <v>0</v>
      </c>
      <c r="N46" s="24">
        <v>0.85</v>
      </c>
      <c r="O46" s="19">
        <v>551.64949758</v>
      </c>
      <c r="P46" s="19">
        <v>68.240696517000003</v>
      </c>
    </row>
    <row r="47" spans="1:16" x14ac:dyDescent="0.25">
      <c r="A47" s="5" t="s">
        <v>121</v>
      </c>
      <c r="B47" s="5" t="s">
        <v>13</v>
      </c>
      <c r="C47" s="22" t="s">
        <v>236</v>
      </c>
      <c r="D47" s="5" t="s">
        <v>138</v>
      </c>
      <c r="E47" s="6">
        <v>165129</v>
      </c>
      <c r="F47" s="19">
        <v>529.85365768999998</v>
      </c>
      <c r="G47" s="23">
        <v>161.12557018999999</v>
      </c>
      <c r="H47" s="24">
        <v>0.89</v>
      </c>
      <c r="I47" s="30">
        <v>0.45</v>
      </c>
      <c r="J47" s="30">
        <v>0.11</v>
      </c>
      <c r="K47" s="30">
        <v>0.2</v>
      </c>
      <c r="L47" s="30">
        <v>0.14000000000000001</v>
      </c>
      <c r="M47" s="30">
        <v>0</v>
      </c>
      <c r="N47" s="24">
        <v>0.88</v>
      </c>
      <c r="O47" s="19">
        <v>417.36207037000003</v>
      </c>
      <c r="P47" s="19">
        <v>131.05507933999999</v>
      </c>
    </row>
    <row r="48" spans="1:16" x14ac:dyDescent="0.25">
      <c r="A48" s="5" t="s">
        <v>121</v>
      </c>
      <c r="B48" s="5" t="s">
        <v>13</v>
      </c>
      <c r="C48" s="22" t="s">
        <v>240</v>
      </c>
      <c r="D48" s="5" t="s">
        <v>138</v>
      </c>
      <c r="E48" s="6">
        <v>59250</v>
      </c>
      <c r="F48" s="19">
        <v>508.84891325000001</v>
      </c>
      <c r="G48" s="23">
        <v>260.24042396999999</v>
      </c>
      <c r="H48" s="24">
        <v>0.66</v>
      </c>
      <c r="I48" s="30">
        <v>0.4</v>
      </c>
      <c r="J48" s="30">
        <v>0.08</v>
      </c>
      <c r="K48" s="30">
        <v>0.16</v>
      </c>
      <c r="L48" s="30">
        <v>0.15</v>
      </c>
      <c r="M48" s="30">
        <v>0</v>
      </c>
      <c r="N48" s="24">
        <v>0.66</v>
      </c>
      <c r="O48" s="19">
        <v>378.70354251999998</v>
      </c>
      <c r="P48" s="19">
        <v>137.28475883999999</v>
      </c>
    </row>
    <row r="49" spans="1:16" x14ac:dyDescent="0.25">
      <c r="A49" s="5" t="s">
        <v>121</v>
      </c>
      <c r="B49" s="5" t="s">
        <v>13</v>
      </c>
      <c r="C49" s="22" t="s">
        <v>42</v>
      </c>
      <c r="D49" s="5" t="s">
        <v>138</v>
      </c>
      <c r="E49" s="6">
        <v>69561</v>
      </c>
      <c r="F49" s="19">
        <v>416.14032445999999</v>
      </c>
      <c r="G49" s="23">
        <v>150.71764465999999</v>
      </c>
      <c r="H49" s="24">
        <v>0.82</v>
      </c>
      <c r="I49" s="30">
        <v>0.37</v>
      </c>
      <c r="J49" s="30">
        <v>7.0000000000000007E-2</v>
      </c>
      <c r="K49" s="30">
        <v>0.16</v>
      </c>
      <c r="L49" s="30">
        <v>0.14000000000000001</v>
      </c>
      <c r="M49" s="30">
        <v>0</v>
      </c>
      <c r="N49" s="24">
        <v>0.82</v>
      </c>
      <c r="O49" s="19">
        <v>323.30654787999998</v>
      </c>
      <c r="P49" s="19">
        <v>109.32139458</v>
      </c>
    </row>
    <row r="50" spans="1:16" x14ac:dyDescent="0.25">
      <c r="A50" s="5" t="s">
        <v>101</v>
      </c>
      <c r="B50" s="5" t="s">
        <v>15</v>
      </c>
      <c r="C50" s="22" t="s">
        <v>236</v>
      </c>
      <c r="D50" s="5" t="s">
        <v>138</v>
      </c>
      <c r="E50" s="6">
        <v>128543</v>
      </c>
      <c r="F50" s="19">
        <v>693.74410227999999</v>
      </c>
      <c r="G50" s="23">
        <v>115.43743198999999</v>
      </c>
      <c r="H50" s="24">
        <v>0.91</v>
      </c>
      <c r="I50" s="30">
        <v>0.62</v>
      </c>
      <c r="J50" s="30">
        <v>0.1</v>
      </c>
      <c r="K50" s="30">
        <v>0.2</v>
      </c>
      <c r="L50" s="30">
        <v>0.32</v>
      </c>
      <c r="M50" s="30">
        <v>0</v>
      </c>
      <c r="N50" s="24">
        <v>0.91</v>
      </c>
      <c r="O50" s="19">
        <v>636.23137898000004</v>
      </c>
      <c r="P50" s="19">
        <v>78.735690602999995</v>
      </c>
    </row>
    <row r="51" spans="1:16" x14ac:dyDescent="0.25">
      <c r="A51" s="5" t="s">
        <v>101</v>
      </c>
      <c r="B51" s="5" t="s">
        <v>15</v>
      </c>
      <c r="C51" s="22" t="s">
        <v>240</v>
      </c>
      <c r="D51" s="5" t="s">
        <v>138</v>
      </c>
      <c r="E51" s="6">
        <v>45981</v>
      </c>
      <c r="F51" s="19">
        <v>605.70651508000003</v>
      </c>
      <c r="G51" s="23">
        <v>211.80541572000001</v>
      </c>
      <c r="H51" s="24">
        <v>0.71</v>
      </c>
      <c r="I51" s="30">
        <v>0.44</v>
      </c>
      <c r="J51" s="30">
        <v>0.06</v>
      </c>
      <c r="K51" s="30">
        <v>0.12</v>
      </c>
      <c r="L51" s="30">
        <v>0.25</v>
      </c>
      <c r="M51" s="30">
        <v>0</v>
      </c>
      <c r="N51" s="24">
        <v>0.71</v>
      </c>
      <c r="O51" s="19">
        <v>557.58293415000003</v>
      </c>
      <c r="P51" s="19">
        <v>68.568398239000004</v>
      </c>
    </row>
    <row r="52" spans="1:16" x14ac:dyDescent="0.25">
      <c r="A52" s="5" t="s">
        <v>101</v>
      </c>
      <c r="B52" s="5" t="s">
        <v>15</v>
      </c>
      <c r="C52" s="22" t="s">
        <v>42</v>
      </c>
      <c r="D52" s="5" t="s">
        <v>138</v>
      </c>
      <c r="E52" s="6">
        <v>68858</v>
      </c>
      <c r="F52" s="19">
        <v>582.07320471000003</v>
      </c>
      <c r="G52" s="23">
        <v>169.51107134</v>
      </c>
      <c r="H52" s="24">
        <v>0.78</v>
      </c>
      <c r="I52" s="30">
        <v>0.52</v>
      </c>
      <c r="J52" s="30">
        <v>7.0000000000000007E-2</v>
      </c>
      <c r="K52" s="30">
        <v>0.15</v>
      </c>
      <c r="L52" s="30">
        <v>0.3</v>
      </c>
      <c r="M52" s="30">
        <v>0</v>
      </c>
      <c r="N52" s="24">
        <v>0.78</v>
      </c>
      <c r="O52" s="19">
        <v>530.08291125999995</v>
      </c>
      <c r="P52" s="19">
        <v>71.709576988999999</v>
      </c>
    </row>
    <row r="53" spans="1:16" x14ac:dyDescent="0.25">
      <c r="A53" s="5" t="s">
        <v>102</v>
      </c>
      <c r="B53" s="5" t="s">
        <v>14</v>
      </c>
      <c r="C53" s="22" t="s">
        <v>236</v>
      </c>
      <c r="D53" s="5" t="s">
        <v>138</v>
      </c>
      <c r="E53" s="6">
        <v>34827</v>
      </c>
      <c r="F53" s="19">
        <v>727.60831969000003</v>
      </c>
      <c r="G53" s="23">
        <v>86.061050909000002</v>
      </c>
      <c r="H53" s="24">
        <v>0.97</v>
      </c>
      <c r="I53" s="30">
        <v>0.85</v>
      </c>
      <c r="J53" s="30">
        <v>0.1</v>
      </c>
      <c r="K53" s="30">
        <v>0.22</v>
      </c>
      <c r="L53" s="30">
        <v>0.53</v>
      </c>
      <c r="M53" s="30">
        <v>0</v>
      </c>
      <c r="N53" s="24">
        <v>0.97</v>
      </c>
      <c r="O53" s="19">
        <v>664.55985038999995</v>
      </c>
      <c r="P53" s="19">
        <v>66.413168853000002</v>
      </c>
    </row>
    <row r="54" spans="1:16" x14ac:dyDescent="0.25">
      <c r="A54" s="5" t="s">
        <v>102</v>
      </c>
      <c r="B54" s="5" t="s">
        <v>14</v>
      </c>
      <c r="C54" s="22" t="s">
        <v>240</v>
      </c>
      <c r="D54" s="5" t="s">
        <v>138</v>
      </c>
      <c r="E54" s="6">
        <v>18509</v>
      </c>
      <c r="F54" s="19">
        <v>679.29081852000002</v>
      </c>
      <c r="G54" s="23">
        <v>185.27083257000001</v>
      </c>
      <c r="H54" s="24">
        <v>0.79</v>
      </c>
      <c r="I54" s="30">
        <v>0.68</v>
      </c>
      <c r="J54" s="30">
        <v>7.0000000000000007E-2</v>
      </c>
      <c r="K54" s="30">
        <v>0.15</v>
      </c>
      <c r="L54" s="30">
        <v>0.46</v>
      </c>
      <c r="M54" s="30">
        <v>0</v>
      </c>
      <c r="N54" s="24">
        <v>0.79</v>
      </c>
      <c r="O54" s="19">
        <v>622.79089496999995</v>
      </c>
      <c r="P54" s="19">
        <v>59.950245879000001</v>
      </c>
    </row>
    <row r="55" spans="1:16" x14ac:dyDescent="0.25">
      <c r="A55" s="5" t="s">
        <v>102</v>
      </c>
      <c r="B55" s="5" t="s">
        <v>14</v>
      </c>
      <c r="C55" s="22" t="s">
        <v>42</v>
      </c>
      <c r="D55" s="5" t="s">
        <v>138</v>
      </c>
      <c r="E55" s="6">
        <v>30313</v>
      </c>
      <c r="F55" s="19">
        <v>606.34091511999998</v>
      </c>
      <c r="G55" s="23">
        <v>67.354135518999996</v>
      </c>
      <c r="H55" s="24">
        <v>0.95</v>
      </c>
      <c r="I55" s="30">
        <v>0.87</v>
      </c>
      <c r="J55" s="30">
        <v>7.0000000000000007E-2</v>
      </c>
      <c r="K55" s="30">
        <v>0.16</v>
      </c>
      <c r="L55" s="30">
        <v>0.64</v>
      </c>
      <c r="M55" s="30">
        <v>0</v>
      </c>
      <c r="N55" s="24">
        <v>0.95</v>
      </c>
      <c r="O55" s="19">
        <v>567.69653404999997</v>
      </c>
      <c r="P55" s="19">
        <v>42.732757818000003</v>
      </c>
    </row>
    <row r="56" spans="1:16" x14ac:dyDescent="0.25">
      <c r="A56" s="5" t="s">
        <v>103</v>
      </c>
      <c r="B56" s="5" t="s">
        <v>16</v>
      </c>
      <c r="C56" s="22" t="s">
        <v>236</v>
      </c>
      <c r="D56" s="5" t="s">
        <v>138</v>
      </c>
      <c r="E56" s="6">
        <v>28961</v>
      </c>
      <c r="F56" s="19">
        <v>666.89209315999994</v>
      </c>
      <c r="G56" s="23">
        <v>156.58559546000001</v>
      </c>
      <c r="H56" s="24">
        <v>0.89</v>
      </c>
      <c r="I56" s="30">
        <v>0.33</v>
      </c>
      <c r="J56" s="30">
        <v>0.06</v>
      </c>
      <c r="K56" s="30">
        <v>0.16</v>
      </c>
      <c r="L56" s="30">
        <v>0.08</v>
      </c>
      <c r="M56" s="30">
        <v>0.02</v>
      </c>
      <c r="N56" s="24">
        <v>0.88</v>
      </c>
      <c r="O56" s="19">
        <v>577.93627718000005</v>
      </c>
      <c r="P56" s="19">
        <v>109.20247458</v>
      </c>
    </row>
    <row r="57" spans="1:16" x14ac:dyDescent="0.25">
      <c r="A57" s="5" t="s">
        <v>103</v>
      </c>
      <c r="B57" s="5" t="s">
        <v>16</v>
      </c>
      <c r="C57" s="22" t="s">
        <v>240</v>
      </c>
      <c r="D57" s="5" t="s">
        <v>138</v>
      </c>
      <c r="E57" s="6">
        <v>9315</v>
      </c>
      <c r="F57" s="19">
        <v>671.61401074000003</v>
      </c>
      <c r="G57" s="23">
        <v>300.16171766000002</v>
      </c>
      <c r="H57" s="24">
        <v>0.69</v>
      </c>
      <c r="I57" s="30">
        <v>0.37</v>
      </c>
      <c r="J57" s="30">
        <v>0.06</v>
      </c>
      <c r="K57" s="30">
        <v>0.14000000000000001</v>
      </c>
      <c r="L57" s="30">
        <v>0.13</v>
      </c>
      <c r="M57" s="30">
        <v>0.03</v>
      </c>
      <c r="N57" s="24">
        <v>0.69</v>
      </c>
      <c r="O57" s="19">
        <v>540.97531426</v>
      </c>
      <c r="P57" s="19">
        <v>142.63792839000001</v>
      </c>
    </row>
    <row r="58" spans="1:16" x14ac:dyDescent="0.25">
      <c r="A58" s="5" t="s">
        <v>103</v>
      </c>
      <c r="B58" s="5" t="s">
        <v>16</v>
      </c>
      <c r="C58" s="22" t="s">
        <v>42</v>
      </c>
      <c r="D58" s="5" t="s">
        <v>138</v>
      </c>
      <c r="E58" s="6">
        <v>9423</v>
      </c>
      <c r="F58" s="19">
        <v>542.53500689999998</v>
      </c>
      <c r="G58" s="23">
        <v>148.03532526999999</v>
      </c>
      <c r="H58" s="24">
        <v>0.84</v>
      </c>
      <c r="I58" s="30">
        <v>0.28999999999999998</v>
      </c>
      <c r="J58" s="30">
        <v>0.04</v>
      </c>
      <c r="K58" s="30">
        <v>0.14000000000000001</v>
      </c>
      <c r="L58" s="30">
        <v>0.09</v>
      </c>
      <c r="M58" s="30">
        <v>0.02</v>
      </c>
      <c r="N58" s="24">
        <v>0.84</v>
      </c>
      <c r="O58" s="19">
        <v>471.26907961000001</v>
      </c>
      <c r="P58" s="19">
        <v>91.318227687999993</v>
      </c>
    </row>
    <row r="59" spans="1:16" x14ac:dyDescent="0.25">
      <c r="A59" s="5" t="s">
        <v>104</v>
      </c>
      <c r="B59" s="5" t="s">
        <v>20</v>
      </c>
      <c r="C59" s="22" t="s">
        <v>236</v>
      </c>
      <c r="D59" s="5" t="s">
        <v>138</v>
      </c>
      <c r="E59" s="6">
        <v>272725</v>
      </c>
      <c r="F59" s="19">
        <v>806.90235611000003</v>
      </c>
      <c r="G59" s="23">
        <v>113.43486169000001</v>
      </c>
      <c r="H59" s="24">
        <v>0.94</v>
      </c>
      <c r="I59" s="30">
        <v>0.64</v>
      </c>
      <c r="J59" s="30">
        <v>0.11</v>
      </c>
      <c r="K59" s="30">
        <v>0.18</v>
      </c>
      <c r="L59" s="30">
        <v>0.34</v>
      </c>
      <c r="M59" s="30">
        <v>0</v>
      </c>
      <c r="N59" s="24">
        <v>0.94</v>
      </c>
      <c r="O59" s="19">
        <v>736.10188968</v>
      </c>
      <c r="P59" s="19">
        <v>85.911262237000003</v>
      </c>
    </row>
    <row r="60" spans="1:16" x14ac:dyDescent="0.25">
      <c r="A60" s="5" t="s">
        <v>104</v>
      </c>
      <c r="B60" s="5" t="s">
        <v>20</v>
      </c>
      <c r="C60" s="22" t="s">
        <v>240</v>
      </c>
      <c r="D60" s="5" t="s">
        <v>138</v>
      </c>
      <c r="E60" s="6">
        <v>107001</v>
      </c>
      <c r="F60" s="19">
        <v>763.06779759000005</v>
      </c>
      <c r="G60" s="23">
        <v>206.17244314999999</v>
      </c>
      <c r="H60" s="24">
        <v>0.8</v>
      </c>
      <c r="I60" s="30">
        <v>0.57999999999999996</v>
      </c>
      <c r="J60" s="30">
        <v>0.08</v>
      </c>
      <c r="K60" s="30">
        <v>0.14000000000000001</v>
      </c>
      <c r="L60" s="30">
        <v>0.35</v>
      </c>
      <c r="M60" s="30">
        <v>0</v>
      </c>
      <c r="N60" s="24">
        <v>0.8</v>
      </c>
      <c r="O60" s="19">
        <v>697.62526716000002</v>
      </c>
      <c r="P60" s="19">
        <v>75.954825443000004</v>
      </c>
    </row>
    <row r="61" spans="1:16" x14ac:dyDescent="0.25">
      <c r="A61" s="5" t="s">
        <v>104</v>
      </c>
      <c r="B61" s="5" t="s">
        <v>20</v>
      </c>
      <c r="C61" s="22" t="s">
        <v>42</v>
      </c>
      <c r="D61" s="5" t="s">
        <v>138</v>
      </c>
      <c r="E61" s="6">
        <v>140077</v>
      </c>
      <c r="F61" s="19">
        <v>694.77917303000004</v>
      </c>
      <c r="G61" s="23">
        <v>119.06440916</v>
      </c>
      <c r="H61" s="24">
        <v>0.9</v>
      </c>
      <c r="I61" s="30">
        <v>0.59</v>
      </c>
      <c r="J61" s="30">
        <v>0.08</v>
      </c>
      <c r="K61" s="30">
        <v>0.16</v>
      </c>
      <c r="L61" s="30">
        <v>0.35</v>
      </c>
      <c r="M61" s="30">
        <v>0</v>
      </c>
      <c r="N61" s="24">
        <v>0.9</v>
      </c>
      <c r="O61" s="19">
        <v>640.68575202</v>
      </c>
      <c r="P61" s="19">
        <v>77.511202350999994</v>
      </c>
    </row>
    <row r="62" spans="1:16" x14ac:dyDescent="0.25">
      <c r="A62" s="5" t="s">
        <v>105</v>
      </c>
      <c r="B62" s="5" t="s">
        <v>21</v>
      </c>
      <c r="C62" s="22" t="s">
        <v>236</v>
      </c>
      <c r="D62" s="5" t="s">
        <v>138</v>
      </c>
      <c r="E62" s="6">
        <v>12500</v>
      </c>
      <c r="F62" s="19">
        <v>478.07620079999998</v>
      </c>
      <c r="G62" s="23">
        <v>169.37474159999999</v>
      </c>
      <c r="H62" s="24">
        <v>0.89</v>
      </c>
      <c r="I62" s="30">
        <v>0.47</v>
      </c>
      <c r="J62" s="30">
        <v>0.14000000000000001</v>
      </c>
      <c r="K62" s="30">
        <v>0.24</v>
      </c>
      <c r="L62" s="30">
        <v>0.08</v>
      </c>
      <c r="M62" s="30">
        <v>0.02</v>
      </c>
      <c r="N62" s="24">
        <v>0.89</v>
      </c>
      <c r="O62" s="19">
        <v>348.23285263000002</v>
      </c>
      <c r="P62" s="19">
        <v>141.31305388000001</v>
      </c>
    </row>
    <row r="63" spans="1:16" x14ac:dyDescent="0.25">
      <c r="A63" s="5" t="s">
        <v>105</v>
      </c>
      <c r="B63" s="5" t="s">
        <v>21</v>
      </c>
      <c r="C63" s="22" t="s">
        <v>240</v>
      </c>
      <c r="D63" s="5" t="s">
        <v>138</v>
      </c>
      <c r="E63" s="6">
        <v>4683</v>
      </c>
      <c r="F63" s="19">
        <v>445.58430492999997</v>
      </c>
      <c r="G63" s="23">
        <v>237.11491565</v>
      </c>
      <c r="H63" s="24">
        <v>0.71</v>
      </c>
      <c r="I63" s="30">
        <v>0.43</v>
      </c>
      <c r="J63" s="30">
        <v>0.08</v>
      </c>
      <c r="K63" s="30">
        <v>0.16</v>
      </c>
      <c r="L63" s="30">
        <v>0.11</v>
      </c>
      <c r="M63" s="30">
        <v>0.08</v>
      </c>
      <c r="N63" s="24">
        <v>0.7</v>
      </c>
      <c r="O63" s="19">
        <v>298.36862774999997</v>
      </c>
      <c r="P63" s="19">
        <v>149.94449571999999</v>
      </c>
    </row>
    <row r="64" spans="1:16" x14ac:dyDescent="0.25">
      <c r="A64" s="5" t="s">
        <v>105</v>
      </c>
      <c r="B64" s="5" t="s">
        <v>21</v>
      </c>
      <c r="C64" s="22" t="s">
        <v>42</v>
      </c>
      <c r="D64" s="5" t="s">
        <v>138</v>
      </c>
      <c r="E64" s="6">
        <v>5303</v>
      </c>
      <c r="F64" s="19">
        <v>411.15786723999997</v>
      </c>
      <c r="G64" s="23">
        <v>171.26865359000001</v>
      </c>
      <c r="H64" s="24">
        <v>0.84</v>
      </c>
      <c r="I64" s="30">
        <v>0.41</v>
      </c>
      <c r="J64" s="30">
        <v>0.11</v>
      </c>
      <c r="K64" s="30">
        <v>0.2</v>
      </c>
      <c r="L64" s="30">
        <v>0.09</v>
      </c>
      <c r="M64" s="30">
        <v>0.01</v>
      </c>
      <c r="N64" s="24">
        <v>0.83</v>
      </c>
      <c r="O64" s="19">
        <v>288.72730367999998</v>
      </c>
      <c r="P64" s="19">
        <v>139.84876077999999</v>
      </c>
    </row>
    <row r="65" spans="1:16" x14ac:dyDescent="0.25">
      <c r="A65" s="5" t="s">
        <v>106</v>
      </c>
      <c r="B65" s="5" t="s">
        <v>17</v>
      </c>
      <c r="C65" s="22" t="s">
        <v>236</v>
      </c>
      <c r="D65" s="5" t="s">
        <v>138</v>
      </c>
      <c r="E65" s="6">
        <v>51775</v>
      </c>
      <c r="F65" s="19">
        <v>903.89943717999995</v>
      </c>
      <c r="G65" s="23">
        <v>88.269385243000002</v>
      </c>
      <c r="H65" s="24">
        <v>0.97</v>
      </c>
      <c r="I65" s="30">
        <v>0.48</v>
      </c>
      <c r="J65" s="30">
        <v>0.08</v>
      </c>
      <c r="K65" s="30">
        <v>0.16</v>
      </c>
      <c r="L65" s="30">
        <v>0.24</v>
      </c>
      <c r="M65" s="30">
        <v>0.01</v>
      </c>
      <c r="N65" s="24">
        <v>0.97</v>
      </c>
      <c r="O65" s="19">
        <v>844.99051423000003</v>
      </c>
      <c r="P65" s="19">
        <v>64.754436749000007</v>
      </c>
    </row>
    <row r="66" spans="1:16" x14ac:dyDescent="0.25">
      <c r="A66" s="5" t="s">
        <v>106</v>
      </c>
      <c r="B66" s="5" t="s">
        <v>17</v>
      </c>
      <c r="C66" s="22" t="s">
        <v>240</v>
      </c>
      <c r="D66" s="5" t="s">
        <v>138</v>
      </c>
      <c r="E66" s="6">
        <v>12557</v>
      </c>
      <c r="F66" s="19">
        <v>817.10434578000002</v>
      </c>
      <c r="G66" s="23">
        <v>236.73893047999999</v>
      </c>
      <c r="H66" s="24">
        <v>0.75</v>
      </c>
      <c r="I66" s="30">
        <v>0.47</v>
      </c>
      <c r="J66" s="30">
        <v>0.08</v>
      </c>
      <c r="K66" s="30">
        <v>0.14000000000000001</v>
      </c>
      <c r="L66" s="30">
        <v>0.24</v>
      </c>
      <c r="M66" s="30">
        <v>0.01</v>
      </c>
      <c r="N66" s="24">
        <v>0.75</v>
      </c>
      <c r="O66" s="19">
        <v>776.43815470000004</v>
      </c>
      <c r="P66" s="19">
        <v>51.215612614999998</v>
      </c>
    </row>
    <row r="67" spans="1:16" x14ac:dyDescent="0.25">
      <c r="A67" s="5" t="s">
        <v>106</v>
      </c>
      <c r="B67" s="5" t="s">
        <v>17</v>
      </c>
      <c r="C67" s="22" t="s">
        <v>42</v>
      </c>
      <c r="D67" s="5" t="s">
        <v>138</v>
      </c>
      <c r="E67" s="6">
        <v>23881</v>
      </c>
      <c r="F67" s="19">
        <v>776.84159038999996</v>
      </c>
      <c r="G67" s="23">
        <v>122.93632972</v>
      </c>
      <c r="H67" s="24">
        <v>0.91</v>
      </c>
      <c r="I67" s="30">
        <v>0.42</v>
      </c>
      <c r="J67" s="30">
        <v>0.06</v>
      </c>
      <c r="K67" s="30">
        <v>0.13</v>
      </c>
      <c r="L67" s="30">
        <v>0.22</v>
      </c>
      <c r="M67" s="30">
        <v>0</v>
      </c>
      <c r="N67" s="24">
        <v>0.9</v>
      </c>
      <c r="O67" s="19">
        <v>723.05929203000005</v>
      </c>
      <c r="P67" s="19">
        <v>64.533504190000002</v>
      </c>
    </row>
    <row r="68" spans="1:16" x14ac:dyDescent="0.25">
      <c r="A68" s="5" t="s">
        <v>122</v>
      </c>
      <c r="B68" s="5" t="s">
        <v>18</v>
      </c>
      <c r="C68" s="22" t="s">
        <v>236</v>
      </c>
      <c r="D68" s="5" t="s">
        <v>138</v>
      </c>
      <c r="E68" s="6">
        <v>26804</v>
      </c>
      <c r="F68" s="19">
        <v>675.84794732</v>
      </c>
      <c r="G68" s="23">
        <v>257.37011565</v>
      </c>
      <c r="H68" s="24">
        <v>0.77</v>
      </c>
      <c r="I68" s="30">
        <v>0.41</v>
      </c>
      <c r="J68" s="30">
        <v>0.12</v>
      </c>
      <c r="K68" s="30">
        <v>0.19</v>
      </c>
      <c r="L68" s="30">
        <v>0.1</v>
      </c>
      <c r="M68" s="30">
        <v>0</v>
      </c>
      <c r="N68" s="24">
        <v>0.77</v>
      </c>
      <c r="O68" s="19">
        <v>546.63156919999994</v>
      </c>
      <c r="P68" s="19">
        <v>158.51730018999999</v>
      </c>
    </row>
    <row r="69" spans="1:16" x14ac:dyDescent="0.25">
      <c r="A69" s="5" t="s">
        <v>122</v>
      </c>
      <c r="B69" s="5" t="s">
        <v>18</v>
      </c>
      <c r="C69" s="22" t="s">
        <v>240</v>
      </c>
      <c r="D69" s="5" t="s">
        <v>138</v>
      </c>
      <c r="E69" s="6">
        <v>10765</v>
      </c>
      <c r="F69" s="19">
        <v>621.47304505</v>
      </c>
      <c r="G69" s="23">
        <v>361.36279424000003</v>
      </c>
      <c r="H69" s="24">
        <v>0.52</v>
      </c>
      <c r="I69" s="30">
        <v>0.31</v>
      </c>
      <c r="J69" s="30">
        <v>7.0000000000000007E-2</v>
      </c>
      <c r="K69" s="30">
        <v>0.13</v>
      </c>
      <c r="L69" s="30">
        <v>0.11</v>
      </c>
      <c r="M69" s="30">
        <v>0</v>
      </c>
      <c r="N69" s="24">
        <v>0.52</v>
      </c>
      <c r="O69" s="19">
        <v>503.06986166000002</v>
      </c>
      <c r="P69" s="19">
        <v>134.98777577999999</v>
      </c>
    </row>
    <row r="70" spans="1:16" x14ac:dyDescent="0.25">
      <c r="A70" s="5" t="s">
        <v>122</v>
      </c>
      <c r="B70" s="5" t="s">
        <v>18</v>
      </c>
      <c r="C70" s="22" t="s">
        <v>42</v>
      </c>
      <c r="D70" s="5" t="s">
        <v>138</v>
      </c>
      <c r="E70" s="6">
        <v>12004</v>
      </c>
      <c r="F70" s="19">
        <v>574.56996334999997</v>
      </c>
      <c r="G70" s="23">
        <v>235.99592551999999</v>
      </c>
      <c r="H70" s="24">
        <v>0.76</v>
      </c>
      <c r="I70" s="30">
        <v>0.41</v>
      </c>
      <c r="J70" s="30">
        <v>0.11</v>
      </c>
      <c r="K70" s="30">
        <v>0.19</v>
      </c>
      <c r="L70" s="30">
        <v>0.11</v>
      </c>
      <c r="M70" s="30">
        <v>0</v>
      </c>
      <c r="N70" s="24">
        <v>0.76</v>
      </c>
      <c r="O70" s="19">
        <v>446.91475148000001</v>
      </c>
      <c r="P70" s="19">
        <v>143.12549043000001</v>
      </c>
    </row>
    <row r="71" spans="1:16" x14ac:dyDescent="0.25">
      <c r="A71" s="5" t="s">
        <v>107</v>
      </c>
      <c r="B71" s="5" t="s">
        <v>19</v>
      </c>
      <c r="C71" s="22" t="s">
        <v>236</v>
      </c>
      <c r="D71" s="5" t="s">
        <v>138</v>
      </c>
      <c r="E71" s="6">
        <v>147900</v>
      </c>
      <c r="F71" s="19">
        <v>606.26742759000001</v>
      </c>
      <c r="G71" s="23">
        <v>226.85377201</v>
      </c>
      <c r="H71" s="24">
        <v>0.81</v>
      </c>
      <c r="I71" s="30">
        <v>0.5</v>
      </c>
      <c r="J71" s="30">
        <v>0.13</v>
      </c>
      <c r="K71" s="30">
        <v>0.22</v>
      </c>
      <c r="L71" s="30">
        <v>0.15</v>
      </c>
      <c r="M71" s="30">
        <v>0</v>
      </c>
      <c r="N71" s="24">
        <v>0.81</v>
      </c>
      <c r="O71" s="19">
        <v>467.21462424999999</v>
      </c>
      <c r="P71" s="19">
        <v>168.03123282999999</v>
      </c>
    </row>
    <row r="72" spans="1:16" x14ac:dyDescent="0.25">
      <c r="A72" s="5" t="s">
        <v>107</v>
      </c>
      <c r="B72" s="5" t="s">
        <v>19</v>
      </c>
      <c r="C72" s="22" t="s">
        <v>240</v>
      </c>
      <c r="D72" s="5" t="s">
        <v>138</v>
      </c>
      <c r="E72" s="6">
        <v>57148</v>
      </c>
      <c r="F72" s="19">
        <v>581.68481871999995</v>
      </c>
      <c r="G72" s="23">
        <v>292.49297052999998</v>
      </c>
      <c r="H72" s="24">
        <v>0.66</v>
      </c>
      <c r="I72" s="30">
        <v>0.45</v>
      </c>
      <c r="J72" s="30">
        <v>0.09</v>
      </c>
      <c r="K72" s="30">
        <v>0.18</v>
      </c>
      <c r="L72" s="30">
        <v>0.17</v>
      </c>
      <c r="M72" s="30">
        <v>0</v>
      </c>
      <c r="N72" s="24">
        <v>0.66</v>
      </c>
      <c r="O72" s="19">
        <v>440.46629194000002</v>
      </c>
      <c r="P72" s="19">
        <v>151.18550092000001</v>
      </c>
    </row>
    <row r="73" spans="1:16" x14ac:dyDescent="0.25">
      <c r="A73" s="5" t="s">
        <v>107</v>
      </c>
      <c r="B73" s="5" t="s">
        <v>19</v>
      </c>
      <c r="C73" s="22" t="s">
        <v>42</v>
      </c>
      <c r="D73" s="5" t="s">
        <v>138</v>
      </c>
      <c r="E73" s="6">
        <v>69734</v>
      </c>
      <c r="F73" s="19">
        <v>501.31755385000002</v>
      </c>
      <c r="G73" s="23">
        <v>201.28730848999999</v>
      </c>
      <c r="H73" s="24">
        <v>0.78</v>
      </c>
      <c r="I73" s="30">
        <v>0.46</v>
      </c>
      <c r="J73" s="30">
        <v>0.11</v>
      </c>
      <c r="K73" s="30">
        <v>0.19</v>
      </c>
      <c r="L73" s="30">
        <v>0.16</v>
      </c>
      <c r="M73" s="30">
        <v>0</v>
      </c>
      <c r="N73" s="24">
        <v>0.77</v>
      </c>
      <c r="O73" s="19">
        <v>387.35691648</v>
      </c>
      <c r="P73" s="19">
        <v>138.35028603999999</v>
      </c>
    </row>
    <row r="74" spans="1:16" x14ac:dyDescent="0.25">
      <c r="A74" s="5" t="s">
        <v>174</v>
      </c>
      <c r="B74" s="5" t="s">
        <v>39</v>
      </c>
      <c r="C74" s="22" t="s">
        <v>236</v>
      </c>
      <c r="D74" s="5" t="s">
        <v>138</v>
      </c>
      <c r="E74" s="6">
        <v>25861</v>
      </c>
      <c r="F74" s="19">
        <v>566.34150806000002</v>
      </c>
      <c r="G74" s="23">
        <v>150.22110089</v>
      </c>
      <c r="H74" s="24">
        <v>0.82</v>
      </c>
      <c r="I74" s="30">
        <v>0.32</v>
      </c>
      <c r="J74" s="30">
        <v>0.04</v>
      </c>
      <c r="K74" s="30">
        <v>0.16</v>
      </c>
      <c r="L74" s="30">
        <v>0.11</v>
      </c>
      <c r="M74" s="30">
        <v>0.01</v>
      </c>
      <c r="N74" s="24">
        <v>0.82</v>
      </c>
      <c r="O74" s="19">
        <v>509.50664504999997</v>
      </c>
      <c r="P74" s="19">
        <v>89.683851142999998</v>
      </c>
    </row>
    <row r="75" spans="1:16" x14ac:dyDescent="0.25">
      <c r="A75" s="5" t="s">
        <v>174</v>
      </c>
      <c r="B75" s="5" t="s">
        <v>39</v>
      </c>
      <c r="C75" s="22" t="s">
        <v>240</v>
      </c>
      <c r="D75" s="5" t="s">
        <v>138</v>
      </c>
      <c r="E75" s="6">
        <v>9710</v>
      </c>
      <c r="F75" s="19">
        <v>557.72964778999994</v>
      </c>
      <c r="G75" s="23">
        <v>250.61421935999999</v>
      </c>
      <c r="H75" s="24">
        <v>0.64</v>
      </c>
      <c r="I75" s="30">
        <v>0.43</v>
      </c>
      <c r="J75" s="30">
        <v>0.08</v>
      </c>
      <c r="K75" s="30">
        <v>0.17</v>
      </c>
      <c r="L75" s="30">
        <v>0.16</v>
      </c>
      <c r="M75" s="30">
        <v>0.02</v>
      </c>
      <c r="N75" s="24">
        <v>0.63</v>
      </c>
      <c r="O75" s="19">
        <v>488.38696528000003</v>
      </c>
      <c r="P75" s="19">
        <v>96.653113331</v>
      </c>
    </row>
    <row r="76" spans="1:16" x14ac:dyDescent="0.25">
      <c r="A76" s="5" t="s">
        <v>174</v>
      </c>
      <c r="B76" s="5" t="s">
        <v>39</v>
      </c>
      <c r="C76" s="22" t="s">
        <v>42</v>
      </c>
      <c r="D76" s="5" t="s">
        <v>138</v>
      </c>
      <c r="E76" s="6">
        <v>14221</v>
      </c>
      <c r="F76" s="19">
        <v>471.45080725999998</v>
      </c>
      <c r="G76" s="23">
        <v>130.90917868</v>
      </c>
      <c r="H76" s="24">
        <v>0.84</v>
      </c>
      <c r="I76" s="30">
        <v>0.25</v>
      </c>
      <c r="J76" s="30">
        <v>0.03</v>
      </c>
      <c r="K76" s="30">
        <v>0.12</v>
      </c>
      <c r="L76" s="30">
        <v>0.1</v>
      </c>
      <c r="M76" s="30">
        <v>0.01</v>
      </c>
      <c r="N76" s="24">
        <v>0.83</v>
      </c>
      <c r="O76" s="19">
        <v>408.47187078000002</v>
      </c>
      <c r="P76" s="19">
        <v>80.428139338999998</v>
      </c>
    </row>
    <row r="77" spans="1:16" x14ac:dyDescent="0.25">
      <c r="A77" s="5" t="s">
        <v>173</v>
      </c>
      <c r="B77" s="5" t="s">
        <v>38</v>
      </c>
      <c r="C77" s="22" t="s">
        <v>236</v>
      </c>
      <c r="D77" s="5" t="s">
        <v>138</v>
      </c>
      <c r="E77" s="6">
        <v>41821</v>
      </c>
      <c r="F77" s="19">
        <v>555.52736855000001</v>
      </c>
      <c r="G77" s="23">
        <v>126.33612826</v>
      </c>
      <c r="H77" s="24">
        <v>0.89</v>
      </c>
      <c r="I77" s="30">
        <v>0.53</v>
      </c>
      <c r="J77" s="30">
        <v>0.13</v>
      </c>
      <c r="K77" s="30">
        <v>0.22</v>
      </c>
      <c r="L77" s="30">
        <v>0.18</v>
      </c>
      <c r="M77" s="30">
        <v>0</v>
      </c>
      <c r="N77" s="24">
        <v>0.89</v>
      </c>
      <c r="O77" s="19">
        <v>481.41848675</v>
      </c>
      <c r="P77" s="19">
        <v>91.119936433999996</v>
      </c>
    </row>
    <row r="78" spans="1:16" x14ac:dyDescent="0.25">
      <c r="A78" s="5" t="s">
        <v>173</v>
      </c>
      <c r="B78" s="5" t="s">
        <v>38</v>
      </c>
      <c r="C78" s="22" t="s">
        <v>240</v>
      </c>
      <c r="D78" s="5" t="s">
        <v>138</v>
      </c>
      <c r="E78" s="6">
        <v>19970</v>
      </c>
      <c r="F78" s="19">
        <v>513.04494291000003</v>
      </c>
      <c r="G78" s="23">
        <v>217.70767702000001</v>
      </c>
      <c r="H78" s="24">
        <v>0.67</v>
      </c>
      <c r="I78" s="30">
        <v>0.43</v>
      </c>
      <c r="J78" s="30">
        <v>0.09</v>
      </c>
      <c r="K78" s="30">
        <v>0.17</v>
      </c>
      <c r="L78" s="30">
        <v>0.17</v>
      </c>
      <c r="M78" s="30">
        <v>0</v>
      </c>
      <c r="N78" s="24">
        <v>0.67</v>
      </c>
      <c r="O78" s="19">
        <v>441.45847305000001</v>
      </c>
      <c r="P78" s="19">
        <v>81.825163922000002</v>
      </c>
    </row>
    <row r="79" spans="1:16" x14ac:dyDescent="0.25">
      <c r="A79" s="5" t="s">
        <v>173</v>
      </c>
      <c r="B79" s="5" t="s">
        <v>38</v>
      </c>
      <c r="C79" s="22" t="s">
        <v>42</v>
      </c>
      <c r="D79" s="5" t="s">
        <v>138</v>
      </c>
      <c r="E79" s="6">
        <v>29212</v>
      </c>
      <c r="F79" s="19">
        <v>459.53987745000001</v>
      </c>
      <c r="G79" s="23">
        <v>140.91195981000001</v>
      </c>
      <c r="H79" s="24">
        <v>0.83</v>
      </c>
      <c r="I79" s="30">
        <v>0.45</v>
      </c>
      <c r="J79" s="30">
        <v>0.09</v>
      </c>
      <c r="K79" s="30">
        <v>0.19</v>
      </c>
      <c r="L79" s="30">
        <v>0.17</v>
      </c>
      <c r="M79" s="30">
        <v>0</v>
      </c>
      <c r="N79" s="24">
        <v>0.82</v>
      </c>
      <c r="O79" s="19">
        <v>387.22630652999999</v>
      </c>
      <c r="P79" s="19">
        <v>84.508284312000001</v>
      </c>
    </row>
    <row r="80" spans="1:16" x14ac:dyDescent="0.25">
      <c r="A80" s="5" t="s">
        <v>108</v>
      </c>
      <c r="B80" s="5" t="s">
        <v>22</v>
      </c>
      <c r="C80" s="22" t="s">
        <v>236</v>
      </c>
      <c r="D80" s="5" t="s">
        <v>138</v>
      </c>
      <c r="E80" s="6">
        <v>115605</v>
      </c>
      <c r="F80" s="19">
        <v>539.06970623999996</v>
      </c>
      <c r="G80" s="23">
        <v>203.14367662000001</v>
      </c>
      <c r="H80" s="24">
        <v>0.81</v>
      </c>
      <c r="I80" s="30">
        <v>0.39</v>
      </c>
      <c r="J80" s="30">
        <v>0.11</v>
      </c>
      <c r="K80" s="30">
        <v>0.19</v>
      </c>
      <c r="L80" s="30">
        <v>0.09</v>
      </c>
      <c r="M80" s="30">
        <v>0</v>
      </c>
      <c r="N80" s="24">
        <v>0.8</v>
      </c>
      <c r="O80" s="19">
        <v>417.61365122000001</v>
      </c>
      <c r="P80" s="19">
        <v>150.22488681999999</v>
      </c>
    </row>
    <row r="81" spans="1:16" x14ac:dyDescent="0.25">
      <c r="A81" s="5" t="s">
        <v>108</v>
      </c>
      <c r="B81" s="5" t="s">
        <v>22</v>
      </c>
      <c r="C81" s="22" t="s">
        <v>240</v>
      </c>
      <c r="D81" s="5" t="s">
        <v>138</v>
      </c>
      <c r="E81" s="6">
        <v>51629</v>
      </c>
      <c r="F81" s="19">
        <v>517.06395571999997</v>
      </c>
      <c r="G81" s="23">
        <v>260.60269228999999</v>
      </c>
      <c r="H81" s="24">
        <v>0.65</v>
      </c>
      <c r="I81" s="30">
        <v>0.4</v>
      </c>
      <c r="J81" s="30">
        <v>0.1</v>
      </c>
      <c r="K81" s="30">
        <v>0.17</v>
      </c>
      <c r="L81" s="30">
        <v>0.13</v>
      </c>
      <c r="M81" s="30">
        <v>0</v>
      </c>
      <c r="N81" s="24">
        <v>0.65</v>
      </c>
      <c r="O81" s="19">
        <v>396.58665259000003</v>
      </c>
      <c r="P81" s="19">
        <v>139.38559498999999</v>
      </c>
    </row>
    <row r="82" spans="1:16" x14ac:dyDescent="0.25">
      <c r="A82" s="5" t="s">
        <v>108</v>
      </c>
      <c r="B82" s="5" t="s">
        <v>22</v>
      </c>
      <c r="C82" s="22" t="s">
        <v>42</v>
      </c>
      <c r="D82" s="5" t="s">
        <v>138</v>
      </c>
      <c r="E82" s="6">
        <v>62893</v>
      </c>
      <c r="F82" s="19">
        <v>449.01126134999998</v>
      </c>
      <c r="G82" s="23">
        <v>219.20319914999999</v>
      </c>
      <c r="H82" s="24">
        <v>0.69</v>
      </c>
      <c r="I82" s="30">
        <v>0.28999999999999998</v>
      </c>
      <c r="J82" s="30">
        <v>7.0000000000000007E-2</v>
      </c>
      <c r="K82" s="30">
        <v>0.14000000000000001</v>
      </c>
      <c r="L82" s="30">
        <v>0.08</v>
      </c>
      <c r="M82" s="30">
        <v>0</v>
      </c>
      <c r="N82" s="24">
        <v>0.69</v>
      </c>
      <c r="O82" s="19">
        <v>333.48681255000002</v>
      </c>
      <c r="P82" s="19">
        <v>131.64852963000001</v>
      </c>
    </row>
    <row r="83" spans="1:16" x14ac:dyDescent="0.25">
      <c r="A83" s="5" t="s">
        <v>123</v>
      </c>
      <c r="B83" s="5" t="s">
        <v>23</v>
      </c>
      <c r="C83" s="22" t="s">
        <v>236</v>
      </c>
      <c r="D83" s="5" t="s">
        <v>138</v>
      </c>
      <c r="E83" s="6">
        <v>72394</v>
      </c>
      <c r="F83" s="19">
        <v>743.51976117000004</v>
      </c>
      <c r="G83" s="23">
        <v>70.731741994999993</v>
      </c>
      <c r="H83" s="24">
        <v>0.96</v>
      </c>
      <c r="I83" s="30">
        <v>0.68</v>
      </c>
      <c r="J83" s="30">
        <v>0.11</v>
      </c>
      <c r="K83" s="30">
        <v>0.18</v>
      </c>
      <c r="L83" s="30">
        <v>0.3</v>
      </c>
      <c r="M83" s="30">
        <v>0.1</v>
      </c>
      <c r="N83" s="24">
        <v>0.95</v>
      </c>
      <c r="O83" s="19">
        <v>709.59390229999997</v>
      </c>
      <c r="P83" s="19">
        <v>41.734376812000001</v>
      </c>
    </row>
    <row r="84" spans="1:16" x14ac:dyDescent="0.25">
      <c r="A84" s="5" t="s">
        <v>123</v>
      </c>
      <c r="B84" s="5" t="s">
        <v>23</v>
      </c>
      <c r="C84" s="22" t="s">
        <v>240</v>
      </c>
      <c r="D84" s="5" t="s">
        <v>138</v>
      </c>
      <c r="E84" s="6">
        <v>34105</v>
      </c>
      <c r="F84" s="19">
        <v>654.43691042</v>
      </c>
      <c r="G84" s="23">
        <v>159.44829263</v>
      </c>
      <c r="H84" s="24">
        <v>0.81</v>
      </c>
      <c r="I84" s="30">
        <v>0.55000000000000004</v>
      </c>
      <c r="J84" s="30">
        <v>0.06</v>
      </c>
      <c r="K84" s="30">
        <v>0.11</v>
      </c>
      <c r="L84" s="30">
        <v>0.26</v>
      </c>
      <c r="M84" s="30">
        <v>0.13</v>
      </c>
      <c r="N84" s="24">
        <v>0.78</v>
      </c>
      <c r="O84" s="19">
        <v>631.51230023999995</v>
      </c>
      <c r="P84" s="19">
        <v>22.512927203</v>
      </c>
    </row>
    <row r="85" spans="1:16" x14ac:dyDescent="0.25">
      <c r="A85" s="5" t="s">
        <v>123</v>
      </c>
      <c r="B85" s="5" t="s">
        <v>23</v>
      </c>
      <c r="C85" s="22" t="s">
        <v>42</v>
      </c>
      <c r="D85" s="5" t="s">
        <v>138</v>
      </c>
      <c r="E85" s="6">
        <v>33685</v>
      </c>
      <c r="F85" s="19">
        <v>646.40558497999996</v>
      </c>
      <c r="G85" s="23">
        <v>82.357731630999993</v>
      </c>
      <c r="H85" s="24">
        <v>0.92</v>
      </c>
      <c r="I85" s="30">
        <v>0.65</v>
      </c>
      <c r="J85" s="30">
        <v>0.1</v>
      </c>
      <c r="K85" s="30">
        <v>0.17</v>
      </c>
      <c r="L85" s="30">
        <v>0.31</v>
      </c>
      <c r="M85" s="30">
        <v>7.0000000000000007E-2</v>
      </c>
      <c r="N85" s="24">
        <v>0.91</v>
      </c>
      <c r="O85" s="19">
        <v>617.84443093000004</v>
      </c>
      <c r="P85" s="19">
        <v>40.234597098999998</v>
      </c>
    </row>
    <row r="86" spans="1:16" x14ac:dyDescent="0.25">
      <c r="A86" s="5" t="s">
        <v>172</v>
      </c>
      <c r="B86" s="5" t="s">
        <v>40</v>
      </c>
      <c r="C86" s="22" t="s">
        <v>236</v>
      </c>
      <c r="D86" s="5" t="s">
        <v>138</v>
      </c>
      <c r="E86" s="6">
        <v>84408</v>
      </c>
      <c r="F86" s="19">
        <v>564.79932897000003</v>
      </c>
      <c r="G86" s="23">
        <v>204.35837301999999</v>
      </c>
      <c r="H86" s="24">
        <v>0.79</v>
      </c>
      <c r="I86" s="30">
        <v>0.37</v>
      </c>
      <c r="J86" s="30">
        <v>0.1</v>
      </c>
      <c r="K86" s="30">
        <v>0.18</v>
      </c>
      <c r="L86" s="30">
        <v>0.09</v>
      </c>
      <c r="M86" s="30">
        <v>0.01</v>
      </c>
      <c r="N86" s="24">
        <v>0.79</v>
      </c>
      <c r="O86" s="19">
        <v>456.22235533000003</v>
      </c>
      <c r="P86" s="19">
        <v>144.72397949</v>
      </c>
    </row>
    <row r="87" spans="1:16" x14ac:dyDescent="0.25">
      <c r="A87" s="5" t="s">
        <v>172</v>
      </c>
      <c r="B87" s="5" t="s">
        <v>40</v>
      </c>
      <c r="C87" s="22" t="s">
        <v>240</v>
      </c>
      <c r="D87" s="5" t="s">
        <v>138</v>
      </c>
      <c r="E87" s="6">
        <v>26335</v>
      </c>
      <c r="F87" s="19">
        <v>519.71506739999995</v>
      </c>
      <c r="G87" s="23">
        <v>269.86456730999998</v>
      </c>
      <c r="H87" s="24">
        <v>0.62</v>
      </c>
      <c r="I87" s="30">
        <v>0.34</v>
      </c>
      <c r="J87" s="30">
        <v>0.09</v>
      </c>
      <c r="K87" s="30">
        <v>0.15</v>
      </c>
      <c r="L87" s="30">
        <v>0.1</v>
      </c>
      <c r="M87" s="30">
        <v>0.01</v>
      </c>
      <c r="N87" s="24">
        <v>0.61</v>
      </c>
      <c r="O87" s="19">
        <v>410.13606682</v>
      </c>
      <c r="P87" s="19">
        <v>132.526141</v>
      </c>
    </row>
    <row r="88" spans="1:16" x14ac:dyDescent="0.25">
      <c r="A88" s="5" t="s">
        <v>172</v>
      </c>
      <c r="B88" s="5" t="s">
        <v>40</v>
      </c>
      <c r="C88" s="22" t="s">
        <v>42</v>
      </c>
      <c r="D88" s="5" t="s">
        <v>138</v>
      </c>
      <c r="E88" s="6">
        <v>45362</v>
      </c>
      <c r="F88" s="19">
        <v>460.43915523999999</v>
      </c>
      <c r="G88" s="23">
        <v>200.53727702</v>
      </c>
      <c r="H88" s="24">
        <v>0.74</v>
      </c>
      <c r="I88" s="30">
        <v>0.33</v>
      </c>
      <c r="J88" s="30">
        <v>7.0000000000000007E-2</v>
      </c>
      <c r="K88" s="30">
        <v>0.16</v>
      </c>
      <c r="L88" s="30">
        <v>0.09</v>
      </c>
      <c r="M88" s="30">
        <v>0</v>
      </c>
      <c r="N88" s="24">
        <v>0.73</v>
      </c>
      <c r="O88" s="19">
        <v>355.54959437999997</v>
      </c>
      <c r="P88" s="19">
        <v>127.57798907999999</v>
      </c>
    </row>
    <row r="89" spans="1:16" x14ac:dyDescent="0.25">
      <c r="A89" s="5" t="s">
        <v>109</v>
      </c>
      <c r="B89" s="5" t="s">
        <v>24</v>
      </c>
      <c r="C89" s="22" t="s">
        <v>236</v>
      </c>
      <c r="D89" s="5" t="s">
        <v>138</v>
      </c>
      <c r="E89" s="6">
        <v>213477</v>
      </c>
      <c r="F89" s="19">
        <v>745.80628952999996</v>
      </c>
      <c r="G89" s="23">
        <v>145.82702900000001</v>
      </c>
      <c r="H89" s="24">
        <v>0.89</v>
      </c>
      <c r="I89" s="30">
        <v>0.42</v>
      </c>
      <c r="J89" s="30">
        <v>7.0000000000000007E-2</v>
      </c>
      <c r="K89" s="30">
        <v>0.21</v>
      </c>
      <c r="L89" s="30">
        <v>0.14000000000000001</v>
      </c>
      <c r="M89" s="30">
        <v>0</v>
      </c>
      <c r="N89" s="24">
        <v>0.89</v>
      </c>
      <c r="O89" s="19">
        <v>673.16153760999998</v>
      </c>
      <c r="P89" s="19">
        <v>100.01390268999999</v>
      </c>
    </row>
    <row r="90" spans="1:16" x14ac:dyDescent="0.25">
      <c r="A90" s="5" t="s">
        <v>109</v>
      </c>
      <c r="B90" s="5" t="s">
        <v>24</v>
      </c>
      <c r="C90" s="22" t="s">
        <v>240</v>
      </c>
      <c r="D90" s="5" t="s">
        <v>138</v>
      </c>
      <c r="E90" s="6">
        <v>90305</v>
      </c>
      <c r="F90" s="19">
        <v>679.87683661000005</v>
      </c>
      <c r="G90" s="23">
        <v>237.93208516000001</v>
      </c>
      <c r="H90" s="24">
        <v>0.73</v>
      </c>
      <c r="I90" s="30">
        <v>0.53</v>
      </c>
      <c r="J90" s="30">
        <v>0.1</v>
      </c>
      <c r="K90" s="30">
        <v>0.22</v>
      </c>
      <c r="L90" s="30">
        <v>0.22</v>
      </c>
      <c r="M90" s="30">
        <v>0</v>
      </c>
      <c r="N90" s="24">
        <v>0.73</v>
      </c>
      <c r="O90" s="19">
        <v>607.02116871999999</v>
      </c>
      <c r="P90" s="19">
        <v>89.588471108999997</v>
      </c>
    </row>
    <row r="91" spans="1:16" x14ac:dyDescent="0.25">
      <c r="A91" s="5" t="s">
        <v>109</v>
      </c>
      <c r="B91" s="5" t="s">
        <v>24</v>
      </c>
      <c r="C91" s="22" t="s">
        <v>42</v>
      </c>
      <c r="D91" s="5" t="s">
        <v>138</v>
      </c>
      <c r="E91" s="6">
        <v>85299</v>
      </c>
      <c r="F91" s="19">
        <v>606.84832846999996</v>
      </c>
      <c r="G91" s="23">
        <v>140.23305349</v>
      </c>
      <c r="H91" s="24">
        <v>0.86</v>
      </c>
      <c r="I91" s="30">
        <v>0.36</v>
      </c>
      <c r="J91" s="30">
        <v>0.06</v>
      </c>
      <c r="K91" s="30">
        <v>0.17</v>
      </c>
      <c r="L91" s="30">
        <v>0.13</v>
      </c>
      <c r="M91" s="30">
        <v>0</v>
      </c>
      <c r="N91" s="24">
        <v>0.86</v>
      </c>
      <c r="O91" s="19">
        <v>544.36534191999999</v>
      </c>
      <c r="P91" s="19">
        <v>84.525909650000003</v>
      </c>
    </row>
    <row r="92" spans="1:16" x14ac:dyDescent="0.25">
      <c r="A92" s="5" t="s">
        <v>110</v>
      </c>
      <c r="B92" s="5" t="s">
        <v>25</v>
      </c>
      <c r="C92" s="22" t="s">
        <v>236</v>
      </c>
      <c r="D92" s="5" t="s">
        <v>138</v>
      </c>
      <c r="E92" s="6">
        <v>108899</v>
      </c>
      <c r="F92" s="19">
        <v>694.90219349999995</v>
      </c>
      <c r="G92" s="23">
        <v>121.24662201</v>
      </c>
      <c r="H92" s="24">
        <v>0.93</v>
      </c>
      <c r="I92" s="30">
        <v>0.63</v>
      </c>
      <c r="J92" s="30">
        <v>0.1</v>
      </c>
      <c r="K92" s="30">
        <v>0.18</v>
      </c>
      <c r="L92" s="30">
        <v>0.35</v>
      </c>
      <c r="M92" s="30">
        <v>0</v>
      </c>
      <c r="N92" s="24">
        <v>0.93</v>
      </c>
      <c r="O92" s="19">
        <v>618.09160067000005</v>
      </c>
      <c r="P92" s="19">
        <v>88.746300980000001</v>
      </c>
    </row>
    <row r="93" spans="1:16" x14ac:dyDescent="0.25">
      <c r="A93" s="5" t="s">
        <v>110</v>
      </c>
      <c r="B93" s="5" t="s">
        <v>25</v>
      </c>
      <c r="C93" s="22" t="s">
        <v>240</v>
      </c>
      <c r="D93" s="5" t="s">
        <v>138</v>
      </c>
      <c r="E93" s="6">
        <v>44915</v>
      </c>
      <c r="F93" s="19">
        <v>690.24872135999999</v>
      </c>
      <c r="G93" s="23">
        <v>238.15026628000001</v>
      </c>
      <c r="H93" s="24">
        <v>0.75</v>
      </c>
      <c r="I93" s="30">
        <v>0.61</v>
      </c>
      <c r="J93" s="30">
        <v>0.1</v>
      </c>
      <c r="K93" s="30">
        <v>0.16</v>
      </c>
      <c r="L93" s="30">
        <v>0.36</v>
      </c>
      <c r="M93" s="30">
        <v>0</v>
      </c>
      <c r="N93" s="24">
        <v>0.75</v>
      </c>
      <c r="O93" s="19">
        <v>600.50279786999999</v>
      </c>
      <c r="P93" s="19">
        <v>94.272194291999995</v>
      </c>
    </row>
    <row r="94" spans="1:16" x14ac:dyDescent="0.25">
      <c r="A94" s="5" t="s">
        <v>110</v>
      </c>
      <c r="B94" s="5" t="s">
        <v>25</v>
      </c>
      <c r="C94" s="22" t="s">
        <v>42</v>
      </c>
      <c r="D94" s="5" t="s">
        <v>138</v>
      </c>
      <c r="E94" s="6">
        <v>62169</v>
      </c>
      <c r="F94" s="19">
        <v>570.51694139999995</v>
      </c>
      <c r="G94" s="23">
        <v>97.070102945000002</v>
      </c>
      <c r="H94" s="24">
        <v>0.91</v>
      </c>
      <c r="I94" s="30">
        <v>0.48</v>
      </c>
      <c r="J94" s="30">
        <v>0.05</v>
      </c>
      <c r="K94" s="30">
        <v>0.12</v>
      </c>
      <c r="L94" s="30">
        <v>0.31</v>
      </c>
      <c r="M94" s="30">
        <v>0</v>
      </c>
      <c r="N94" s="24">
        <v>0.91</v>
      </c>
      <c r="O94" s="19">
        <v>520.27851625000005</v>
      </c>
      <c r="P94" s="19">
        <v>63.797922153999998</v>
      </c>
    </row>
    <row r="95" spans="1:16" x14ac:dyDescent="0.25">
      <c r="A95" s="5" t="s">
        <v>111</v>
      </c>
      <c r="B95" s="5" t="s">
        <v>26</v>
      </c>
      <c r="C95" s="22" t="s">
        <v>236</v>
      </c>
      <c r="D95" s="5" t="s">
        <v>138</v>
      </c>
      <c r="E95" s="6">
        <v>18790</v>
      </c>
      <c r="F95" s="19">
        <v>658.27148749000003</v>
      </c>
      <c r="G95" s="23">
        <v>135.51117722000001</v>
      </c>
      <c r="H95" s="24">
        <v>0.94</v>
      </c>
      <c r="I95" s="30">
        <v>0.53</v>
      </c>
      <c r="J95" s="30">
        <v>0.11</v>
      </c>
      <c r="K95" s="30">
        <v>0.16</v>
      </c>
      <c r="L95" s="30">
        <v>0.23</v>
      </c>
      <c r="M95" s="30">
        <v>0.02</v>
      </c>
      <c r="N95" s="24">
        <v>0.94</v>
      </c>
      <c r="O95" s="19">
        <v>556.87205793999999</v>
      </c>
      <c r="P95" s="19">
        <v>111.15338681</v>
      </c>
    </row>
    <row r="96" spans="1:16" x14ac:dyDescent="0.25">
      <c r="A96" s="5" t="s">
        <v>111</v>
      </c>
      <c r="B96" s="5" t="s">
        <v>26</v>
      </c>
      <c r="C96" s="22" t="s">
        <v>240</v>
      </c>
      <c r="D96" s="5" t="s">
        <v>138</v>
      </c>
      <c r="E96" s="6">
        <v>3774</v>
      </c>
      <c r="F96" s="19">
        <v>647.44379437999999</v>
      </c>
      <c r="G96" s="23">
        <v>264.70984897</v>
      </c>
      <c r="H96" s="24">
        <v>0.8</v>
      </c>
      <c r="I96" s="30">
        <v>0.52</v>
      </c>
      <c r="J96" s="30">
        <v>0.08</v>
      </c>
      <c r="K96" s="30">
        <v>0.14000000000000001</v>
      </c>
      <c r="L96" s="30">
        <v>0.23</v>
      </c>
      <c r="M96" s="30">
        <v>7.0000000000000007E-2</v>
      </c>
      <c r="N96" s="24">
        <v>0.77</v>
      </c>
      <c r="O96" s="19">
        <v>496.37041581</v>
      </c>
      <c r="P96" s="19">
        <v>147.13426803999999</v>
      </c>
    </row>
    <row r="97" spans="1:16" x14ac:dyDescent="0.25">
      <c r="A97" s="5" t="s">
        <v>111</v>
      </c>
      <c r="B97" s="5" t="s">
        <v>26</v>
      </c>
      <c r="C97" s="22" t="s">
        <v>42</v>
      </c>
      <c r="D97" s="5" t="s">
        <v>138</v>
      </c>
      <c r="E97" s="6">
        <v>7088</v>
      </c>
      <c r="F97" s="19">
        <v>567.47878386000002</v>
      </c>
      <c r="G97" s="23">
        <v>138.89580982000001</v>
      </c>
      <c r="H97" s="24">
        <v>0.9</v>
      </c>
      <c r="I97" s="30">
        <v>0.46</v>
      </c>
      <c r="J97" s="30">
        <v>0.1</v>
      </c>
      <c r="K97" s="30">
        <v>0.13</v>
      </c>
      <c r="L97" s="30">
        <v>0.21</v>
      </c>
      <c r="M97" s="30">
        <v>0.02</v>
      </c>
      <c r="N97" s="24">
        <v>0.9</v>
      </c>
      <c r="O97" s="19">
        <v>477.41570328</v>
      </c>
      <c r="P97" s="19">
        <v>101.06140185</v>
      </c>
    </row>
    <row r="98" spans="1:16" x14ac:dyDescent="0.25">
      <c r="A98" s="5" t="s">
        <v>112</v>
      </c>
      <c r="B98" s="5" t="s">
        <v>27</v>
      </c>
      <c r="C98" s="22" t="s">
        <v>236</v>
      </c>
      <c r="D98" s="5" t="s">
        <v>138</v>
      </c>
      <c r="E98" s="6">
        <v>116163</v>
      </c>
      <c r="F98" s="19">
        <v>869.48861634000002</v>
      </c>
      <c r="G98" s="23">
        <v>92.409187779000007</v>
      </c>
      <c r="H98" s="24">
        <v>0.91</v>
      </c>
      <c r="I98" s="30">
        <v>0.62</v>
      </c>
      <c r="J98" s="30">
        <v>0.12</v>
      </c>
      <c r="K98" s="30">
        <v>0.21</v>
      </c>
      <c r="L98" s="30">
        <v>0.28999999999999998</v>
      </c>
      <c r="M98" s="30">
        <v>0</v>
      </c>
      <c r="N98" s="24">
        <v>0.91</v>
      </c>
      <c r="O98" s="19">
        <v>855.58725413000002</v>
      </c>
      <c r="P98" s="19">
        <v>42.510348327999999</v>
      </c>
    </row>
    <row r="99" spans="1:16" s="1" customFormat="1" x14ac:dyDescent="0.25">
      <c r="A99" s="5" t="s">
        <v>112</v>
      </c>
      <c r="B99" s="5" t="s">
        <v>27</v>
      </c>
      <c r="C99" s="22" t="s">
        <v>240</v>
      </c>
      <c r="D99" s="5" t="s">
        <v>138</v>
      </c>
      <c r="E99" s="6">
        <v>51576</v>
      </c>
      <c r="F99" s="19">
        <v>760.00511207</v>
      </c>
      <c r="G99" s="23">
        <v>207.15618078</v>
      </c>
      <c r="H99" s="24">
        <v>0.73</v>
      </c>
      <c r="I99" s="30">
        <v>0.49</v>
      </c>
      <c r="J99" s="30">
        <v>0.06</v>
      </c>
      <c r="K99" s="30">
        <v>0.14000000000000001</v>
      </c>
      <c r="L99" s="30">
        <v>0.28000000000000003</v>
      </c>
      <c r="M99" s="30">
        <v>0</v>
      </c>
      <c r="N99" s="24">
        <v>0.73</v>
      </c>
      <c r="O99" s="19">
        <v>762.29745969999999</v>
      </c>
      <c r="P99" s="19">
        <v>22.551197166000001</v>
      </c>
    </row>
    <row r="100" spans="1:16" s="1" customFormat="1" x14ac:dyDescent="0.25">
      <c r="A100" s="5" t="s">
        <v>112</v>
      </c>
      <c r="B100" s="5" t="s">
        <v>27</v>
      </c>
      <c r="C100" s="22" t="s">
        <v>42</v>
      </c>
      <c r="D100" s="5" t="s">
        <v>138</v>
      </c>
      <c r="E100" s="6">
        <v>60907</v>
      </c>
      <c r="F100" s="19">
        <v>706.67263188000004</v>
      </c>
      <c r="G100" s="23">
        <v>140.35859096999999</v>
      </c>
      <c r="H100" s="24">
        <v>0.81</v>
      </c>
      <c r="I100" s="30">
        <v>0.55000000000000004</v>
      </c>
      <c r="J100" s="30">
        <v>0.1</v>
      </c>
      <c r="K100" s="30">
        <v>0.18</v>
      </c>
      <c r="L100" s="30">
        <v>0.27</v>
      </c>
      <c r="M100" s="30">
        <v>0</v>
      </c>
      <c r="N100" s="24">
        <v>0.81</v>
      </c>
      <c r="O100" s="19">
        <v>697.17007154999999</v>
      </c>
      <c r="P100" s="19">
        <v>43.210010711999999</v>
      </c>
    </row>
    <row r="101" spans="1:16" s="1" customFormat="1" x14ac:dyDescent="0.25">
      <c r="A101" s="5" t="s">
        <v>113</v>
      </c>
      <c r="B101" s="5" t="s">
        <v>28</v>
      </c>
      <c r="C101" s="22" t="s">
        <v>236</v>
      </c>
      <c r="D101" s="5" t="s">
        <v>138</v>
      </c>
      <c r="E101" s="6">
        <v>566065</v>
      </c>
      <c r="F101" s="19">
        <v>569.16620309999996</v>
      </c>
      <c r="G101" s="23">
        <v>114.49645848999999</v>
      </c>
      <c r="H101" s="24">
        <v>0.9</v>
      </c>
      <c r="I101" s="30">
        <v>0.61</v>
      </c>
      <c r="J101" s="30">
        <v>0.06</v>
      </c>
      <c r="K101" s="30">
        <v>0.15</v>
      </c>
      <c r="L101" s="30">
        <v>0.39</v>
      </c>
      <c r="M101" s="30">
        <v>0</v>
      </c>
      <c r="N101" s="24">
        <v>0.9</v>
      </c>
      <c r="O101" s="19">
        <v>503.74251398000001</v>
      </c>
      <c r="P101" s="19">
        <v>79.443176738000005</v>
      </c>
    </row>
    <row r="102" spans="1:16" s="1" customFormat="1" x14ac:dyDescent="0.25">
      <c r="A102" s="5" t="s">
        <v>113</v>
      </c>
      <c r="B102" s="5" t="s">
        <v>28</v>
      </c>
      <c r="C102" s="22" t="s">
        <v>240</v>
      </c>
      <c r="D102" s="5" t="s">
        <v>138</v>
      </c>
      <c r="E102" s="6">
        <v>213655</v>
      </c>
      <c r="F102" s="19">
        <v>568.89219877999994</v>
      </c>
      <c r="G102" s="23">
        <v>226.79238183000001</v>
      </c>
      <c r="H102" s="24">
        <v>0.72</v>
      </c>
      <c r="I102" s="30">
        <v>0.52</v>
      </c>
      <c r="J102" s="30">
        <v>0.06</v>
      </c>
      <c r="K102" s="30">
        <v>0.13</v>
      </c>
      <c r="L102" s="30">
        <v>0.32</v>
      </c>
      <c r="M102" s="30">
        <v>0</v>
      </c>
      <c r="N102" s="24">
        <v>0.71</v>
      </c>
      <c r="O102" s="19">
        <v>479.67748458</v>
      </c>
      <c r="P102" s="19">
        <v>94.523138420999999</v>
      </c>
    </row>
    <row r="103" spans="1:16" x14ac:dyDescent="0.25">
      <c r="A103" s="5" t="s">
        <v>113</v>
      </c>
      <c r="B103" s="5" t="s">
        <v>28</v>
      </c>
      <c r="C103" s="22" t="s">
        <v>42</v>
      </c>
      <c r="D103" s="5" t="s">
        <v>138</v>
      </c>
      <c r="E103" s="6">
        <v>347118</v>
      </c>
      <c r="F103" s="19">
        <v>485.92490784</v>
      </c>
      <c r="G103" s="23">
        <v>116.42611762999999</v>
      </c>
      <c r="H103" s="24">
        <v>0.86</v>
      </c>
      <c r="I103" s="30">
        <v>0.54</v>
      </c>
      <c r="J103" s="30">
        <v>0.05</v>
      </c>
      <c r="K103" s="30">
        <v>0.12</v>
      </c>
      <c r="L103" s="30">
        <v>0.37</v>
      </c>
      <c r="M103" s="30">
        <v>0</v>
      </c>
      <c r="N103" s="24">
        <v>0.86</v>
      </c>
      <c r="O103" s="19">
        <v>428.82016009</v>
      </c>
      <c r="P103" s="19">
        <v>69.436088647999995</v>
      </c>
    </row>
    <row r="104" spans="1:16" x14ac:dyDescent="0.25">
      <c r="A104" s="5" t="s">
        <v>114</v>
      </c>
      <c r="B104" s="5" t="s">
        <v>29</v>
      </c>
      <c r="C104" s="22" t="s">
        <v>236</v>
      </c>
      <c r="D104" s="5" t="s">
        <v>138</v>
      </c>
      <c r="E104" s="6">
        <v>110381</v>
      </c>
      <c r="F104" s="19">
        <v>499.18983892</v>
      </c>
      <c r="G104" s="23">
        <v>85.953860628000001</v>
      </c>
      <c r="H104" s="24">
        <v>0.92</v>
      </c>
      <c r="I104" s="30">
        <v>0.55000000000000004</v>
      </c>
      <c r="J104" s="30">
        <v>0.1</v>
      </c>
      <c r="K104" s="30">
        <v>0.17</v>
      </c>
      <c r="L104" s="30">
        <v>0.27</v>
      </c>
      <c r="M104" s="30">
        <v>0</v>
      </c>
      <c r="N104" s="24">
        <v>0.92</v>
      </c>
      <c r="O104" s="19">
        <v>451.53735492999999</v>
      </c>
      <c r="P104" s="19">
        <v>60.893561542999997</v>
      </c>
    </row>
    <row r="105" spans="1:16" x14ac:dyDescent="0.25">
      <c r="A105" s="5" t="s">
        <v>114</v>
      </c>
      <c r="B105" s="5" t="s">
        <v>29</v>
      </c>
      <c r="C105" s="22" t="s">
        <v>240</v>
      </c>
      <c r="D105" s="5" t="s">
        <v>138</v>
      </c>
      <c r="E105" s="6">
        <v>35264</v>
      </c>
      <c r="F105" s="19">
        <v>496.54890625000002</v>
      </c>
      <c r="G105" s="23">
        <v>168.97335355999999</v>
      </c>
      <c r="H105" s="24">
        <v>0.73</v>
      </c>
      <c r="I105" s="30">
        <v>0.54</v>
      </c>
      <c r="J105" s="30">
        <v>0.08</v>
      </c>
      <c r="K105" s="30">
        <v>0.15</v>
      </c>
      <c r="L105" s="30">
        <v>0.3</v>
      </c>
      <c r="M105" s="30">
        <v>0.01</v>
      </c>
      <c r="N105" s="24">
        <v>0.73</v>
      </c>
      <c r="O105" s="19">
        <v>447.99783944000001</v>
      </c>
      <c r="P105" s="19">
        <v>57.586712042000002</v>
      </c>
    </row>
    <row r="106" spans="1:16" x14ac:dyDescent="0.25">
      <c r="A106" s="5" t="s">
        <v>114</v>
      </c>
      <c r="B106" s="5" t="s">
        <v>29</v>
      </c>
      <c r="C106" s="22" t="s">
        <v>42</v>
      </c>
      <c r="D106" s="5" t="s">
        <v>138</v>
      </c>
      <c r="E106" s="6">
        <v>48473</v>
      </c>
      <c r="F106" s="19">
        <v>438.34494110000003</v>
      </c>
      <c r="G106" s="23">
        <v>74.327542343000005</v>
      </c>
      <c r="H106" s="24">
        <v>0.92</v>
      </c>
      <c r="I106" s="30">
        <v>0.5</v>
      </c>
      <c r="J106" s="30">
        <v>7.0000000000000007E-2</v>
      </c>
      <c r="K106" s="30">
        <v>0.14000000000000001</v>
      </c>
      <c r="L106" s="30">
        <v>0.28000000000000003</v>
      </c>
      <c r="M106" s="30">
        <v>0.01</v>
      </c>
      <c r="N106" s="24">
        <v>0.92</v>
      </c>
      <c r="O106" s="19">
        <v>395.93886165999999</v>
      </c>
      <c r="P106" s="19">
        <v>50.920417592</v>
      </c>
    </row>
    <row r="107" spans="1:16" x14ac:dyDescent="0.25">
      <c r="A107" s="5" t="s">
        <v>115</v>
      </c>
      <c r="B107" s="5" t="s">
        <v>30</v>
      </c>
      <c r="C107" s="22" t="s">
        <v>236</v>
      </c>
      <c r="D107" s="5" t="s">
        <v>138</v>
      </c>
      <c r="E107" s="6">
        <v>212305</v>
      </c>
      <c r="F107" s="19">
        <v>682.00277845999994</v>
      </c>
      <c r="G107" s="23">
        <v>134.56301397999999</v>
      </c>
      <c r="H107" s="24">
        <v>0.89</v>
      </c>
      <c r="I107" s="30">
        <v>0.61</v>
      </c>
      <c r="J107" s="30">
        <v>0.11</v>
      </c>
      <c r="K107" s="30">
        <v>0.17</v>
      </c>
      <c r="L107" s="30">
        <v>0.32</v>
      </c>
      <c r="M107" s="30">
        <v>0</v>
      </c>
      <c r="N107" s="24">
        <v>0.89</v>
      </c>
      <c r="O107" s="19">
        <v>618.40460991999998</v>
      </c>
      <c r="P107" s="19">
        <v>81.593773256000006</v>
      </c>
    </row>
    <row r="108" spans="1:16" x14ac:dyDescent="0.25">
      <c r="A108" s="5" t="s">
        <v>115</v>
      </c>
      <c r="B108" s="5" t="s">
        <v>30</v>
      </c>
      <c r="C108" s="22" t="s">
        <v>240</v>
      </c>
      <c r="D108" s="5" t="s">
        <v>138</v>
      </c>
      <c r="E108" s="6">
        <v>88340</v>
      </c>
      <c r="F108" s="19">
        <v>642.95213708000006</v>
      </c>
      <c r="G108" s="23">
        <v>257.50063979999999</v>
      </c>
      <c r="H108" s="24">
        <v>0.69</v>
      </c>
      <c r="I108" s="30">
        <v>0.49</v>
      </c>
      <c r="J108" s="30">
        <v>0.08</v>
      </c>
      <c r="K108" s="30">
        <v>0.13</v>
      </c>
      <c r="L108" s="30">
        <v>0.28000000000000003</v>
      </c>
      <c r="M108" s="30">
        <v>0</v>
      </c>
      <c r="N108" s="24">
        <v>0.68</v>
      </c>
      <c r="O108" s="19">
        <v>563.26047128000005</v>
      </c>
      <c r="P108" s="19">
        <v>89.197124543000001</v>
      </c>
    </row>
    <row r="109" spans="1:16" x14ac:dyDescent="0.25">
      <c r="A109" s="5" t="s">
        <v>115</v>
      </c>
      <c r="B109" s="5" t="s">
        <v>30</v>
      </c>
      <c r="C109" s="22" t="s">
        <v>42</v>
      </c>
      <c r="D109" s="5" t="s">
        <v>138</v>
      </c>
      <c r="E109" s="6">
        <v>99370</v>
      </c>
      <c r="F109" s="19">
        <v>580.68110919000003</v>
      </c>
      <c r="G109" s="23">
        <v>175.25632755000001</v>
      </c>
      <c r="H109" s="24">
        <v>0.78</v>
      </c>
      <c r="I109" s="30">
        <v>0.51</v>
      </c>
      <c r="J109" s="30">
        <v>0.08</v>
      </c>
      <c r="K109" s="30">
        <v>0.15</v>
      </c>
      <c r="L109" s="30">
        <v>0.28000000000000003</v>
      </c>
      <c r="M109" s="30">
        <v>0</v>
      </c>
      <c r="N109" s="24">
        <v>0.77</v>
      </c>
      <c r="O109" s="19">
        <v>523.40570541</v>
      </c>
      <c r="P109" s="19">
        <v>78.422957201000003</v>
      </c>
    </row>
    <row r="110" spans="1:16" x14ac:dyDescent="0.25">
      <c r="A110" s="5" t="s">
        <v>116</v>
      </c>
      <c r="B110" s="5" t="s">
        <v>32</v>
      </c>
      <c r="C110" s="22" t="s">
        <v>236</v>
      </c>
      <c r="D110" s="5" t="s">
        <v>138</v>
      </c>
      <c r="E110" s="13">
        <v>134713</v>
      </c>
      <c r="F110" s="23">
        <v>788.45515733000002</v>
      </c>
      <c r="G110" s="23">
        <v>163.62563316000001</v>
      </c>
      <c r="H110" s="28">
        <v>0.88</v>
      </c>
      <c r="I110" s="30">
        <v>0.44</v>
      </c>
      <c r="J110" s="30">
        <v>0.08</v>
      </c>
      <c r="K110" s="30">
        <v>0.16</v>
      </c>
      <c r="L110" s="30">
        <v>0.2</v>
      </c>
      <c r="M110" s="30">
        <v>0</v>
      </c>
      <c r="N110" s="28">
        <v>0.88</v>
      </c>
      <c r="O110" s="23">
        <v>707.47001261000003</v>
      </c>
      <c r="P110" s="23">
        <v>106.38612412000001</v>
      </c>
    </row>
    <row r="111" spans="1:16" x14ac:dyDescent="0.25">
      <c r="A111" s="5" t="s">
        <v>116</v>
      </c>
      <c r="B111" s="5" t="s">
        <v>32</v>
      </c>
      <c r="C111" s="22" t="s">
        <v>240</v>
      </c>
      <c r="D111" s="5" t="s">
        <v>138</v>
      </c>
      <c r="E111" s="13">
        <v>42501</v>
      </c>
      <c r="F111" s="23">
        <v>742.56195524999998</v>
      </c>
      <c r="G111" s="23">
        <v>311.60931955000001</v>
      </c>
      <c r="H111" s="28">
        <v>0.68</v>
      </c>
      <c r="I111" s="30">
        <v>0.45</v>
      </c>
      <c r="J111" s="30">
        <v>7.0000000000000007E-2</v>
      </c>
      <c r="K111" s="30">
        <v>0.14000000000000001</v>
      </c>
      <c r="L111" s="30">
        <v>0.23</v>
      </c>
      <c r="M111" s="30">
        <v>0.01</v>
      </c>
      <c r="N111" s="28">
        <v>0.68</v>
      </c>
      <c r="O111" s="23">
        <v>633.72493149000002</v>
      </c>
      <c r="P111" s="23">
        <v>123.42559199999999</v>
      </c>
    </row>
    <row r="112" spans="1:16" x14ac:dyDescent="0.25">
      <c r="A112" s="5" t="s">
        <v>116</v>
      </c>
      <c r="B112" s="5" t="s">
        <v>32</v>
      </c>
      <c r="C112" s="22" t="s">
        <v>42</v>
      </c>
      <c r="D112" s="5" t="s">
        <v>138</v>
      </c>
      <c r="E112" s="13">
        <v>48221</v>
      </c>
      <c r="F112" s="23">
        <v>646.95737686999996</v>
      </c>
      <c r="G112" s="23">
        <v>155.32228946000001</v>
      </c>
      <c r="H112" s="28">
        <v>0.86</v>
      </c>
      <c r="I112" s="30">
        <v>0.4</v>
      </c>
      <c r="J112" s="30">
        <v>0.06</v>
      </c>
      <c r="K112" s="30">
        <v>0.14000000000000001</v>
      </c>
      <c r="L112" s="30">
        <v>0.2</v>
      </c>
      <c r="M112" s="30">
        <v>0</v>
      </c>
      <c r="N112" s="28">
        <v>0.86</v>
      </c>
      <c r="O112" s="23">
        <v>574.11996101</v>
      </c>
      <c r="P112" s="23">
        <v>91.420115273999997</v>
      </c>
    </row>
    <row r="113" spans="1:16" x14ac:dyDescent="0.25">
      <c r="A113" s="5" t="s">
        <v>117</v>
      </c>
      <c r="B113" s="5" t="s">
        <v>31</v>
      </c>
      <c r="C113" s="22" t="s">
        <v>236</v>
      </c>
      <c r="D113" s="5" t="s">
        <v>138</v>
      </c>
      <c r="E113" s="13">
        <v>15159</v>
      </c>
      <c r="F113" s="23">
        <v>888.64364536000005</v>
      </c>
      <c r="G113" s="23">
        <v>228.95992084</v>
      </c>
      <c r="H113" s="28">
        <v>0.91</v>
      </c>
      <c r="I113" s="30">
        <v>0.49</v>
      </c>
      <c r="J113" s="30">
        <v>0.12</v>
      </c>
      <c r="K113" s="30">
        <v>0.26</v>
      </c>
      <c r="L113" s="30">
        <v>0.11</v>
      </c>
      <c r="M113" s="30">
        <v>0</v>
      </c>
      <c r="N113" s="28">
        <v>0.91</v>
      </c>
      <c r="O113" s="23">
        <v>722.65830177999999</v>
      </c>
      <c r="P113" s="23">
        <v>183.12569156999999</v>
      </c>
    </row>
    <row r="114" spans="1:16" x14ac:dyDescent="0.25">
      <c r="A114" s="5" t="s">
        <v>117</v>
      </c>
      <c r="B114" s="5" t="s">
        <v>31</v>
      </c>
      <c r="C114" s="22" t="s">
        <v>240</v>
      </c>
      <c r="D114" s="5" t="s">
        <v>138</v>
      </c>
      <c r="E114" s="13">
        <v>6905</v>
      </c>
      <c r="F114" s="23">
        <v>876.40005647999999</v>
      </c>
      <c r="G114" s="23">
        <v>359.21583344999999</v>
      </c>
      <c r="H114" s="28">
        <v>0.75</v>
      </c>
      <c r="I114" s="30">
        <v>0.46</v>
      </c>
      <c r="J114" s="30">
        <v>0.1</v>
      </c>
      <c r="K114" s="30">
        <v>0.2</v>
      </c>
      <c r="L114" s="30">
        <v>0.15</v>
      </c>
      <c r="M114" s="30">
        <v>0</v>
      </c>
      <c r="N114" s="28">
        <v>0.75</v>
      </c>
      <c r="O114" s="23">
        <v>685.83772997999995</v>
      </c>
      <c r="P114" s="23">
        <v>199.10932399000001</v>
      </c>
    </row>
    <row r="115" spans="1:16" x14ac:dyDescent="0.25">
      <c r="A115" s="5" t="s">
        <v>117</v>
      </c>
      <c r="B115" s="5" t="s">
        <v>31</v>
      </c>
      <c r="C115" s="22" t="s">
        <v>42</v>
      </c>
      <c r="D115" s="5" t="s">
        <v>138</v>
      </c>
      <c r="E115" s="13">
        <v>5345</v>
      </c>
      <c r="F115" s="23">
        <v>733.63861553000004</v>
      </c>
      <c r="G115" s="23">
        <v>233.95396445</v>
      </c>
      <c r="H115" s="28">
        <v>0.85</v>
      </c>
      <c r="I115" s="30">
        <v>0.44</v>
      </c>
      <c r="J115" s="30">
        <v>0.1</v>
      </c>
      <c r="K115" s="30">
        <v>0.22</v>
      </c>
      <c r="L115" s="30">
        <v>0.12</v>
      </c>
      <c r="M115" s="30">
        <v>0</v>
      </c>
      <c r="N115" s="28">
        <v>0.84</v>
      </c>
      <c r="O115" s="23">
        <v>593.91026462000002</v>
      </c>
      <c r="P115" s="23">
        <v>161.11417834</v>
      </c>
    </row>
    <row r="116" spans="1:16" x14ac:dyDescent="0.25">
      <c r="A116" s="5" t="s">
        <v>33</v>
      </c>
      <c r="B116" s="5" t="s">
        <v>34</v>
      </c>
      <c r="C116" s="22" t="s">
        <v>236</v>
      </c>
      <c r="D116" s="5" t="s">
        <v>138</v>
      </c>
      <c r="E116" s="13">
        <v>14687</v>
      </c>
      <c r="F116" s="23">
        <v>1037.0959141000001</v>
      </c>
      <c r="G116" s="23">
        <v>109.91223735</v>
      </c>
      <c r="H116" s="28">
        <v>0.95</v>
      </c>
      <c r="I116" s="30">
        <v>0.34</v>
      </c>
      <c r="J116" s="30">
        <v>0.03</v>
      </c>
      <c r="K116" s="30">
        <v>0.11</v>
      </c>
      <c r="L116" s="30">
        <v>0.19</v>
      </c>
      <c r="M116" s="30">
        <v>0.01</v>
      </c>
      <c r="N116" s="28">
        <v>0.95</v>
      </c>
      <c r="O116" s="23">
        <v>980.03214537999997</v>
      </c>
      <c r="P116" s="23">
        <v>68.394335372</v>
      </c>
    </row>
    <row r="117" spans="1:16" x14ac:dyDescent="0.25">
      <c r="A117" s="5" t="s">
        <v>33</v>
      </c>
      <c r="B117" s="5" t="s">
        <v>34</v>
      </c>
      <c r="C117" s="22" t="s">
        <v>240</v>
      </c>
      <c r="D117" s="5" t="s">
        <v>138</v>
      </c>
      <c r="E117" s="13">
        <v>3199</v>
      </c>
      <c r="F117" s="23">
        <v>951.84751172000006</v>
      </c>
      <c r="G117" s="23">
        <v>335.47978431000001</v>
      </c>
      <c r="H117" s="28">
        <v>0.72</v>
      </c>
      <c r="I117" s="30">
        <v>0.45</v>
      </c>
      <c r="J117" s="30">
        <v>0.09</v>
      </c>
      <c r="K117" s="30">
        <v>0.11</v>
      </c>
      <c r="L117" s="30">
        <v>0.24</v>
      </c>
      <c r="M117" s="30">
        <v>0.02</v>
      </c>
      <c r="N117" s="28">
        <v>0.71</v>
      </c>
      <c r="O117" s="23">
        <v>866.70785054999999</v>
      </c>
      <c r="P117" s="23">
        <v>87.240184615000004</v>
      </c>
    </row>
    <row r="118" spans="1:16" x14ac:dyDescent="0.25">
      <c r="A118" s="5" t="s">
        <v>33</v>
      </c>
      <c r="B118" s="5" t="s">
        <v>34</v>
      </c>
      <c r="C118" s="22" t="s">
        <v>42</v>
      </c>
      <c r="D118" s="5" t="s">
        <v>138</v>
      </c>
      <c r="E118" s="13">
        <v>6643</v>
      </c>
      <c r="F118" s="23">
        <v>876.92336594999995</v>
      </c>
      <c r="G118" s="23">
        <v>103.69163931999999</v>
      </c>
      <c r="H118" s="28">
        <v>0.94</v>
      </c>
      <c r="I118" s="30">
        <v>0.22</v>
      </c>
      <c r="J118" s="30">
        <v>0.01</v>
      </c>
      <c r="K118" s="30">
        <v>0.06</v>
      </c>
      <c r="L118" s="30">
        <v>0.14000000000000001</v>
      </c>
      <c r="M118" s="30">
        <v>0.01</v>
      </c>
      <c r="N118" s="28">
        <v>0.94</v>
      </c>
      <c r="O118" s="23">
        <v>826.61383327999999</v>
      </c>
      <c r="P118" s="23">
        <v>58.284803668999999</v>
      </c>
    </row>
    <row r="119" spans="1:16" x14ac:dyDescent="0.25">
      <c r="A119" s="3" t="s">
        <v>124</v>
      </c>
      <c r="B119" s="3" t="s">
        <v>124</v>
      </c>
      <c r="C119" s="44" t="s">
        <v>236</v>
      </c>
      <c r="D119" s="3" t="s">
        <v>141</v>
      </c>
      <c r="E119" s="35">
        <v>4580782</v>
      </c>
      <c r="F119" s="41">
        <v>659.28253500000005</v>
      </c>
      <c r="G119" s="41">
        <v>131.28349603000001</v>
      </c>
      <c r="H119" s="36">
        <v>0.9</v>
      </c>
      <c r="I119" s="43">
        <v>0.57999999999999996</v>
      </c>
      <c r="J119" s="43">
        <v>0.08</v>
      </c>
      <c r="K119" s="43">
        <v>0.18</v>
      </c>
      <c r="L119" s="43">
        <v>0.31</v>
      </c>
      <c r="M119" s="43">
        <v>0</v>
      </c>
      <c r="N119" s="36">
        <v>0.9</v>
      </c>
      <c r="O119" s="41">
        <v>584.96036583</v>
      </c>
      <c r="P119" s="41">
        <v>92.274919538000006</v>
      </c>
    </row>
    <row r="120" spans="1:16" x14ac:dyDescent="0.25">
      <c r="A120" s="3" t="s">
        <v>124</v>
      </c>
      <c r="B120" s="3" t="s">
        <v>124</v>
      </c>
      <c r="C120" s="44" t="s">
        <v>240</v>
      </c>
      <c r="D120" s="3" t="s">
        <v>141</v>
      </c>
      <c r="E120" s="35">
        <v>1702429</v>
      </c>
      <c r="F120" s="41">
        <v>628.18595168000002</v>
      </c>
      <c r="G120" s="41">
        <v>237.36570816</v>
      </c>
      <c r="H120" s="36">
        <v>0.72</v>
      </c>
      <c r="I120" s="43">
        <v>0.51</v>
      </c>
      <c r="J120" s="43">
        <v>7.0000000000000007E-2</v>
      </c>
      <c r="K120" s="43">
        <v>0.15</v>
      </c>
      <c r="L120" s="43">
        <v>0.28000000000000003</v>
      </c>
      <c r="M120" s="43">
        <v>0.01</v>
      </c>
      <c r="N120" s="36">
        <v>0.72</v>
      </c>
      <c r="O120" s="41">
        <v>543.49798916999998</v>
      </c>
      <c r="P120" s="41">
        <v>96.978433174000003</v>
      </c>
    </row>
    <row r="121" spans="1:16" x14ac:dyDescent="0.25">
      <c r="A121" s="3" t="s">
        <v>124</v>
      </c>
      <c r="B121" s="3" t="s">
        <v>124</v>
      </c>
      <c r="C121" s="44" t="s">
        <v>42</v>
      </c>
      <c r="D121" s="3" t="s">
        <v>141</v>
      </c>
      <c r="E121" s="35">
        <v>2460431</v>
      </c>
      <c r="F121" s="41">
        <v>546.19300254999996</v>
      </c>
      <c r="G121" s="41">
        <v>135.23591379000001</v>
      </c>
      <c r="H121" s="36">
        <v>0.85</v>
      </c>
      <c r="I121" s="43">
        <v>0.51</v>
      </c>
      <c r="J121" s="43">
        <v>0.06</v>
      </c>
      <c r="K121" s="43">
        <v>0.14000000000000001</v>
      </c>
      <c r="L121" s="43">
        <v>0.3</v>
      </c>
      <c r="M121" s="43">
        <v>0</v>
      </c>
      <c r="N121" s="36">
        <v>0.85</v>
      </c>
      <c r="O121" s="41">
        <v>484.09495876</v>
      </c>
      <c r="P121" s="41">
        <v>77.134158239000001</v>
      </c>
    </row>
    <row r="122" spans="1:16" x14ac:dyDescent="0.25">
      <c r="A122" s="3" t="s">
        <v>124</v>
      </c>
      <c r="B122" s="3" t="s">
        <v>124</v>
      </c>
      <c r="C122" s="44" t="s">
        <v>236</v>
      </c>
      <c r="D122" s="3" t="s">
        <v>178</v>
      </c>
      <c r="E122" s="35">
        <v>228129</v>
      </c>
      <c r="F122" s="41">
        <v>565.94246764000002</v>
      </c>
      <c r="G122" s="41">
        <v>175.61799653</v>
      </c>
      <c r="H122" s="36">
        <v>0.84</v>
      </c>
      <c r="I122" s="43">
        <v>0.44</v>
      </c>
      <c r="J122" s="43">
        <v>0.12</v>
      </c>
      <c r="K122" s="43">
        <v>0.21</v>
      </c>
      <c r="L122" s="43">
        <v>0.11</v>
      </c>
      <c r="M122" s="43">
        <v>0.01</v>
      </c>
      <c r="N122" s="36">
        <v>0.83</v>
      </c>
      <c r="O122" s="41">
        <v>467.81231294000003</v>
      </c>
      <c r="P122" s="41">
        <v>126.19660012</v>
      </c>
    </row>
    <row r="123" spans="1:16" x14ac:dyDescent="0.25">
      <c r="A123" s="3" t="s">
        <v>124</v>
      </c>
      <c r="B123" s="3" t="s">
        <v>124</v>
      </c>
      <c r="C123" s="44" t="s">
        <v>240</v>
      </c>
      <c r="D123" s="3" t="s">
        <v>178</v>
      </c>
      <c r="E123" s="35">
        <v>90160</v>
      </c>
      <c r="F123" s="41">
        <v>527.24277939000001</v>
      </c>
      <c r="G123" s="41">
        <v>247.38761690000001</v>
      </c>
      <c r="H123" s="36">
        <v>0.66</v>
      </c>
      <c r="I123" s="43">
        <v>0.43</v>
      </c>
      <c r="J123" s="43">
        <v>0.1</v>
      </c>
      <c r="K123" s="43">
        <v>0.18</v>
      </c>
      <c r="L123" s="43">
        <v>0.15</v>
      </c>
      <c r="M123" s="43">
        <v>0.01</v>
      </c>
      <c r="N123" s="36">
        <v>0.66</v>
      </c>
      <c r="O123" s="41">
        <v>425.68693080999998</v>
      </c>
      <c r="P123" s="41">
        <v>120.76476119</v>
      </c>
    </row>
    <row r="124" spans="1:16" x14ac:dyDescent="0.25">
      <c r="A124" s="3" t="s">
        <v>124</v>
      </c>
      <c r="B124" s="3" t="s">
        <v>124</v>
      </c>
      <c r="C124" s="44" t="s">
        <v>42</v>
      </c>
      <c r="D124" s="3" t="s">
        <v>178</v>
      </c>
      <c r="E124" s="35">
        <v>136280</v>
      </c>
      <c r="F124" s="41">
        <v>461.2490383</v>
      </c>
      <c r="G124" s="41">
        <v>175.75788846</v>
      </c>
      <c r="H124" s="36">
        <v>0.77</v>
      </c>
      <c r="I124" s="43">
        <v>0.38</v>
      </c>
      <c r="J124" s="43">
        <v>0.08</v>
      </c>
      <c r="K124" s="43">
        <v>0.18</v>
      </c>
      <c r="L124" s="43">
        <v>0.12</v>
      </c>
      <c r="M124" s="43">
        <v>0</v>
      </c>
      <c r="N124" s="36">
        <v>0.77</v>
      </c>
      <c r="O124" s="41">
        <v>370.48386816999999</v>
      </c>
      <c r="P124" s="41">
        <v>108.29925488000001</v>
      </c>
    </row>
    <row r="125" spans="1:16" x14ac:dyDescent="0.25">
      <c r="A125" s="55" t="s">
        <v>171</v>
      </c>
    </row>
  </sheetData>
  <pageMargins left="0.7" right="0.7" top="0.75" bottom="0.75" header="0.3" footer="0.3"/>
  <pageSetup orientation="portrait" r:id="rId1"/>
  <headerFooter>
    <oddHeader>&amp;CTable 12. Enrollment Status by Premiums and Financial Assistance</oddHeader>
  </headerFooter>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71"/>
  <sheetViews>
    <sheetView zoomScaleNormal="100" workbookViewId="0">
      <pane xSplit="1" topLeftCell="B1" activePane="topRight" state="frozen"/>
      <selection pane="topRight"/>
    </sheetView>
  </sheetViews>
  <sheetFormatPr defaultRowHeight="15" x14ac:dyDescent="0.25"/>
  <cols>
    <col min="1" max="1" width="20.7109375" customWidth="1"/>
    <col min="2" max="2" width="5.7109375" customWidth="1"/>
    <col min="3" max="3" width="20.7109375" customWidth="1"/>
    <col min="4" max="4" width="15.7109375" customWidth="1"/>
    <col min="5" max="27" width="20.7109375" customWidth="1"/>
  </cols>
  <sheetData>
    <row r="1" spans="1:27" s="54" customFormat="1" ht="60" x14ac:dyDescent="0.25">
      <c r="A1" s="11" t="s">
        <v>35</v>
      </c>
      <c r="B1" s="11" t="s">
        <v>137</v>
      </c>
      <c r="C1" s="11" t="s">
        <v>79</v>
      </c>
      <c r="D1" s="11" t="s">
        <v>36</v>
      </c>
      <c r="E1" s="11" t="s">
        <v>166</v>
      </c>
      <c r="F1" s="157" t="s">
        <v>43</v>
      </c>
      <c r="G1" s="9" t="s">
        <v>44</v>
      </c>
      <c r="H1" s="9" t="s">
        <v>45</v>
      </c>
      <c r="I1" s="9" t="s">
        <v>46</v>
      </c>
      <c r="J1" s="161" t="s">
        <v>47</v>
      </c>
      <c r="K1" s="161" t="s">
        <v>48</v>
      </c>
      <c r="L1" s="161" t="s">
        <v>49</v>
      </c>
      <c r="M1" s="162" t="s">
        <v>59</v>
      </c>
      <c r="N1" s="11" t="s">
        <v>60</v>
      </c>
      <c r="O1" s="163" t="s">
        <v>70</v>
      </c>
      <c r="P1" s="11" t="s">
        <v>71</v>
      </c>
      <c r="Q1" s="11" t="s">
        <v>72</v>
      </c>
      <c r="R1" s="11" t="s">
        <v>73</v>
      </c>
      <c r="S1" s="11" t="s">
        <v>74</v>
      </c>
      <c r="T1" s="11" t="s">
        <v>154</v>
      </c>
      <c r="U1" s="11" t="s">
        <v>75</v>
      </c>
      <c r="V1" s="11" t="s">
        <v>142</v>
      </c>
      <c r="W1" s="162" t="s">
        <v>145</v>
      </c>
      <c r="X1" s="11" t="s">
        <v>146</v>
      </c>
      <c r="Y1" s="11" t="s">
        <v>155</v>
      </c>
      <c r="Z1" s="162" t="s">
        <v>76</v>
      </c>
      <c r="AA1" s="11" t="s">
        <v>77</v>
      </c>
    </row>
    <row r="2" spans="1:27" x14ac:dyDescent="0.25">
      <c r="A2" s="5" t="s">
        <v>91</v>
      </c>
      <c r="B2" s="5" t="s">
        <v>1</v>
      </c>
      <c r="C2" s="22" t="s">
        <v>236</v>
      </c>
      <c r="D2" s="5" t="s">
        <v>138</v>
      </c>
      <c r="E2" s="6">
        <v>10032</v>
      </c>
      <c r="F2" s="27">
        <v>0.13</v>
      </c>
      <c r="G2" s="24">
        <v>0.05</v>
      </c>
      <c r="H2" s="24">
        <v>0.16</v>
      </c>
      <c r="I2" s="24">
        <v>0.16</v>
      </c>
      <c r="J2" s="30">
        <v>0.18</v>
      </c>
      <c r="K2" s="30">
        <v>0.31</v>
      </c>
      <c r="L2" s="30">
        <v>0.01</v>
      </c>
      <c r="M2" s="31">
        <v>0.46</v>
      </c>
      <c r="N2" s="30">
        <v>0.54</v>
      </c>
      <c r="O2" s="31">
        <v>0.05</v>
      </c>
      <c r="P2" s="30">
        <v>0.09</v>
      </c>
      <c r="Q2" s="30">
        <v>0</v>
      </c>
      <c r="R2" s="30">
        <v>0.01</v>
      </c>
      <c r="S2" s="30">
        <v>0.66</v>
      </c>
      <c r="T2" s="30">
        <v>0.02</v>
      </c>
      <c r="U2" s="30">
        <v>0.03</v>
      </c>
      <c r="V2" s="30">
        <v>0.14000000000000001</v>
      </c>
      <c r="W2" s="31">
        <v>0.04</v>
      </c>
      <c r="X2" s="65">
        <v>0.83</v>
      </c>
      <c r="Y2" s="65">
        <v>0.13</v>
      </c>
      <c r="Z2" s="32">
        <v>0.53</v>
      </c>
      <c r="AA2" s="33">
        <v>0.47</v>
      </c>
    </row>
    <row r="3" spans="1:27" x14ac:dyDescent="0.25">
      <c r="A3" s="5" t="s">
        <v>91</v>
      </c>
      <c r="B3" s="5" t="s">
        <v>1</v>
      </c>
      <c r="C3" s="22" t="s">
        <v>240</v>
      </c>
      <c r="D3" s="5" t="s">
        <v>138</v>
      </c>
      <c r="E3" s="6">
        <v>3047</v>
      </c>
      <c r="F3" s="27">
        <v>0.11</v>
      </c>
      <c r="G3" s="24">
        <v>0.08</v>
      </c>
      <c r="H3" s="24">
        <v>0.2</v>
      </c>
      <c r="I3" s="24">
        <v>0.15</v>
      </c>
      <c r="J3" s="30">
        <v>0.18</v>
      </c>
      <c r="K3" s="30">
        <v>0.26</v>
      </c>
      <c r="L3" s="30">
        <v>0.03</v>
      </c>
      <c r="M3" s="31">
        <v>0.49</v>
      </c>
      <c r="N3" s="30">
        <v>0.51</v>
      </c>
      <c r="O3" s="31">
        <v>0.04</v>
      </c>
      <c r="P3" s="30">
        <v>0.09</v>
      </c>
      <c r="Q3" s="30">
        <v>0</v>
      </c>
      <c r="R3" s="30">
        <v>0.01</v>
      </c>
      <c r="S3" s="30">
        <v>0.55000000000000004</v>
      </c>
      <c r="T3" s="30">
        <v>0.02</v>
      </c>
      <c r="U3" s="30">
        <v>0.03</v>
      </c>
      <c r="V3" s="30">
        <v>0.25</v>
      </c>
      <c r="W3" s="31">
        <v>0.06</v>
      </c>
      <c r="X3" s="65">
        <v>0.71</v>
      </c>
      <c r="Y3" s="65">
        <v>0.23</v>
      </c>
      <c r="Z3" s="32">
        <v>0.5</v>
      </c>
      <c r="AA3" s="33">
        <v>0.5</v>
      </c>
    </row>
    <row r="4" spans="1:27" x14ac:dyDescent="0.25">
      <c r="A4" s="5" t="s">
        <v>91</v>
      </c>
      <c r="B4" s="5" t="s">
        <v>1</v>
      </c>
      <c r="C4" s="22" t="s">
        <v>42</v>
      </c>
      <c r="D4" s="5" t="s">
        <v>138</v>
      </c>
      <c r="E4" s="6">
        <v>5234</v>
      </c>
      <c r="F4" s="27">
        <v>0.16</v>
      </c>
      <c r="G4" s="24">
        <v>0.09</v>
      </c>
      <c r="H4" s="24">
        <v>0.21</v>
      </c>
      <c r="I4" s="24">
        <v>0.16</v>
      </c>
      <c r="J4" s="30">
        <v>0.17</v>
      </c>
      <c r="K4" s="30">
        <v>0.19</v>
      </c>
      <c r="L4" s="30">
        <v>0.01</v>
      </c>
      <c r="M4" s="31">
        <v>0.48</v>
      </c>
      <c r="N4" s="30">
        <v>0.52</v>
      </c>
      <c r="O4" s="31">
        <v>0.02</v>
      </c>
      <c r="P4" s="30">
        <v>0.11</v>
      </c>
      <c r="Q4" s="30">
        <v>0</v>
      </c>
      <c r="R4" s="30">
        <v>0.01</v>
      </c>
      <c r="S4" s="30">
        <v>0.56000000000000005</v>
      </c>
      <c r="T4" s="30">
        <v>0.02</v>
      </c>
      <c r="U4" s="30">
        <v>0.04</v>
      </c>
      <c r="V4" s="30">
        <v>0.24</v>
      </c>
      <c r="W4" s="31">
        <v>0.05</v>
      </c>
      <c r="X4" s="65">
        <v>0.74</v>
      </c>
      <c r="Y4" s="65">
        <v>0.21</v>
      </c>
      <c r="Z4" s="32">
        <v>0.5</v>
      </c>
      <c r="AA4" s="33">
        <v>0.5</v>
      </c>
    </row>
    <row r="5" spans="1:27" x14ac:dyDescent="0.25">
      <c r="A5" s="5" t="s">
        <v>92</v>
      </c>
      <c r="B5" s="5" t="s">
        <v>0</v>
      </c>
      <c r="C5" s="22" t="s">
        <v>236</v>
      </c>
      <c r="D5" s="5" t="s">
        <v>138</v>
      </c>
      <c r="E5" s="6">
        <v>96149</v>
      </c>
      <c r="F5" s="27">
        <v>0.03</v>
      </c>
      <c r="G5" s="24">
        <v>0.09</v>
      </c>
      <c r="H5" s="24">
        <v>0.16</v>
      </c>
      <c r="I5" s="24">
        <v>0.17</v>
      </c>
      <c r="J5" s="30">
        <v>0.22</v>
      </c>
      <c r="K5" s="30">
        <v>0.33</v>
      </c>
      <c r="L5" s="30">
        <v>0</v>
      </c>
      <c r="M5" s="31">
        <v>0.41</v>
      </c>
      <c r="N5" s="30">
        <v>0.59</v>
      </c>
      <c r="O5" s="31">
        <v>0</v>
      </c>
      <c r="P5" s="30">
        <v>7.0000000000000007E-2</v>
      </c>
      <c r="Q5" s="30">
        <v>0</v>
      </c>
      <c r="R5" s="30">
        <v>0.14000000000000001</v>
      </c>
      <c r="S5" s="30">
        <v>0.62</v>
      </c>
      <c r="T5" s="30">
        <v>0.01</v>
      </c>
      <c r="U5" s="30">
        <v>0.02</v>
      </c>
      <c r="V5" s="30">
        <v>0.14000000000000001</v>
      </c>
      <c r="W5" s="31">
        <v>0.02</v>
      </c>
      <c r="X5" s="65">
        <v>0.85</v>
      </c>
      <c r="Y5" s="65">
        <v>0.13</v>
      </c>
      <c r="Z5" s="32">
        <v>0.28999999999999998</v>
      </c>
      <c r="AA5" s="33">
        <v>0.71</v>
      </c>
    </row>
    <row r="6" spans="1:27" x14ac:dyDescent="0.25">
      <c r="A6" s="5" t="s">
        <v>92</v>
      </c>
      <c r="B6" s="5" t="s">
        <v>0</v>
      </c>
      <c r="C6" s="22" t="s">
        <v>240</v>
      </c>
      <c r="D6" s="5" t="s">
        <v>138</v>
      </c>
      <c r="E6" s="6">
        <v>36570</v>
      </c>
      <c r="F6" s="27">
        <v>0.04</v>
      </c>
      <c r="G6" s="24">
        <v>0.13</v>
      </c>
      <c r="H6" s="24">
        <v>0.22</v>
      </c>
      <c r="I6" s="24">
        <v>0.19</v>
      </c>
      <c r="J6" s="30">
        <v>0.2</v>
      </c>
      <c r="K6" s="30">
        <v>0.22</v>
      </c>
      <c r="L6" s="30">
        <v>0.01</v>
      </c>
      <c r="M6" s="31">
        <v>0.43</v>
      </c>
      <c r="N6" s="30">
        <v>0.56999999999999995</v>
      </c>
      <c r="O6" s="31">
        <v>0.01</v>
      </c>
      <c r="P6" s="30">
        <v>0.03</v>
      </c>
      <c r="Q6" s="30">
        <v>0</v>
      </c>
      <c r="R6" s="30">
        <v>0.16</v>
      </c>
      <c r="S6" s="30">
        <v>0.46</v>
      </c>
      <c r="T6" s="30">
        <v>0.01</v>
      </c>
      <c r="U6" s="30">
        <v>0.01</v>
      </c>
      <c r="V6" s="30">
        <v>0.31</v>
      </c>
      <c r="W6" s="31">
        <v>0.02</v>
      </c>
      <c r="X6" s="65">
        <v>0.68</v>
      </c>
      <c r="Y6" s="65">
        <v>0.3</v>
      </c>
      <c r="Z6" s="32">
        <v>0.28000000000000003</v>
      </c>
      <c r="AA6" s="33">
        <v>0.72</v>
      </c>
    </row>
    <row r="7" spans="1:27" x14ac:dyDescent="0.25">
      <c r="A7" s="5" t="s">
        <v>92</v>
      </c>
      <c r="B7" s="5" t="s">
        <v>0</v>
      </c>
      <c r="C7" s="22" t="s">
        <v>42</v>
      </c>
      <c r="D7" s="5" t="s">
        <v>138</v>
      </c>
      <c r="E7" s="6">
        <v>37492</v>
      </c>
      <c r="F7" s="27">
        <v>0.05</v>
      </c>
      <c r="G7" s="24">
        <v>0.16</v>
      </c>
      <c r="H7" s="24">
        <v>0.23</v>
      </c>
      <c r="I7" s="24">
        <v>0.19</v>
      </c>
      <c r="J7" s="30">
        <v>0.18</v>
      </c>
      <c r="K7" s="30">
        <v>0.18</v>
      </c>
      <c r="L7" s="30">
        <v>0</v>
      </c>
      <c r="M7" s="31">
        <v>0.43</v>
      </c>
      <c r="N7" s="30">
        <v>0.56999999999999995</v>
      </c>
      <c r="O7" s="31">
        <v>0</v>
      </c>
      <c r="P7" s="30">
        <v>0.04</v>
      </c>
      <c r="Q7" s="30">
        <v>0</v>
      </c>
      <c r="R7" s="30">
        <v>0.21</v>
      </c>
      <c r="S7" s="30">
        <v>0.5</v>
      </c>
      <c r="T7" s="30">
        <v>0.01</v>
      </c>
      <c r="U7" s="30">
        <v>0.02</v>
      </c>
      <c r="V7" s="30">
        <v>0.22</v>
      </c>
      <c r="W7" s="31">
        <v>0.02</v>
      </c>
      <c r="X7" s="65">
        <v>0.78</v>
      </c>
      <c r="Y7" s="65">
        <v>0.2</v>
      </c>
      <c r="Z7" s="32">
        <v>0.26</v>
      </c>
      <c r="AA7" s="33">
        <v>0.74</v>
      </c>
    </row>
    <row r="8" spans="1:27" x14ac:dyDescent="0.25">
      <c r="A8" s="5" t="s">
        <v>176</v>
      </c>
      <c r="B8" s="5" t="s">
        <v>3</v>
      </c>
      <c r="C8" s="22" t="s">
        <v>236</v>
      </c>
      <c r="D8" s="5" t="s">
        <v>138</v>
      </c>
      <c r="E8" s="6">
        <v>31336</v>
      </c>
      <c r="F8" s="27">
        <v>0.09</v>
      </c>
      <c r="G8" s="24">
        <v>0.06</v>
      </c>
      <c r="H8" s="24">
        <v>0.12</v>
      </c>
      <c r="I8" s="24">
        <v>0.14000000000000001</v>
      </c>
      <c r="J8" s="30">
        <v>0.19</v>
      </c>
      <c r="K8" s="30">
        <v>0.39</v>
      </c>
      <c r="L8" s="30">
        <v>0.01</v>
      </c>
      <c r="M8" s="31">
        <v>0.44</v>
      </c>
      <c r="N8" s="30">
        <v>0.56000000000000005</v>
      </c>
      <c r="O8" s="31">
        <v>0.01</v>
      </c>
      <c r="P8" s="30">
        <v>0.05</v>
      </c>
      <c r="Q8" s="30">
        <v>0</v>
      </c>
      <c r="R8" s="30">
        <v>0.04</v>
      </c>
      <c r="S8" s="30">
        <v>0.71</v>
      </c>
      <c r="T8" s="30">
        <v>0.01</v>
      </c>
      <c r="U8" s="30">
        <v>0.02</v>
      </c>
      <c r="V8" s="30">
        <v>0.16</v>
      </c>
      <c r="W8" s="31">
        <v>0.04</v>
      </c>
      <c r="X8" s="65">
        <v>0.83</v>
      </c>
      <c r="Y8" s="65">
        <v>0.13</v>
      </c>
      <c r="Z8" s="32">
        <v>0.41</v>
      </c>
      <c r="AA8" s="33">
        <v>0.59</v>
      </c>
    </row>
    <row r="9" spans="1:27" x14ac:dyDescent="0.25">
      <c r="A9" s="5" t="s">
        <v>176</v>
      </c>
      <c r="B9" s="5" t="s">
        <v>3</v>
      </c>
      <c r="C9" s="22" t="s">
        <v>240</v>
      </c>
      <c r="D9" s="5" t="s">
        <v>138</v>
      </c>
      <c r="E9" s="6">
        <v>16877</v>
      </c>
      <c r="F9" s="27">
        <v>0.09</v>
      </c>
      <c r="G9" s="24">
        <v>0.09</v>
      </c>
      <c r="H9" s="24">
        <v>0.15</v>
      </c>
      <c r="I9" s="24">
        <v>0.15</v>
      </c>
      <c r="J9" s="30">
        <v>0.2</v>
      </c>
      <c r="K9" s="30">
        <v>0.3</v>
      </c>
      <c r="L9" s="30">
        <v>0.01</v>
      </c>
      <c r="M9" s="31">
        <v>0.46</v>
      </c>
      <c r="N9" s="30">
        <v>0.54</v>
      </c>
      <c r="O9" s="31">
        <v>0.01</v>
      </c>
      <c r="P9" s="30">
        <v>0.03</v>
      </c>
      <c r="Q9" s="30">
        <v>0</v>
      </c>
      <c r="R9" s="30">
        <v>0.06</v>
      </c>
      <c r="S9" s="30">
        <v>0.62</v>
      </c>
      <c r="T9" s="30">
        <v>0.01</v>
      </c>
      <c r="U9" s="30">
        <v>0.01</v>
      </c>
      <c r="V9" s="30">
        <v>0.25</v>
      </c>
      <c r="W9" s="31">
        <v>0.04</v>
      </c>
      <c r="X9" s="65">
        <v>0.73</v>
      </c>
      <c r="Y9" s="65">
        <v>0.23</v>
      </c>
      <c r="Z9" s="32">
        <v>0.41</v>
      </c>
      <c r="AA9" s="33">
        <v>0.59</v>
      </c>
    </row>
    <row r="10" spans="1:27" x14ac:dyDescent="0.25">
      <c r="A10" s="5" t="s">
        <v>176</v>
      </c>
      <c r="B10" s="5" t="s">
        <v>3</v>
      </c>
      <c r="C10" s="22" t="s">
        <v>42</v>
      </c>
      <c r="D10" s="5" t="s">
        <v>138</v>
      </c>
      <c r="E10" s="6">
        <v>19887</v>
      </c>
      <c r="F10" s="27">
        <v>0.11</v>
      </c>
      <c r="G10" s="24">
        <v>0.12</v>
      </c>
      <c r="H10" s="24">
        <v>0.19</v>
      </c>
      <c r="I10" s="24">
        <v>0.16</v>
      </c>
      <c r="J10" s="30">
        <v>0.19</v>
      </c>
      <c r="K10" s="30">
        <v>0.23</v>
      </c>
      <c r="L10" s="30">
        <v>0</v>
      </c>
      <c r="M10" s="31">
        <v>0.46</v>
      </c>
      <c r="N10" s="30">
        <v>0.54</v>
      </c>
      <c r="O10" s="31">
        <v>0</v>
      </c>
      <c r="P10" s="30">
        <v>0.04</v>
      </c>
      <c r="Q10" s="30">
        <v>0.01</v>
      </c>
      <c r="R10" s="30">
        <v>0.08</v>
      </c>
      <c r="S10" s="30">
        <v>0.57999999999999996</v>
      </c>
      <c r="T10" s="30">
        <v>0.01</v>
      </c>
      <c r="U10" s="30">
        <v>0.02</v>
      </c>
      <c r="V10" s="30">
        <v>0.26</v>
      </c>
      <c r="W10" s="31">
        <v>0.04</v>
      </c>
      <c r="X10" s="65">
        <v>0.73</v>
      </c>
      <c r="Y10" s="65">
        <v>0.23</v>
      </c>
      <c r="Z10" s="32">
        <v>0.36</v>
      </c>
      <c r="AA10" s="33">
        <v>0.64</v>
      </c>
    </row>
    <row r="11" spans="1:27" x14ac:dyDescent="0.25">
      <c r="A11" s="5" t="s">
        <v>93</v>
      </c>
      <c r="B11" s="5" t="s">
        <v>2</v>
      </c>
      <c r="C11" s="22" t="s">
        <v>236</v>
      </c>
      <c r="D11" s="5" t="s">
        <v>138</v>
      </c>
      <c r="E11" s="6">
        <v>85444</v>
      </c>
      <c r="F11" s="27">
        <v>0.15</v>
      </c>
      <c r="G11" s="24">
        <v>7.0000000000000007E-2</v>
      </c>
      <c r="H11" s="24">
        <v>0.1</v>
      </c>
      <c r="I11" s="24">
        <v>0.13</v>
      </c>
      <c r="J11" s="30">
        <v>0.19</v>
      </c>
      <c r="K11" s="30">
        <v>0.36</v>
      </c>
      <c r="L11" s="30">
        <v>0.01</v>
      </c>
      <c r="M11" s="31">
        <v>0.45</v>
      </c>
      <c r="N11" s="30">
        <v>0.55000000000000004</v>
      </c>
      <c r="O11" s="31">
        <v>0</v>
      </c>
      <c r="P11" s="30">
        <v>7.0000000000000007E-2</v>
      </c>
      <c r="Q11" s="30">
        <v>0</v>
      </c>
      <c r="R11" s="30">
        <v>0.02</v>
      </c>
      <c r="S11" s="30">
        <v>0.64</v>
      </c>
      <c r="T11" s="30">
        <v>0.03</v>
      </c>
      <c r="U11" s="30">
        <v>0.02</v>
      </c>
      <c r="V11" s="30">
        <v>0.21</v>
      </c>
      <c r="W11" s="31">
        <v>0.18</v>
      </c>
      <c r="X11" s="65">
        <v>0.69</v>
      </c>
      <c r="Y11" s="65">
        <v>0.13</v>
      </c>
      <c r="Z11" s="32">
        <v>0.11</v>
      </c>
      <c r="AA11" s="33">
        <v>0.89</v>
      </c>
    </row>
    <row r="12" spans="1:27" x14ac:dyDescent="0.25">
      <c r="A12" s="5" t="s">
        <v>93</v>
      </c>
      <c r="B12" s="5" t="s">
        <v>2</v>
      </c>
      <c r="C12" s="22" t="s">
        <v>240</v>
      </c>
      <c r="D12" s="5" t="s">
        <v>138</v>
      </c>
      <c r="E12" s="6">
        <v>35802</v>
      </c>
      <c r="F12" s="27">
        <v>0.19</v>
      </c>
      <c r="G12" s="24">
        <v>0.1</v>
      </c>
      <c r="H12" s="24">
        <v>0.13</v>
      </c>
      <c r="I12" s="24">
        <v>0.13</v>
      </c>
      <c r="J12" s="30">
        <v>0.18</v>
      </c>
      <c r="K12" s="30">
        <v>0.25</v>
      </c>
      <c r="L12" s="30">
        <v>0.02</v>
      </c>
      <c r="M12" s="31">
        <v>0.47</v>
      </c>
      <c r="N12" s="30">
        <v>0.53</v>
      </c>
      <c r="O12" s="31">
        <v>0.01</v>
      </c>
      <c r="P12" s="30">
        <v>0.05</v>
      </c>
      <c r="Q12" s="30">
        <v>0</v>
      </c>
      <c r="R12" s="30">
        <v>0.02</v>
      </c>
      <c r="S12" s="30">
        <v>0.51</v>
      </c>
      <c r="T12" s="30">
        <v>0.04</v>
      </c>
      <c r="U12" s="30">
        <v>0.02</v>
      </c>
      <c r="V12" s="30">
        <v>0.35</v>
      </c>
      <c r="W12" s="31">
        <v>0.23</v>
      </c>
      <c r="X12" s="65">
        <v>0.54</v>
      </c>
      <c r="Y12" s="65">
        <v>0.23</v>
      </c>
      <c r="Z12" s="32">
        <v>0.14000000000000001</v>
      </c>
      <c r="AA12" s="33">
        <v>0.86</v>
      </c>
    </row>
    <row r="13" spans="1:27" x14ac:dyDescent="0.25">
      <c r="A13" s="5" t="s">
        <v>93</v>
      </c>
      <c r="B13" s="5" t="s">
        <v>2</v>
      </c>
      <c r="C13" s="22" t="s">
        <v>42</v>
      </c>
      <c r="D13" s="5" t="s">
        <v>138</v>
      </c>
      <c r="E13" s="6">
        <v>44512</v>
      </c>
      <c r="F13" s="27">
        <v>0.17</v>
      </c>
      <c r="G13" s="24">
        <v>0.09</v>
      </c>
      <c r="H13" s="24">
        <v>0.16</v>
      </c>
      <c r="I13" s="24">
        <v>0.14000000000000001</v>
      </c>
      <c r="J13" s="30">
        <v>0.17</v>
      </c>
      <c r="K13" s="30">
        <v>0.25</v>
      </c>
      <c r="L13" s="30">
        <v>0.01</v>
      </c>
      <c r="M13" s="31">
        <v>0.47</v>
      </c>
      <c r="N13" s="30">
        <v>0.53</v>
      </c>
      <c r="O13" s="31">
        <v>0</v>
      </c>
      <c r="P13" s="30">
        <v>7.0000000000000007E-2</v>
      </c>
      <c r="Q13" s="30">
        <v>0</v>
      </c>
      <c r="R13" s="30">
        <v>0.03</v>
      </c>
      <c r="S13" s="30">
        <v>0.54</v>
      </c>
      <c r="T13" s="30">
        <v>0.03</v>
      </c>
      <c r="U13" s="30">
        <v>0.03</v>
      </c>
      <c r="V13" s="30">
        <v>0.31</v>
      </c>
      <c r="W13" s="31">
        <v>0.18</v>
      </c>
      <c r="X13" s="65">
        <v>0.6</v>
      </c>
      <c r="Y13" s="65">
        <v>0.22</v>
      </c>
      <c r="Z13" s="32">
        <v>0.08</v>
      </c>
      <c r="AA13" s="33">
        <v>0.92</v>
      </c>
    </row>
    <row r="14" spans="1:27" x14ac:dyDescent="0.25">
      <c r="A14" s="5" t="s">
        <v>222</v>
      </c>
      <c r="B14" s="5" t="s">
        <v>185</v>
      </c>
      <c r="C14" s="22" t="s">
        <v>236</v>
      </c>
      <c r="D14" s="5" t="s">
        <v>186</v>
      </c>
      <c r="E14" s="6">
        <v>539268</v>
      </c>
      <c r="F14" s="27">
        <v>0.06</v>
      </c>
      <c r="G14" s="28">
        <v>0.09</v>
      </c>
      <c r="H14" s="28">
        <v>0.14000000000000001</v>
      </c>
      <c r="I14" s="28">
        <v>0.14000000000000001</v>
      </c>
      <c r="J14" s="30">
        <v>0.23</v>
      </c>
      <c r="K14" s="30">
        <v>0.33</v>
      </c>
      <c r="L14" s="30">
        <v>0.01</v>
      </c>
      <c r="M14" s="78" t="s">
        <v>168</v>
      </c>
      <c r="N14" s="63" t="s">
        <v>168</v>
      </c>
      <c r="O14" s="78" t="s">
        <v>168</v>
      </c>
      <c r="P14" s="63" t="s">
        <v>168</v>
      </c>
      <c r="Q14" s="63" t="s">
        <v>168</v>
      </c>
      <c r="R14" s="63" t="s">
        <v>168</v>
      </c>
      <c r="S14" s="63" t="s">
        <v>168</v>
      </c>
      <c r="T14" s="63" t="s">
        <v>168</v>
      </c>
      <c r="U14" s="63" t="s">
        <v>168</v>
      </c>
      <c r="V14" s="63" t="s">
        <v>168</v>
      </c>
      <c r="W14" s="27" t="s">
        <v>168</v>
      </c>
      <c r="X14" s="24" t="s">
        <v>168</v>
      </c>
      <c r="Y14" s="147" t="s">
        <v>168</v>
      </c>
      <c r="Z14" s="78" t="s">
        <v>168</v>
      </c>
      <c r="AA14" s="63" t="s">
        <v>168</v>
      </c>
    </row>
    <row r="15" spans="1:27" x14ac:dyDescent="0.25">
      <c r="A15" s="5" t="s">
        <v>222</v>
      </c>
      <c r="B15" s="5" t="s">
        <v>185</v>
      </c>
      <c r="C15" s="22" t="s">
        <v>240</v>
      </c>
      <c r="D15" s="5" t="s">
        <v>186</v>
      </c>
      <c r="E15" s="6">
        <v>593912</v>
      </c>
      <c r="F15" s="27">
        <v>0.06</v>
      </c>
      <c r="G15" s="28">
        <v>0.09</v>
      </c>
      <c r="H15" s="28">
        <v>0.16</v>
      </c>
      <c r="I15" s="28">
        <v>0.15</v>
      </c>
      <c r="J15" s="30">
        <v>0.23</v>
      </c>
      <c r="K15" s="30">
        <v>0.3</v>
      </c>
      <c r="L15" s="30">
        <v>0.01</v>
      </c>
      <c r="M15" s="78" t="s">
        <v>168</v>
      </c>
      <c r="N15" s="63" t="s">
        <v>168</v>
      </c>
      <c r="O15" s="78" t="s">
        <v>168</v>
      </c>
      <c r="P15" s="63" t="s">
        <v>168</v>
      </c>
      <c r="Q15" s="63" t="s">
        <v>168</v>
      </c>
      <c r="R15" s="63" t="s">
        <v>168</v>
      </c>
      <c r="S15" s="63" t="s">
        <v>168</v>
      </c>
      <c r="T15" s="63" t="s">
        <v>168</v>
      </c>
      <c r="U15" s="63" t="s">
        <v>168</v>
      </c>
      <c r="V15" s="63" t="s">
        <v>168</v>
      </c>
      <c r="W15" s="27" t="s">
        <v>168</v>
      </c>
      <c r="X15" s="24" t="s">
        <v>168</v>
      </c>
      <c r="Y15" s="147" t="s">
        <v>168</v>
      </c>
      <c r="Z15" s="78" t="s">
        <v>168</v>
      </c>
      <c r="AA15" s="63" t="s">
        <v>168</v>
      </c>
    </row>
    <row r="16" spans="1:27" x14ac:dyDescent="0.25">
      <c r="A16" s="5" t="s">
        <v>222</v>
      </c>
      <c r="B16" s="5" t="s">
        <v>185</v>
      </c>
      <c r="C16" s="22" t="s">
        <v>42</v>
      </c>
      <c r="D16" s="5" t="s">
        <v>186</v>
      </c>
      <c r="E16" s="6">
        <v>388344</v>
      </c>
      <c r="F16" s="27">
        <v>0.09</v>
      </c>
      <c r="G16" s="28">
        <v>0.13</v>
      </c>
      <c r="H16" s="28">
        <v>0.23</v>
      </c>
      <c r="I16" s="28">
        <v>0.17</v>
      </c>
      <c r="J16" s="30">
        <v>0.19</v>
      </c>
      <c r="K16" s="30">
        <v>0.18</v>
      </c>
      <c r="L16" s="30">
        <v>0</v>
      </c>
      <c r="M16" s="78" t="s">
        <v>168</v>
      </c>
      <c r="N16" s="63" t="s">
        <v>168</v>
      </c>
      <c r="O16" s="78" t="s">
        <v>168</v>
      </c>
      <c r="P16" s="63" t="s">
        <v>168</v>
      </c>
      <c r="Q16" s="63" t="s">
        <v>168</v>
      </c>
      <c r="R16" s="63" t="s">
        <v>168</v>
      </c>
      <c r="S16" s="63" t="s">
        <v>168</v>
      </c>
      <c r="T16" s="63" t="s">
        <v>168</v>
      </c>
      <c r="U16" s="63" t="s">
        <v>168</v>
      </c>
      <c r="V16" s="63" t="s">
        <v>168</v>
      </c>
      <c r="W16" s="27" t="s">
        <v>168</v>
      </c>
      <c r="X16" s="24" t="s">
        <v>168</v>
      </c>
      <c r="Y16" s="147" t="s">
        <v>168</v>
      </c>
      <c r="Z16" s="78" t="s">
        <v>168</v>
      </c>
      <c r="AA16" s="63" t="s">
        <v>168</v>
      </c>
    </row>
    <row r="17" spans="1:27" x14ac:dyDescent="0.25">
      <c r="A17" s="5" t="s">
        <v>216</v>
      </c>
      <c r="B17" s="5" t="s">
        <v>188</v>
      </c>
      <c r="C17" s="22" t="s">
        <v>236</v>
      </c>
      <c r="D17" s="5" t="s">
        <v>186</v>
      </c>
      <c r="E17" s="6">
        <v>81291</v>
      </c>
      <c r="F17" s="27">
        <v>0.1</v>
      </c>
      <c r="G17" s="28">
        <v>0.06</v>
      </c>
      <c r="H17" s="28">
        <v>0.14000000000000001</v>
      </c>
      <c r="I17" s="28">
        <v>0.23</v>
      </c>
      <c r="J17" s="28">
        <v>0.1</v>
      </c>
      <c r="K17" s="28">
        <v>0.32</v>
      </c>
      <c r="L17" s="28">
        <v>0.05</v>
      </c>
      <c r="M17" s="78" t="s">
        <v>168</v>
      </c>
      <c r="N17" s="63" t="s">
        <v>168</v>
      </c>
      <c r="O17" s="78" t="s">
        <v>168</v>
      </c>
      <c r="P17" s="63" t="s">
        <v>168</v>
      </c>
      <c r="Q17" s="63" t="s">
        <v>168</v>
      </c>
      <c r="R17" s="63" t="s">
        <v>168</v>
      </c>
      <c r="S17" s="63" t="s">
        <v>168</v>
      </c>
      <c r="T17" s="63" t="s">
        <v>168</v>
      </c>
      <c r="U17" s="63" t="s">
        <v>168</v>
      </c>
      <c r="V17" s="63" t="s">
        <v>168</v>
      </c>
      <c r="W17" s="27" t="s">
        <v>168</v>
      </c>
      <c r="X17" s="24" t="s">
        <v>168</v>
      </c>
      <c r="Y17" s="147" t="s">
        <v>168</v>
      </c>
      <c r="Z17" s="78" t="s">
        <v>168</v>
      </c>
      <c r="AA17" s="63" t="s">
        <v>168</v>
      </c>
    </row>
    <row r="18" spans="1:27" x14ac:dyDescent="0.25">
      <c r="A18" s="5" t="s">
        <v>216</v>
      </c>
      <c r="B18" s="5" t="s">
        <v>188</v>
      </c>
      <c r="C18" s="22" t="s">
        <v>240</v>
      </c>
      <c r="D18" s="5" t="s">
        <v>186</v>
      </c>
      <c r="E18" s="6">
        <v>44983</v>
      </c>
      <c r="F18" s="27">
        <v>0.1</v>
      </c>
      <c r="G18" s="28">
        <v>7.0000000000000007E-2</v>
      </c>
      <c r="H18" s="28">
        <v>0.19</v>
      </c>
      <c r="I18" s="28">
        <v>0.17</v>
      </c>
      <c r="J18" s="28">
        <v>0.18</v>
      </c>
      <c r="K18" s="28">
        <v>0.26</v>
      </c>
      <c r="L18" s="28">
        <v>0.04</v>
      </c>
      <c r="M18" s="78" t="s">
        <v>168</v>
      </c>
      <c r="N18" s="63" t="s">
        <v>168</v>
      </c>
      <c r="O18" s="78" t="s">
        <v>168</v>
      </c>
      <c r="P18" s="63" t="s">
        <v>168</v>
      </c>
      <c r="Q18" s="63" t="s">
        <v>168</v>
      </c>
      <c r="R18" s="63" t="s">
        <v>168</v>
      </c>
      <c r="S18" s="63" t="s">
        <v>168</v>
      </c>
      <c r="T18" s="63" t="s">
        <v>168</v>
      </c>
      <c r="U18" s="63" t="s">
        <v>168</v>
      </c>
      <c r="V18" s="63" t="s">
        <v>168</v>
      </c>
      <c r="W18" s="27" t="s">
        <v>168</v>
      </c>
      <c r="X18" s="24" t="s">
        <v>168</v>
      </c>
      <c r="Y18" s="147" t="s">
        <v>168</v>
      </c>
      <c r="Z18" s="78" t="s">
        <v>168</v>
      </c>
      <c r="AA18" s="63" t="s">
        <v>168</v>
      </c>
    </row>
    <row r="19" spans="1:27" x14ac:dyDescent="0.25">
      <c r="A19" s="5" t="s">
        <v>216</v>
      </c>
      <c r="B19" s="5" t="s">
        <v>188</v>
      </c>
      <c r="C19" s="22" t="s">
        <v>42</v>
      </c>
      <c r="D19" s="5" t="s">
        <v>186</v>
      </c>
      <c r="E19" s="6">
        <v>35490</v>
      </c>
      <c r="F19" s="27">
        <v>0.12</v>
      </c>
      <c r="G19" s="28">
        <v>0.1</v>
      </c>
      <c r="H19" s="28">
        <v>0.23</v>
      </c>
      <c r="I19" s="28">
        <v>0.15</v>
      </c>
      <c r="J19" s="28">
        <v>0.17</v>
      </c>
      <c r="K19" s="28">
        <v>0.2</v>
      </c>
      <c r="L19" s="28">
        <v>0.03</v>
      </c>
      <c r="M19" s="78" t="s">
        <v>168</v>
      </c>
      <c r="N19" s="63" t="s">
        <v>168</v>
      </c>
      <c r="O19" s="78" t="s">
        <v>168</v>
      </c>
      <c r="P19" s="63" t="s">
        <v>168</v>
      </c>
      <c r="Q19" s="63" t="s">
        <v>168</v>
      </c>
      <c r="R19" s="63" t="s">
        <v>168</v>
      </c>
      <c r="S19" s="63" t="s">
        <v>168</v>
      </c>
      <c r="T19" s="63" t="s">
        <v>168</v>
      </c>
      <c r="U19" s="63" t="s">
        <v>168</v>
      </c>
      <c r="V19" s="63" t="s">
        <v>168</v>
      </c>
      <c r="W19" s="27" t="s">
        <v>168</v>
      </c>
      <c r="X19" s="24" t="s">
        <v>168</v>
      </c>
      <c r="Y19" s="147" t="s">
        <v>168</v>
      </c>
      <c r="Z19" s="78" t="s">
        <v>168</v>
      </c>
      <c r="AA19" s="63" t="s">
        <v>168</v>
      </c>
    </row>
    <row r="20" spans="1:27" x14ac:dyDescent="0.25">
      <c r="A20" s="5" t="s">
        <v>223</v>
      </c>
      <c r="B20" s="5" t="s">
        <v>190</v>
      </c>
      <c r="C20" s="22" t="s">
        <v>236</v>
      </c>
      <c r="D20" s="5" t="s">
        <v>186</v>
      </c>
      <c r="E20" s="6">
        <v>22860</v>
      </c>
      <c r="F20" s="27">
        <v>0.05</v>
      </c>
      <c r="G20" s="28">
        <v>0.08</v>
      </c>
      <c r="H20" s="28">
        <v>0.12</v>
      </c>
      <c r="I20" s="28">
        <v>0.12</v>
      </c>
      <c r="J20" s="30">
        <v>0.22</v>
      </c>
      <c r="K20" s="30">
        <v>0.39</v>
      </c>
      <c r="L20" s="30">
        <v>0.02</v>
      </c>
      <c r="M20" s="78" t="s">
        <v>168</v>
      </c>
      <c r="N20" s="63" t="s">
        <v>168</v>
      </c>
      <c r="O20" s="78" t="s">
        <v>168</v>
      </c>
      <c r="P20" s="63" t="s">
        <v>168</v>
      </c>
      <c r="Q20" s="63" t="s">
        <v>168</v>
      </c>
      <c r="R20" s="63" t="s">
        <v>168</v>
      </c>
      <c r="S20" s="63" t="s">
        <v>168</v>
      </c>
      <c r="T20" s="63" t="s">
        <v>168</v>
      </c>
      <c r="U20" s="63" t="s">
        <v>168</v>
      </c>
      <c r="V20" s="63" t="s">
        <v>168</v>
      </c>
      <c r="W20" s="27" t="s">
        <v>168</v>
      </c>
      <c r="X20" s="24" t="s">
        <v>168</v>
      </c>
      <c r="Y20" s="147" t="s">
        <v>168</v>
      </c>
      <c r="Z20" s="78" t="s">
        <v>168</v>
      </c>
      <c r="AA20" s="63" t="s">
        <v>168</v>
      </c>
    </row>
    <row r="21" spans="1:27" x14ac:dyDescent="0.25">
      <c r="A21" s="5" t="s">
        <v>223</v>
      </c>
      <c r="B21" s="5" t="s">
        <v>190</v>
      </c>
      <c r="C21" s="22" t="s">
        <v>240</v>
      </c>
      <c r="D21" s="5" t="s">
        <v>186</v>
      </c>
      <c r="E21" s="6">
        <v>57311</v>
      </c>
      <c r="F21" s="27">
        <v>7.0000000000000007E-2</v>
      </c>
      <c r="G21" s="28">
        <v>0.09</v>
      </c>
      <c r="H21" s="28">
        <v>0.14000000000000001</v>
      </c>
      <c r="I21" s="28">
        <v>0.13</v>
      </c>
      <c r="J21" s="30">
        <v>0.23</v>
      </c>
      <c r="K21" s="30">
        <v>0.33</v>
      </c>
      <c r="L21" s="30">
        <v>0.02</v>
      </c>
      <c r="M21" s="78" t="s">
        <v>168</v>
      </c>
      <c r="N21" s="63" t="s">
        <v>168</v>
      </c>
      <c r="O21" s="78" t="s">
        <v>168</v>
      </c>
      <c r="P21" s="63" t="s">
        <v>168</v>
      </c>
      <c r="Q21" s="63" t="s">
        <v>168</v>
      </c>
      <c r="R21" s="63" t="s">
        <v>168</v>
      </c>
      <c r="S21" s="63" t="s">
        <v>168</v>
      </c>
      <c r="T21" s="63" t="s">
        <v>168</v>
      </c>
      <c r="U21" s="63" t="s">
        <v>168</v>
      </c>
      <c r="V21" s="63" t="s">
        <v>168</v>
      </c>
      <c r="W21" s="27" t="s">
        <v>168</v>
      </c>
      <c r="X21" s="24" t="s">
        <v>168</v>
      </c>
      <c r="Y21" s="147" t="s">
        <v>168</v>
      </c>
      <c r="Z21" s="78" t="s">
        <v>168</v>
      </c>
      <c r="AA21" s="63" t="s">
        <v>168</v>
      </c>
    </row>
    <row r="22" spans="1:27" x14ac:dyDescent="0.25">
      <c r="A22" s="5" t="s">
        <v>223</v>
      </c>
      <c r="B22" s="5" t="s">
        <v>190</v>
      </c>
      <c r="C22" s="22" t="s">
        <v>42</v>
      </c>
      <c r="D22" s="5" t="s">
        <v>186</v>
      </c>
      <c r="E22" s="6">
        <v>33963</v>
      </c>
      <c r="F22" s="27">
        <v>0.1</v>
      </c>
      <c r="G22" s="28">
        <v>0.11</v>
      </c>
      <c r="H22" s="28">
        <v>0.18</v>
      </c>
      <c r="I22" s="28">
        <v>0.15</v>
      </c>
      <c r="J22" s="30">
        <v>0.21</v>
      </c>
      <c r="K22" s="30">
        <v>0.25</v>
      </c>
      <c r="L22" s="30">
        <v>0.01</v>
      </c>
      <c r="M22" s="78" t="s">
        <v>168</v>
      </c>
      <c r="N22" s="63" t="s">
        <v>168</v>
      </c>
      <c r="O22" s="78" t="s">
        <v>168</v>
      </c>
      <c r="P22" s="63" t="s">
        <v>168</v>
      </c>
      <c r="Q22" s="63" t="s">
        <v>168</v>
      </c>
      <c r="R22" s="63" t="s">
        <v>168</v>
      </c>
      <c r="S22" s="63" t="s">
        <v>168</v>
      </c>
      <c r="T22" s="63" t="s">
        <v>168</v>
      </c>
      <c r="U22" s="63" t="s">
        <v>168</v>
      </c>
      <c r="V22" s="63" t="s">
        <v>168</v>
      </c>
      <c r="W22" s="27" t="s">
        <v>168</v>
      </c>
      <c r="X22" s="24" t="s">
        <v>168</v>
      </c>
      <c r="Y22" s="147" t="s">
        <v>168</v>
      </c>
      <c r="Z22" s="78" t="s">
        <v>168</v>
      </c>
      <c r="AA22" s="63" t="s">
        <v>168</v>
      </c>
    </row>
    <row r="23" spans="1:27" x14ac:dyDescent="0.25">
      <c r="A23" s="5" t="s">
        <v>224</v>
      </c>
      <c r="B23" s="5" t="s">
        <v>192</v>
      </c>
      <c r="C23" s="22" t="s">
        <v>236</v>
      </c>
      <c r="D23" s="5" t="s">
        <v>186</v>
      </c>
      <c r="E23" s="6">
        <v>2548</v>
      </c>
      <c r="F23" s="27">
        <v>0.11</v>
      </c>
      <c r="G23" s="24">
        <v>0.04</v>
      </c>
      <c r="H23" s="24">
        <v>0.32</v>
      </c>
      <c r="I23" s="24">
        <v>0.23</v>
      </c>
      <c r="J23" s="65">
        <v>0.16</v>
      </c>
      <c r="K23" s="65">
        <v>0.13</v>
      </c>
      <c r="L23" s="65">
        <v>0</v>
      </c>
      <c r="M23" s="78" t="s">
        <v>168</v>
      </c>
      <c r="N23" s="63" t="s">
        <v>168</v>
      </c>
      <c r="O23" s="78" t="s">
        <v>168</v>
      </c>
      <c r="P23" s="63" t="s">
        <v>168</v>
      </c>
      <c r="Q23" s="63" t="s">
        <v>168</v>
      </c>
      <c r="R23" s="63" t="s">
        <v>168</v>
      </c>
      <c r="S23" s="63" t="s">
        <v>168</v>
      </c>
      <c r="T23" s="63" t="s">
        <v>168</v>
      </c>
      <c r="U23" s="63" t="s">
        <v>168</v>
      </c>
      <c r="V23" s="63" t="s">
        <v>168</v>
      </c>
      <c r="W23" s="27" t="s">
        <v>168</v>
      </c>
      <c r="X23" s="24" t="s">
        <v>168</v>
      </c>
      <c r="Y23" s="147" t="s">
        <v>168</v>
      </c>
      <c r="Z23" s="78" t="s">
        <v>168</v>
      </c>
      <c r="AA23" s="63" t="s">
        <v>168</v>
      </c>
    </row>
    <row r="24" spans="1:27" x14ac:dyDescent="0.25">
      <c r="A24" s="5" t="s">
        <v>224</v>
      </c>
      <c r="B24" s="5" t="s">
        <v>192</v>
      </c>
      <c r="C24" s="22" t="s">
        <v>240</v>
      </c>
      <c r="D24" s="5" t="s">
        <v>186</v>
      </c>
      <c r="E24" s="6">
        <v>12025</v>
      </c>
      <c r="F24" s="27">
        <v>0.1</v>
      </c>
      <c r="G24" s="28">
        <v>0.05</v>
      </c>
      <c r="H24" s="28">
        <v>0.31</v>
      </c>
      <c r="I24" s="28">
        <v>0.21</v>
      </c>
      <c r="J24" s="30">
        <v>0.16</v>
      </c>
      <c r="K24" s="30">
        <v>0.16</v>
      </c>
      <c r="L24" s="30">
        <v>0.01</v>
      </c>
      <c r="M24" s="78" t="s">
        <v>168</v>
      </c>
      <c r="N24" s="63" t="s">
        <v>168</v>
      </c>
      <c r="O24" s="78" t="s">
        <v>168</v>
      </c>
      <c r="P24" s="63" t="s">
        <v>168</v>
      </c>
      <c r="Q24" s="63" t="s">
        <v>168</v>
      </c>
      <c r="R24" s="63" t="s">
        <v>168</v>
      </c>
      <c r="S24" s="63" t="s">
        <v>168</v>
      </c>
      <c r="T24" s="63" t="s">
        <v>168</v>
      </c>
      <c r="U24" s="63" t="s">
        <v>168</v>
      </c>
      <c r="V24" s="63" t="s">
        <v>168</v>
      </c>
      <c r="W24" s="27" t="s">
        <v>168</v>
      </c>
      <c r="X24" s="24" t="s">
        <v>168</v>
      </c>
      <c r="Y24" s="147" t="s">
        <v>168</v>
      </c>
      <c r="Z24" s="78" t="s">
        <v>168</v>
      </c>
      <c r="AA24" s="63" t="s">
        <v>168</v>
      </c>
    </row>
    <row r="25" spans="1:27" x14ac:dyDescent="0.25">
      <c r="A25" s="5" t="s">
        <v>224</v>
      </c>
      <c r="B25" s="5" t="s">
        <v>192</v>
      </c>
      <c r="C25" s="22" t="s">
        <v>42</v>
      </c>
      <c r="D25" s="5" t="s">
        <v>186</v>
      </c>
      <c r="E25" s="6">
        <v>4716</v>
      </c>
      <c r="F25" s="27">
        <v>0.09</v>
      </c>
      <c r="G25" s="24">
        <v>0.09</v>
      </c>
      <c r="H25" s="24">
        <v>0.43</v>
      </c>
      <c r="I25" s="24">
        <v>0.19</v>
      </c>
      <c r="J25" s="65">
        <v>0.11</v>
      </c>
      <c r="K25" s="65">
        <v>0.08</v>
      </c>
      <c r="L25" s="65">
        <v>0.01</v>
      </c>
      <c r="M25" s="78" t="s">
        <v>168</v>
      </c>
      <c r="N25" s="63" t="s">
        <v>168</v>
      </c>
      <c r="O25" s="78" t="s">
        <v>168</v>
      </c>
      <c r="P25" s="63" t="s">
        <v>168</v>
      </c>
      <c r="Q25" s="63" t="s">
        <v>168</v>
      </c>
      <c r="R25" s="63" t="s">
        <v>168</v>
      </c>
      <c r="S25" s="63" t="s">
        <v>168</v>
      </c>
      <c r="T25" s="63" t="s">
        <v>168</v>
      </c>
      <c r="U25" s="63" t="s">
        <v>168</v>
      </c>
      <c r="V25" s="63" t="s">
        <v>168</v>
      </c>
      <c r="W25" s="27" t="s">
        <v>168</v>
      </c>
      <c r="X25" s="24" t="s">
        <v>168</v>
      </c>
      <c r="Y25" s="147" t="s">
        <v>168</v>
      </c>
      <c r="Z25" s="78" t="s">
        <v>168</v>
      </c>
      <c r="AA25" s="63" t="s">
        <v>168</v>
      </c>
    </row>
    <row r="26" spans="1:27" x14ac:dyDescent="0.25">
      <c r="A26" s="5" t="s">
        <v>118</v>
      </c>
      <c r="B26" s="5" t="s">
        <v>4</v>
      </c>
      <c r="C26" s="22" t="s">
        <v>236</v>
      </c>
      <c r="D26" s="5" t="s">
        <v>138</v>
      </c>
      <c r="E26" s="6">
        <v>12348</v>
      </c>
      <c r="F26" s="27">
        <v>0.12</v>
      </c>
      <c r="G26" s="24">
        <v>7.0000000000000007E-2</v>
      </c>
      <c r="H26" s="24">
        <v>0.12</v>
      </c>
      <c r="I26" s="24">
        <v>0.13</v>
      </c>
      <c r="J26" s="30">
        <v>0.2</v>
      </c>
      <c r="K26" s="30">
        <v>0.35</v>
      </c>
      <c r="L26" s="30">
        <v>0.01</v>
      </c>
      <c r="M26" s="31">
        <v>0.44</v>
      </c>
      <c r="N26" s="30">
        <v>0.56000000000000005</v>
      </c>
      <c r="O26" s="31">
        <v>0</v>
      </c>
      <c r="P26" s="30">
        <v>0.1</v>
      </c>
      <c r="Q26" s="30">
        <v>0</v>
      </c>
      <c r="R26" s="30">
        <v>0.08</v>
      </c>
      <c r="S26" s="30">
        <v>0.63</v>
      </c>
      <c r="T26" s="30">
        <v>0.02</v>
      </c>
      <c r="U26" s="30">
        <v>0.02</v>
      </c>
      <c r="V26" s="30">
        <v>0.16</v>
      </c>
      <c r="W26" s="31">
        <v>0.05</v>
      </c>
      <c r="X26" s="65">
        <v>0.83</v>
      </c>
      <c r="Y26" s="65">
        <v>0.12</v>
      </c>
      <c r="Z26" s="32">
        <v>0.24</v>
      </c>
      <c r="AA26" s="33">
        <v>0.76</v>
      </c>
    </row>
    <row r="27" spans="1:27" x14ac:dyDescent="0.25">
      <c r="A27" s="5" t="s">
        <v>118</v>
      </c>
      <c r="B27" s="5" t="s">
        <v>4</v>
      </c>
      <c r="C27" s="22" t="s">
        <v>240</v>
      </c>
      <c r="D27" s="5" t="s">
        <v>138</v>
      </c>
      <c r="E27" s="6">
        <v>6628</v>
      </c>
      <c r="F27" s="27">
        <v>0.14000000000000001</v>
      </c>
      <c r="G27" s="24">
        <v>0.08</v>
      </c>
      <c r="H27" s="24">
        <v>0.15</v>
      </c>
      <c r="I27" s="24">
        <v>0.14000000000000001</v>
      </c>
      <c r="J27" s="30">
        <v>0.21</v>
      </c>
      <c r="K27" s="30">
        <v>0.26</v>
      </c>
      <c r="L27" s="30">
        <v>0.02</v>
      </c>
      <c r="M27" s="31">
        <v>0.47</v>
      </c>
      <c r="N27" s="30">
        <v>0.53</v>
      </c>
      <c r="O27" s="31">
        <v>0</v>
      </c>
      <c r="P27" s="30">
        <v>7.0000000000000007E-2</v>
      </c>
      <c r="Q27" s="30">
        <v>0</v>
      </c>
      <c r="R27" s="30">
        <v>0.08</v>
      </c>
      <c r="S27" s="30">
        <v>0.52</v>
      </c>
      <c r="T27" s="30">
        <v>0.02</v>
      </c>
      <c r="U27" s="30">
        <v>0.02</v>
      </c>
      <c r="V27" s="30">
        <v>0.3</v>
      </c>
      <c r="W27" s="31">
        <v>0.06</v>
      </c>
      <c r="X27" s="65">
        <v>0.68</v>
      </c>
      <c r="Y27" s="65">
        <v>0.25</v>
      </c>
      <c r="Z27" s="32">
        <v>0.23</v>
      </c>
      <c r="AA27" s="33">
        <v>0.77</v>
      </c>
    </row>
    <row r="28" spans="1:27" x14ac:dyDescent="0.25">
      <c r="A28" s="5" t="s">
        <v>118</v>
      </c>
      <c r="B28" s="5" t="s">
        <v>4</v>
      </c>
      <c r="C28" s="22" t="s">
        <v>42</v>
      </c>
      <c r="D28" s="5" t="s">
        <v>138</v>
      </c>
      <c r="E28" s="6">
        <v>5524</v>
      </c>
      <c r="F28" s="27">
        <v>0.14000000000000001</v>
      </c>
      <c r="G28" s="24">
        <v>0.1</v>
      </c>
      <c r="H28" s="24">
        <v>0.19</v>
      </c>
      <c r="I28" s="24">
        <v>0.16</v>
      </c>
      <c r="J28" s="30">
        <v>0.18</v>
      </c>
      <c r="K28" s="30">
        <v>0.23</v>
      </c>
      <c r="L28" s="30">
        <v>0.01</v>
      </c>
      <c r="M28" s="31">
        <v>0.46</v>
      </c>
      <c r="N28" s="30">
        <v>0.54</v>
      </c>
      <c r="O28" s="31">
        <v>0</v>
      </c>
      <c r="P28" s="30">
        <v>7.0000000000000007E-2</v>
      </c>
      <c r="Q28" s="30">
        <v>0</v>
      </c>
      <c r="R28" s="30">
        <v>0.15</v>
      </c>
      <c r="S28" s="30">
        <v>0.49</v>
      </c>
      <c r="T28" s="30">
        <v>0.02</v>
      </c>
      <c r="U28" s="30">
        <v>0.03</v>
      </c>
      <c r="V28" s="30">
        <v>0.23</v>
      </c>
      <c r="W28" s="31">
        <v>7.0000000000000007E-2</v>
      </c>
      <c r="X28" s="65">
        <v>0.74</v>
      </c>
      <c r="Y28" s="65">
        <v>0.2</v>
      </c>
      <c r="Z28" s="32">
        <v>0.21</v>
      </c>
      <c r="AA28" s="33">
        <v>0.79</v>
      </c>
    </row>
    <row r="29" spans="1:27" x14ac:dyDescent="0.25">
      <c r="A29" s="5" t="s">
        <v>94</v>
      </c>
      <c r="B29" s="5" t="s">
        <v>5</v>
      </c>
      <c r="C29" s="22" t="s">
        <v>236</v>
      </c>
      <c r="D29" s="5" t="s">
        <v>138</v>
      </c>
      <c r="E29" s="6">
        <v>901642</v>
      </c>
      <c r="F29" s="27">
        <v>0.06</v>
      </c>
      <c r="G29" s="24">
        <v>0.1</v>
      </c>
      <c r="H29" s="24">
        <v>0.12</v>
      </c>
      <c r="I29" s="24">
        <v>0.16</v>
      </c>
      <c r="J29" s="30">
        <v>0.24</v>
      </c>
      <c r="K29" s="30">
        <v>0.3</v>
      </c>
      <c r="L29" s="30">
        <v>0.02</v>
      </c>
      <c r="M29" s="31">
        <v>0.44</v>
      </c>
      <c r="N29" s="30">
        <v>0.56000000000000005</v>
      </c>
      <c r="O29" s="31">
        <v>0</v>
      </c>
      <c r="P29" s="30">
        <v>0.05</v>
      </c>
      <c r="Q29" s="30">
        <v>0</v>
      </c>
      <c r="R29" s="30">
        <v>0.06</v>
      </c>
      <c r="S29" s="30">
        <v>0.41</v>
      </c>
      <c r="T29" s="30">
        <v>0.03</v>
      </c>
      <c r="U29" s="30">
        <v>0.01</v>
      </c>
      <c r="V29" s="30">
        <v>0.44</v>
      </c>
      <c r="W29" s="31">
        <v>0.25</v>
      </c>
      <c r="X29" s="65">
        <v>0.42</v>
      </c>
      <c r="Y29" s="65">
        <v>0.32</v>
      </c>
      <c r="Z29" s="32">
        <v>0.03</v>
      </c>
      <c r="AA29" s="33">
        <v>0.97</v>
      </c>
    </row>
    <row r="30" spans="1:27" x14ac:dyDescent="0.25">
      <c r="A30" s="5" t="s">
        <v>94</v>
      </c>
      <c r="B30" s="5" t="s">
        <v>5</v>
      </c>
      <c r="C30" s="22" t="s">
        <v>240</v>
      </c>
      <c r="D30" s="5" t="s">
        <v>138</v>
      </c>
      <c r="E30" s="6">
        <v>253416</v>
      </c>
      <c r="F30" s="27">
        <v>7.0000000000000007E-2</v>
      </c>
      <c r="G30" s="24">
        <v>0.12</v>
      </c>
      <c r="H30" s="24">
        <v>0.17</v>
      </c>
      <c r="I30" s="24">
        <v>0.16</v>
      </c>
      <c r="J30" s="30">
        <v>0.21</v>
      </c>
      <c r="K30" s="30">
        <v>0.24</v>
      </c>
      <c r="L30" s="30">
        <v>0.02</v>
      </c>
      <c r="M30" s="31">
        <v>0.46</v>
      </c>
      <c r="N30" s="30">
        <v>0.54</v>
      </c>
      <c r="O30" s="31">
        <v>0</v>
      </c>
      <c r="P30" s="30">
        <v>0.03</v>
      </c>
      <c r="Q30" s="30">
        <v>0</v>
      </c>
      <c r="R30" s="30">
        <v>7.0000000000000007E-2</v>
      </c>
      <c r="S30" s="30">
        <v>0.37</v>
      </c>
      <c r="T30" s="30">
        <v>0.03</v>
      </c>
      <c r="U30" s="30">
        <v>0.01</v>
      </c>
      <c r="V30" s="30">
        <v>0.49</v>
      </c>
      <c r="W30" s="31">
        <v>0.18</v>
      </c>
      <c r="X30" s="65">
        <v>0.43</v>
      </c>
      <c r="Y30" s="65">
        <v>0.39</v>
      </c>
      <c r="Z30" s="32">
        <v>0.04</v>
      </c>
      <c r="AA30" s="33">
        <v>0.96</v>
      </c>
    </row>
    <row r="31" spans="1:27" x14ac:dyDescent="0.25">
      <c r="A31" s="5" t="s">
        <v>94</v>
      </c>
      <c r="B31" s="5" t="s">
        <v>5</v>
      </c>
      <c r="C31" s="22" t="s">
        <v>42</v>
      </c>
      <c r="D31" s="5" t="s">
        <v>138</v>
      </c>
      <c r="E31" s="6">
        <v>560169</v>
      </c>
      <c r="F31" s="27">
        <v>0.08</v>
      </c>
      <c r="G31" s="24">
        <v>0.14000000000000001</v>
      </c>
      <c r="H31" s="24">
        <v>0.18</v>
      </c>
      <c r="I31" s="24">
        <v>0.19</v>
      </c>
      <c r="J31" s="30">
        <v>0.21</v>
      </c>
      <c r="K31" s="30">
        <v>0.18</v>
      </c>
      <c r="L31" s="30">
        <v>0.01</v>
      </c>
      <c r="M31" s="31">
        <v>0.47</v>
      </c>
      <c r="N31" s="30">
        <v>0.53</v>
      </c>
      <c r="O31" s="31">
        <v>0</v>
      </c>
      <c r="P31" s="30">
        <v>0.03</v>
      </c>
      <c r="Q31" s="30">
        <v>0</v>
      </c>
      <c r="R31" s="30">
        <v>0.09</v>
      </c>
      <c r="S31" s="30">
        <v>0.28000000000000003</v>
      </c>
      <c r="T31" s="30">
        <v>0.02</v>
      </c>
      <c r="U31" s="30">
        <v>0.01</v>
      </c>
      <c r="V31" s="30">
        <v>0.56999999999999995</v>
      </c>
      <c r="W31" s="31">
        <v>0.19</v>
      </c>
      <c r="X31" s="65">
        <v>0.33</v>
      </c>
      <c r="Y31" s="65">
        <v>0.48</v>
      </c>
      <c r="Z31" s="32">
        <v>0.02</v>
      </c>
      <c r="AA31" s="33">
        <v>0.98</v>
      </c>
    </row>
    <row r="32" spans="1:27" x14ac:dyDescent="0.25">
      <c r="A32" s="5" t="s">
        <v>95</v>
      </c>
      <c r="B32" s="5" t="s">
        <v>6</v>
      </c>
      <c r="C32" s="22" t="s">
        <v>236</v>
      </c>
      <c r="D32" s="5" t="s">
        <v>138</v>
      </c>
      <c r="E32" s="6">
        <v>237706</v>
      </c>
      <c r="F32" s="27">
        <v>0.06</v>
      </c>
      <c r="G32" s="24">
        <v>0.11</v>
      </c>
      <c r="H32" s="24">
        <v>0.13</v>
      </c>
      <c r="I32" s="24">
        <v>0.17</v>
      </c>
      <c r="J32" s="30">
        <v>0.23</v>
      </c>
      <c r="K32" s="30">
        <v>0.28000000000000003</v>
      </c>
      <c r="L32" s="30">
        <v>0.01</v>
      </c>
      <c r="M32" s="31">
        <v>0.44</v>
      </c>
      <c r="N32" s="30">
        <v>0.56000000000000005</v>
      </c>
      <c r="O32" s="31">
        <v>0</v>
      </c>
      <c r="P32" s="30">
        <v>0.19</v>
      </c>
      <c r="Q32" s="30">
        <v>0</v>
      </c>
      <c r="R32" s="30">
        <v>0.15</v>
      </c>
      <c r="S32" s="30">
        <v>0.4</v>
      </c>
      <c r="T32" s="30">
        <v>0.02</v>
      </c>
      <c r="U32" s="30">
        <v>0.02</v>
      </c>
      <c r="V32" s="30">
        <v>0.23</v>
      </c>
      <c r="W32" s="31">
        <v>0.08</v>
      </c>
      <c r="X32" s="65">
        <v>0.75</v>
      </c>
      <c r="Y32" s="65">
        <v>0.17</v>
      </c>
      <c r="Z32" s="32">
        <v>0.15</v>
      </c>
      <c r="AA32" s="33">
        <v>0.85</v>
      </c>
    </row>
    <row r="33" spans="1:27" x14ac:dyDescent="0.25">
      <c r="A33" s="5" t="s">
        <v>95</v>
      </c>
      <c r="B33" s="5" t="s">
        <v>6</v>
      </c>
      <c r="C33" s="22" t="s">
        <v>240</v>
      </c>
      <c r="D33" s="5" t="s">
        <v>138</v>
      </c>
      <c r="E33" s="6">
        <v>96140</v>
      </c>
      <c r="F33" s="27">
        <v>0.09</v>
      </c>
      <c r="G33" s="24">
        <v>0.12</v>
      </c>
      <c r="H33" s="24">
        <v>0.18</v>
      </c>
      <c r="I33" s="24">
        <v>0.17</v>
      </c>
      <c r="J33" s="30">
        <v>0.21</v>
      </c>
      <c r="K33" s="30">
        <v>0.21</v>
      </c>
      <c r="L33" s="30">
        <v>0.02</v>
      </c>
      <c r="M33" s="31">
        <v>0.44</v>
      </c>
      <c r="N33" s="30">
        <v>0.56000000000000005</v>
      </c>
      <c r="O33" s="31">
        <v>0</v>
      </c>
      <c r="P33" s="30">
        <v>0.06</v>
      </c>
      <c r="Q33" s="30">
        <v>0</v>
      </c>
      <c r="R33" s="30">
        <v>0.18</v>
      </c>
      <c r="S33" s="30">
        <v>0.38</v>
      </c>
      <c r="T33" s="30">
        <v>0.02</v>
      </c>
      <c r="U33" s="30">
        <v>0.02</v>
      </c>
      <c r="V33" s="30">
        <v>0.35</v>
      </c>
      <c r="W33" s="31">
        <v>0.06</v>
      </c>
      <c r="X33" s="65">
        <v>0.64</v>
      </c>
      <c r="Y33" s="65">
        <v>0.3</v>
      </c>
      <c r="Z33" s="32">
        <v>0.15</v>
      </c>
      <c r="AA33" s="33">
        <v>0.85</v>
      </c>
    </row>
    <row r="34" spans="1:27" x14ac:dyDescent="0.25">
      <c r="A34" s="5" t="s">
        <v>95</v>
      </c>
      <c r="B34" s="5" t="s">
        <v>6</v>
      </c>
      <c r="C34" s="22" t="s">
        <v>42</v>
      </c>
      <c r="D34" s="5" t="s">
        <v>138</v>
      </c>
      <c r="E34" s="6">
        <v>147066</v>
      </c>
      <c r="F34" s="27">
        <v>0.1</v>
      </c>
      <c r="G34" s="24">
        <v>0.14000000000000001</v>
      </c>
      <c r="H34" s="24">
        <v>0.19</v>
      </c>
      <c r="I34" s="24">
        <v>0.18</v>
      </c>
      <c r="J34" s="30">
        <v>0.2</v>
      </c>
      <c r="K34" s="30">
        <v>0.17</v>
      </c>
      <c r="L34" s="30">
        <v>0.01</v>
      </c>
      <c r="M34" s="31">
        <v>0.45</v>
      </c>
      <c r="N34" s="30">
        <v>0.55000000000000004</v>
      </c>
      <c r="O34" s="31">
        <v>0</v>
      </c>
      <c r="P34" s="30">
        <v>0.09</v>
      </c>
      <c r="Q34" s="30">
        <v>0</v>
      </c>
      <c r="R34" s="30">
        <v>0.21</v>
      </c>
      <c r="S34" s="30">
        <v>0.31</v>
      </c>
      <c r="T34" s="30">
        <v>0.01</v>
      </c>
      <c r="U34" s="30">
        <v>0.02</v>
      </c>
      <c r="V34" s="30">
        <v>0.36</v>
      </c>
      <c r="W34" s="31">
        <v>0.06</v>
      </c>
      <c r="X34" s="65">
        <v>0.62</v>
      </c>
      <c r="Y34" s="65">
        <v>0.32</v>
      </c>
      <c r="Z34" s="32">
        <v>0.11</v>
      </c>
      <c r="AA34" s="33">
        <v>0.89</v>
      </c>
    </row>
    <row r="35" spans="1:27" x14ac:dyDescent="0.25">
      <c r="A35" s="5" t="s">
        <v>96</v>
      </c>
      <c r="B35" s="5" t="s">
        <v>37</v>
      </c>
      <c r="C35" s="22" t="s">
        <v>236</v>
      </c>
      <c r="D35" s="5" t="s">
        <v>138</v>
      </c>
      <c r="E35" s="6">
        <v>9406</v>
      </c>
      <c r="F35" s="27">
        <v>0.06</v>
      </c>
      <c r="G35" s="24">
        <v>0.05</v>
      </c>
      <c r="H35" s="24">
        <v>0.11</v>
      </c>
      <c r="I35" s="24">
        <v>0.17</v>
      </c>
      <c r="J35" s="30">
        <v>0.21</v>
      </c>
      <c r="K35" s="30">
        <v>0.39</v>
      </c>
      <c r="L35" s="30">
        <v>0.01</v>
      </c>
      <c r="M35" s="31">
        <v>0.43</v>
      </c>
      <c r="N35" s="30">
        <v>0.56999999999999995</v>
      </c>
      <c r="O35" s="31">
        <v>0</v>
      </c>
      <c r="P35" s="30">
        <v>0.28000000000000003</v>
      </c>
      <c r="Q35" s="30">
        <v>0.03</v>
      </c>
      <c r="R35" s="30">
        <v>0</v>
      </c>
      <c r="S35" s="30">
        <v>0.35</v>
      </c>
      <c r="T35" s="30">
        <v>7.0000000000000007E-2</v>
      </c>
      <c r="U35" s="30">
        <v>0.11</v>
      </c>
      <c r="V35" s="30">
        <v>0.16</v>
      </c>
      <c r="W35" s="31">
        <v>0.05</v>
      </c>
      <c r="X35" s="65">
        <v>0.83</v>
      </c>
      <c r="Y35" s="65">
        <v>0.12</v>
      </c>
      <c r="Z35" s="32">
        <v>0.39</v>
      </c>
      <c r="AA35" s="33">
        <v>0.61</v>
      </c>
    </row>
    <row r="36" spans="1:27" x14ac:dyDescent="0.25">
      <c r="A36" s="5" t="s">
        <v>96</v>
      </c>
      <c r="B36" s="5" t="s">
        <v>37</v>
      </c>
      <c r="C36" s="22" t="s">
        <v>240</v>
      </c>
      <c r="D36" s="5" t="s">
        <v>138</v>
      </c>
      <c r="E36" s="6">
        <v>5199</v>
      </c>
      <c r="F36" s="27">
        <v>0.04</v>
      </c>
      <c r="G36" s="24">
        <v>0.09</v>
      </c>
      <c r="H36" s="24">
        <v>0.18</v>
      </c>
      <c r="I36" s="24">
        <v>0.21</v>
      </c>
      <c r="J36" s="30">
        <v>0.21</v>
      </c>
      <c r="K36" s="30">
        <v>0.24</v>
      </c>
      <c r="L36" s="30">
        <v>0.03</v>
      </c>
      <c r="M36" s="31">
        <v>0.41</v>
      </c>
      <c r="N36" s="30">
        <v>0.59</v>
      </c>
      <c r="O36" s="31">
        <v>0</v>
      </c>
      <c r="P36" s="30">
        <v>0.19</v>
      </c>
      <c r="Q36" s="30">
        <v>0.14000000000000001</v>
      </c>
      <c r="R36" s="30">
        <v>0</v>
      </c>
      <c r="S36" s="30">
        <v>0.16</v>
      </c>
      <c r="T36" s="30">
        <v>0.14000000000000001</v>
      </c>
      <c r="U36" s="30">
        <v>0.08</v>
      </c>
      <c r="V36" s="30">
        <v>0.27</v>
      </c>
      <c r="W36" s="31">
        <v>0.03</v>
      </c>
      <c r="X36" s="65">
        <v>0.72</v>
      </c>
      <c r="Y36" s="65">
        <v>0.25</v>
      </c>
      <c r="Z36" s="32">
        <v>0.33</v>
      </c>
      <c r="AA36" s="33">
        <v>0.67</v>
      </c>
    </row>
    <row r="37" spans="1:27" x14ac:dyDescent="0.25">
      <c r="A37" s="5" t="s">
        <v>96</v>
      </c>
      <c r="B37" s="5" t="s">
        <v>37</v>
      </c>
      <c r="C37" s="22" t="s">
        <v>42</v>
      </c>
      <c r="D37" s="5" t="s">
        <v>138</v>
      </c>
      <c r="E37" s="6">
        <v>5194</v>
      </c>
      <c r="F37" s="27">
        <v>0.09</v>
      </c>
      <c r="G37" s="24">
        <v>0.08</v>
      </c>
      <c r="H37" s="24">
        <v>0.19</v>
      </c>
      <c r="I37" s="24">
        <v>0.2</v>
      </c>
      <c r="J37" s="30">
        <v>0.2</v>
      </c>
      <c r="K37" s="30">
        <v>0.24</v>
      </c>
      <c r="L37" s="30">
        <v>0.01</v>
      </c>
      <c r="M37" s="31">
        <v>0.44</v>
      </c>
      <c r="N37" s="30">
        <v>0.56000000000000005</v>
      </c>
      <c r="O37" s="31">
        <v>0</v>
      </c>
      <c r="P37" s="30">
        <v>0.21</v>
      </c>
      <c r="Q37" s="30">
        <v>0.04</v>
      </c>
      <c r="R37" s="30">
        <v>0.01</v>
      </c>
      <c r="S37" s="30">
        <v>0.27</v>
      </c>
      <c r="T37" s="30">
        <v>0.17</v>
      </c>
      <c r="U37" s="30">
        <v>0.12</v>
      </c>
      <c r="V37" s="30">
        <v>0.18</v>
      </c>
      <c r="W37" s="31">
        <v>0.05</v>
      </c>
      <c r="X37" s="65">
        <v>0.79</v>
      </c>
      <c r="Y37" s="65">
        <v>0.16</v>
      </c>
      <c r="Z37" s="32">
        <v>0.34</v>
      </c>
      <c r="AA37" s="33">
        <v>0.66</v>
      </c>
    </row>
    <row r="38" spans="1:27" x14ac:dyDescent="0.25">
      <c r="A38" s="5" t="s">
        <v>119</v>
      </c>
      <c r="B38" s="5" t="s">
        <v>9</v>
      </c>
      <c r="C38" s="22" t="s">
        <v>236</v>
      </c>
      <c r="D38" s="5" t="s">
        <v>138</v>
      </c>
      <c r="E38" s="6">
        <v>25164</v>
      </c>
      <c r="F38" s="27">
        <v>0.03</v>
      </c>
      <c r="G38" s="24">
        <v>0.06</v>
      </c>
      <c r="H38" s="24">
        <v>0.13</v>
      </c>
      <c r="I38" s="24">
        <v>0.14000000000000001</v>
      </c>
      <c r="J38" s="30">
        <v>0.19</v>
      </c>
      <c r="K38" s="30">
        <v>0.45</v>
      </c>
      <c r="L38" s="30">
        <v>0.01</v>
      </c>
      <c r="M38" s="31">
        <v>0.45</v>
      </c>
      <c r="N38" s="30">
        <v>0.55000000000000004</v>
      </c>
      <c r="O38" s="31">
        <v>0</v>
      </c>
      <c r="P38" s="30">
        <v>0.04</v>
      </c>
      <c r="Q38" s="30">
        <v>0</v>
      </c>
      <c r="R38" s="30">
        <v>0.01</v>
      </c>
      <c r="S38" s="30">
        <v>0.74</v>
      </c>
      <c r="T38" s="30">
        <v>0.01</v>
      </c>
      <c r="U38" s="30">
        <v>0.01</v>
      </c>
      <c r="V38" s="30">
        <v>0.19</v>
      </c>
      <c r="W38" s="31">
        <v>0.03</v>
      </c>
      <c r="X38" s="65">
        <v>0.81</v>
      </c>
      <c r="Y38" s="65">
        <v>0.16</v>
      </c>
      <c r="Z38" s="32">
        <v>0.51</v>
      </c>
      <c r="AA38" s="33">
        <v>0.49</v>
      </c>
    </row>
    <row r="39" spans="1:27" x14ac:dyDescent="0.25">
      <c r="A39" s="5" t="s">
        <v>119</v>
      </c>
      <c r="B39" s="5" t="s">
        <v>9</v>
      </c>
      <c r="C39" s="22" t="s">
        <v>240</v>
      </c>
      <c r="D39" s="5" t="s">
        <v>138</v>
      </c>
      <c r="E39" s="6">
        <v>12312</v>
      </c>
      <c r="F39" s="27">
        <v>7.0000000000000007E-2</v>
      </c>
      <c r="G39" s="24">
        <v>0.08</v>
      </c>
      <c r="H39" s="24">
        <v>0.18</v>
      </c>
      <c r="I39" s="24">
        <v>0.16</v>
      </c>
      <c r="J39" s="30">
        <v>0.19</v>
      </c>
      <c r="K39" s="30">
        <v>0.28999999999999998</v>
      </c>
      <c r="L39" s="30">
        <v>0.03</v>
      </c>
      <c r="M39" s="31">
        <v>0.47</v>
      </c>
      <c r="N39" s="30">
        <v>0.53</v>
      </c>
      <c r="O39" s="31">
        <v>0</v>
      </c>
      <c r="P39" s="30">
        <v>0.04</v>
      </c>
      <c r="Q39" s="30">
        <v>0</v>
      </c>
      <c r="R39" s="30">
        <v>0.02</v>
      </c>
      <c r="S39" s="30">
        <v>0.63</v>
      </c>
      <c r="T39" s="30">
        <v>0.01</v>
      </c>
      <c r="U39" s="30">
        <v>0.01</v>
      </c>
      <c r="V39" s="30">
        <v>0.28999999999999998</v>
      </c>
      <c r="W39" s="31">
        <v>0.04</v>
      </c>
      <c r="X39" s="65">
        <v>0.7</v>
      </c>
      <c r="Y39" s="65">
        <v>0.26</v>
      </c>
      <c r="Z39" s="32">
        <v>0.4</v>
      </c>
      <c r="AA39" s="33">
        <v>0.6</v>
      </c>
    </row>
    <row r="40" spans="1:27" x14ac:dyDescent="0.25">
      <c r="A40" s="5" t="s">
        <v>119</v>
      </c>
      <c r="B40" s="5" t="s">
        <v>9</v>
      </c>
      <c r="C40" s="22" t="s">
        <v>42</v>
      </c>
      <c r="D40" s="5" t="s">
        <v>138</v>
      </c>
      <c r="E40" s="6">
        <v>15741</v>
      </c>
      <c r="F40" s="27">
        <v>0.08</v>
      </c>
      <c r="G40" s="24">
        <v>0.09</v>
      </c>
      <c r="H40" s="24">
        <v>0.21</v>
      </c>
      <c r="I40" s="24">
        <v>0.15</v>
      </c>
      <c r="J40" s="30">
        <v>0.17</v>
      </c>
      <c r="K40" s="30">
        <v>0.31</v>
      </c>
      <c r="L40" s="30">
        <v>0</v>
      </c>
      <c r="M40" s="31">
        <v>0.49</v>
      </c>
      <c r="N40" s="30">
        <v>0.51</v>
      </c>
      <c r="O40" s="31">
        <v>0</v>
      </c>
      <c r="P40" s="30">
        <v>0.03</v>
      </c>
      <c r="Q40" s="30">
        <v>0</v>
      </c>
      <c r="R40" s="30">
        <v>0.02</v>
      </c>
      <c r="S40" s="30">
        <v>0.67</v>
      </c>
      <c r="T40" s="30">
        <v>0.01</v>
      </c>
      <c r="U40" s="30">
        <v>0.01</v>
      </c>
      <c r="V40" s="30">
        <v>0.26</v>
      </c>
      <c r="W40" s="31">
        <v>0.03</v>
      </c>
      <c r="X40" s="65">
        <v>0.74</v>
      </c>
      <c r="Y40" s="65">
        <v>0.23</v>
      </c>
      <c r="Z40" s="32">
        <v>0.48</v>
      </c>
      <c r="AA40" s="33">
        <v>0.52</v>
      </c>
    </row>
    <row r="41" spans="1:27" x14ac:dyDescent="0.25">
      <c r="A41" s="5" t="s">
        <v>225</v>
      </c>
      <c r="B41" s="5" t="s">
        <v>194</v>
      </c>
      <c r="C41" s="22" t="s">
        <v>236</v>
      </c>
      <c r="D41" s="5" t="s">
        <v>186</v>
      </c>
      <c r="E41" s="6">
        <v>13868</v>
      </c>
      <c r="F41" s="27">
        <v>0.25</v>
      </c>
      <c r="G41" s="133" t="s">
        <v>168</v>
      </c>
      <c r="H41" s="133" t="s">
        <v>168</v>
      </c>
      <c r="I41" s="133" t="s">
        <v>168</v>
      </c>
      <c r="J41" s="133" t="s">
        <v>168</v>
      </c>
      <c r="K41" s="133" t="s">
        <v>168</v>
      </c>
      <c r="L41" s="133" t="s">
        <v>168</v>
      </c>
      <c r="M41" s="78" t="s">
        <v>168</v>
      </c>
      <c r="N41" s="63" t="s">
        <v>168</v>
      </c>
      <c r="O41" s="78" t="s">
        <v>168</v>
      </c>
      <c r="P41" s="63" t="s">
        <v>168</v>
      </c>
      <c r="Q41" s="63" t="s">
        <v>168</v>
      </c>
      <c r="R41" s="63" t="s">
        <v>168</v>
      </c>
      <c r="S41" s="63" t="s">
        <v>168</v>
      </c>
      <c r="T41" s="63" t="s">
        <v>168</v>
      </c>
      <c r="U41" s="63" t="s">
        <v>168</v>
      </c>
      <c r="V41" s="63" t="s">
        <v>168</v>
      </c>
      <c r="W41" s="27" t="s">
        <v>168</v>
      </c>
      <c r="X41" s="24" t="s">
        <v>168</v>
      </c>
      <c r="Y41" s="147" t="s">
        <v>168</v>
      </c>
      <c r="Z41" s="78" t="s">
        <v>168</v>
      </c>
      <c r="AA41" s="63" t="s">
        <v>168</v>
      </c>
    </row>
    <row r="42" spans="1:27" x14ac:dyDescent="0.25">
      <c r="A42" s="5" t="s">
        <v>225</v>
      </c>
      <c r="B42" s="5" t="s">
        <v>194</v>
      </c>
      <c r="C42" s="22" t="s">
        <v>240</v>
      </c>
      <c r="D42" s="5" t="s">
        <v>186</v>
      </c>
      <c r="E42" s="6">
        <v>60324</v>
      </c>
      <c r="F42" s="27">
        <v>0.1</v>
      </c>
      <c r="G42" s="133" t="s">
        <v>168</v>
      </c>
      <c r="H42" s="133" t="s">
        <v>168</v>
      </c>
      <c r="I42" s="133" t="s">
        <v>168</v>
      </c>
      <c r="J42" s="133" t="s">
        <v>168</v>
      </c>
      <c r="K42" s="133" t="s">
        <v>168</v>
      </c>
      <c r="L42" s="133" t="s">
        <v>168</v>
      </c>
      <c r="M42" s="78" t="s">
        <v>168</v>
      </c>
      <c r="N42" s="63" t="s">
        <v>168</v>
      </c>
      <c r="O42" s="78" t="s">
        <v>168</v>
      </c>
      <c r="P42" s="63" t="s">
        <v>168</v>
      </c>
      <c r="Q42" s="63" t="s">
        <v>168</v>
      </c>
      <c r="R42" s="63" t="s">
        <v>168</v>
      </c>
      <c r="S42" s="63" t="s">
        <v>168</v>
      </c>
      <c r="T42" s="63" t="s">
        <v>168</v>
      </c>
      <c r="U42" s="63" t="s">
        <v>168</v>
      </c>
      <c r="V42" s="63" t="s">
        <v>168</v>
      </c>
      <c r="W42" s="27" t="s">
        <v>168</v>
      </c>
      <c r="X42" s="24" t="s">
        <v>168</v>
      </c>
      <c r="Y42" s="147" t="s">
        <v>168</v>
      </c>
      <c r="Z42" s="78" t="s">
        <v>168</v>
      </c>
      <c r="AA42" s="63" t="s">
        <v>168</v>
      </c>
    </row>
    <row r="43" spans="1:27" x14ac:dyDescent="0.25">
      <c r="A43" s="5" t="s">
        <v>225</v>
      </c>
      <c r="B43" s="5" t="s">
        <v>194</v>
      </c>
      <c r="C43" s="22" t="s">
        <v>42</v>
      </c>
      <c r="D43" s="5" t="s">
        <v>186</v>
      </c>
      <c r="E43" s="6">
        <v>20315</v>
      </c>
      <c r="F43" s="27">
        <v>0.16</v>
      </c>
      <c r="G43" s="133" t="s">
        <v>168</v>
      </c>
      <c r="H43" s="133" t="s">
        <v>168</v>
      </c>
      <c r="I43" s="133" t="s">
        <v>168</v>
      </c>
      <c r="J43" s="133" t="s">
        <v>168</v>
      </c>
      <c r="K43" s="133" t="s">
        <v>168</v>
      </c>
      <c r="L43" s="133" t="s">
        <v>168</v>
      </c>
      <c r="M43" s="78" t="s">
        <v>168</v>
      </c>
      <c r="N43" s="63" t="s">
        <v>168</v>
      </c>
      <c r="O43" s="78" t="s">
        <v>168</v>
      </c>
      <c r="P43" s="63" t="s">
        <v>168</v>
      </c>
      <c r="Q43" s="63" t="s">
        <v>168</v>
      </c>
      <c r="R43" s="63" t="s">
        <v>168</v>
      </c>
      <c r="S43" s="63" t="s">
        <v>168</v>
      </c>
      <c r="T43" s="63" t="s">
        <v>168</v>
      </c>
      <c r="U43" s="63" t="s">
        <v>168</v>
      </c>
      <c r="V43" s="63" t="s">
        <v>168</v>
      </c>
      <c r="W43" s="27" t="s">
        <v>168</v>
      </c>
      <c r="X43" s="24" t="s">
        <v>168</v>
      </c>
      <c r="Y43" s="147" t="s">
        <v>168</v>
      </c>
      <c r="Z43" s="78" t="s">
        <v>168</v>
      </c>
      <c r="AA43" s="63" t="s">
        <v>168</v>
      </c>
    </row>
    <row r="44" spans="1:27" x14ac:dyDescent="0.25">
      <c r="A44" s="5" t="s">
        <v>97</v>
      </c>
      <c r="B44" s="5" t="s">
        <v>7</v>
      </c>
      <c r="C44" s="22" t="s">
        <v>236</v>
      </c>
      <c r="D44" s="5" t="s">
        <v>138</v>
      </c>
      <c r="E44" s="6">
        <v>173225</v>
      </c>
      <c r="F44" s="27">
        <v>0.06</v>
      </c>
      <c r="G44" s="24">
        <v>7.0000000000000007E-2</v>
      </c>
      <c r="H44" s="24">
        <v>0.15</v>
      </c>
      <c r="I44" s="24">
        <v>0.14000000000000001</v>
      </c>
      <c r="J44" s="30">
        <v>0.2</v>
      </c>
      <c r="K44" s="30">
        <v>0.36</v>
      </c>
      <c r="L44" s="30">
        <v>0.01</v>
      </c>
      <c r="M44" s="31">
        <v>0.46</v>
      </c>
      <c r="N44" s="30">
        <v>0.54</v>
      </c>
      <c r="O44" s="31">
        <v>0</v>
      </c>
      <c r="P44" s="30">
        <v>0.1</v>
      </c>
      <c r="Q44" s="30">
        <v>0</v>
      </c>
      <c r="R44" s="30">
        <v>0.03</v>
      </c>
      <c r="S44" s="30">
        <v>0.63</v>
      </c>
      <c r="T44" s="30">
        <v>0.02</v>
      </c>
      <c r="U44" s="30">
        <v>0.01</v>
      </c>
      <c r="V44" s="30">
        <v>0.2</v>
      </c>
      <c r="W44" s="31">
        <v>0.08</v>
      </c>
      <c r="X44" s="65">
        <v>0.77</v>
      </c>
      <c r="Y44" s="65">
        <v>0.15</v>
      </c>
      <c r="Z44" s="32">
        <v>0.15</v>
      </c>
      <c r="AA44" s="33">
        <v>0.85</v>
      </c>
    </row>
    <row r="45" spans="1:27" x14ac:dyDescent="0.25">
      <c r="A45" s="5" t="s">
        <v>97</v>
      </c>
      <c r="B45" s="5" t="s">
        <v>7</v>
      </c>
      <c r="C45" s="22" t="s">
        <v>240</v>
      </c>
      <c r="D45" s="5" t="s">
        <v>138</v>
      </c>
      <c r="E45" s="6">
        <v>70287</v>
      </c>
      <c r="F45" s="27">
        <v>0.08</v>
      </c>
      <c r="G45" s="24">
        <v>0.09</v>
      </c>
      <c r="H45" s="24">
        <v>0.19</v>
      </c>
      <c r="I45" s="24">
        <v>0.15</v>
      </c>
      <c r="J45" s="30">
        <v>0.19</v>
      </c>
      <c r="K45" s="30">
        <v>0.27</v>
      </c>
      <c r="L45" s="30">
        <v>0.02</v>
      </c>
      <c r="M45" s="31">
        <v>0.49</v>
      </c>
      <c r="N45" s="30">
        <v>0.51</v>
      </c>
      <c r="O45" s="31">
        <v>0</v>
      </c>
      <c r="P45" s="30">
        <v>0.08</v>
      </c>
      <c r="Q45" s="30">
        <v>0</v>
      </c>
      <c r="R45" s="30">
        <v>0.04</v>
      </c>
      <c r="S45" s="30">
        <v>0.52</v>
      </c>
      <c r="T45" s="30">
        <v>0.02</v>
      </c>
      <c r="U45" s="30">
        <v>0.01</v>
      </c>
      <c r="V45" s="30">
        <v>0.32</v>
      </c>
      <c r="W45" s="31">
        <v>0.09</v>
      </c>
      <c r="X45" s="65">
        <v>0.65</v>
      </c>
      <c r="Y45" s="65">
        <v>0.26</v>
      </c>
      <c r="Z45" s="32">
        <v>0.11</v>
      </c>
      <c r="AA45" s="33">
        <v>0.89</v>
      </c>
    </row>
    <row r="46" spans="1:27" x14ac:dyDescent="0.25">
      <c r="A46" s="5" t="s">
        <v>97</v>
      </c>
      <c r="B46" s="5" t="s">
        <v>7</v>
      </c>
      <c r="C46" s="22" t="s">
        <v>42</v>
      </c>
      <c r="D46" s="5" t="s">
        <v>138</v>
      </c>
      <c r="E46" s="6">
        <v>91467</v>
      </c>
      <c r="F46" s="27">
        <v>0.09</v>
      </c>
      <c r="G46" s="24">
        <v>0.11</v>
      </c>
      <c r="H46" s="24">
        <v>0.22</v>
      </c>
      <c r="I46" s="24">
        <v>0.17</v>
      </c>
      <c r="J46" s="30">
        <v>0.19</v>
      </c>
      <c r="K46" s="30">
        <v>0.22</v>
      </c>
      <c r="L46" s="30">
        <v>0.01</v>
      </c>
      <c r="M46" s="31">
        <v>0.49</v>
      </c>
      <c r="N46" s="30">
        <v>0.51</v>
      </c>
      <c r="O46" s="31">
        <v>0</v>
      </c>
      <c r="P46" s="30">
        <v>0.1</v>
      </c>
      <c r="Q46" s="30">
        <v>0</v>
      </c>
      <c r="R46" s="30">
        <v>0.06</v>
      </c>
      <c r="S46" s="30">
        <v>0.48</v>
      </c>
      <c r="T46" s="30">
        <v>0.02</v>
      </c>
      <c r="U46" s="30">
        <v>0.02</v>
      </c>
      <c r="V46" s="30">
        <v>0.32</v>
      </c>
      <c r="W46" s="31">
        <v>0.08</v>
      </c>
      <c r="X46" s="65">
        <v>0.65</v>
      </c>
      <c r="Y46" s="65">
        <v>0.26</v>
      </c>
      <c r="Z46" s="32">
        <v>0.11</v>
      </c>
      <c r="AA46" s="33">
        <v>0.89</v>
      </c>
    </row>
    <row r="47" spans="1:27" x14ac:dyDescent="0.25">
      <c r="A47" s="5" t="s">
        <v>98</v>
      </c>
      <c r="B47" s="5" t="s">
        <v>8</v>
      </c>
      <c r="C47" s="22" t="s">
        <v>236</v>
      </c>
      <c r="D47" s="5" t="s">
        <v>138</v>
      </c>
      <c r="E47" s="6">
        <v>81282</v>
      </c>
      <c r="F47" s="27">
        <v>0.1</v>
      </c>
      <c r="G47" s="24">
        <v>7.0000000000000007E-2</v>
      </c>
      <c r="H47" s="24">
        <v>0.12</v>
      </c>
      <c r="I47" s="24">
        <v>0.14000000000000001</v>
      </c>
      <c r="J47" s="30">
        <v>0.19</v>
      </c>
      <c r="K47" s="30">
        <v>0.38</v>
      </c>
      <c r="L47" s="30">
        <v>0</v>
      </c>
      <c r="M47" s="31">
        <v>0.45</v>
      </c>
      <c r="N47" s="30">
        <v>0.55000000000000004</v>
      </c>
      <c r="O47" s="31">
        <v>0</v>
      </c>
      <c r="P47" s="30">
        <v>0.05</v>
      </c>
      <c r="Q47" s="30">
        <v>0</v>
      </c>
      <c r="R47" s="30">
        <v>0.03</v>
      </c>
      <c r="S47" s="30">
        <v>0.71</v>
      </c>
      <c r="T47" s="30">
        <v>0.01</v>
      </c>
      <c r="U47" s="30">
        <v>0.01</v>
      </c>
      <c r="V47" s="30">
        <v>0.18</v>
      </c>
      <c r="W47" s="31">
        <v>0.03</v>
      </c>
      <c r="X47" s="65">
        <v>0.82</v>
      </c>
      <c r="Y47" s="65">
        <v>0.16</v>
      </c>
      <c r="Z47" s="32">
        <v>0.25</v>
      </c>
      <c r="AA47" s="33">
        <v>0.75</v>
      </c>
    </row>
    <row r="48" spans="1:27" x14ac:dyDescent="0.25">
      <c r="A48" s="5" t="s">
        <v>98</v>
      </c>
      <c r="B48" s="5" t="s">
        <v>8</v>
      </c>
      <c r="C48" s="22" t="s">
        <v>240</v>
      </c>
      <c r="D48" s="5" t="s">
        <v>138</v>
      </c>
      <c r="E48" s="6">
        <v>40076</v>
      </c>
      <c r="F48" s="27">
        <v>0.12</v>
      </c>
      <c r="G48" s="24">
        <v>0.08</v>
      </c>
      <c r="H48" s="24">
        <v>0.15</v>
      </c>
      <c r="I48" s="24">
        <v>0.15</v>
      </c>
      <c r="J48" s="30">
        <v>0.19</v>
      </c>
      <c r="K48" s="30">
        <v>0.28999999999999998</v>
      </c>
      <c r="L48" s="30">
        <v>0.02</v>
      </c>
      <c r="M48" s="31">
        <v>0.48</v>
      </c>
      <c r="N48" s="30">
        <v>0.52</v>
      </c>
      <c r="O48" s="31">
        <v>0</v>
      </c>
      <c r="P48" s="30">
        <v>0.04</v>
      </c>
      <c r="Q48" s="30">
        <v>0</v>
      </c>
      <c r="R48" s="30">
        <v>0.04</v>
      </c>
      <c r="S48" s="30">
        <v>0.61</v>
      </c>
      <c r="T48" s="30">
        <v>0.01</v>
      </c>
      <c r="U48" s="30">
        <v>0.01</v>
      </c>
      <c r="V48" s="30">
        <v>0.28999999999999998</v>
      </c>
      <c r="W48" s="31">
        <v>0.03</v>
      </c>
      <c r="X48" s="65">
        <v>0.7</v>
      </c>
      <c r="Y48" s="65">
        <v>0.27</v>
      </c>
      <c r="Z48" s="32">
        <v>0.26</v>
      </c>
      <c r="AA48" s="33">
        <v>0.74</v>
      </c>
    </row>
    <row r="49" spans="1:27" x14ac:dyDescent="0.25">
      <c r="A49" s="5" t="s">
        <v>98</v>
      </c>
      <c r="B49" s="5" t="s">
        <v>8</v>
      </c>
      <c r="C49" s="22" t="s">
        <v>42</v>
      </c>
      <c r="D49" s="5" t="s">
        <v>138</v>
      </c>
      <c r="E49" s="6">
        <v>45353</v>
      </c>
      <c r="F49" s="27">
        <v>0.13</v>
      </c>
      <c r="G49" s="24">
        <v>0.1</v>
      </c>
      <c r="H49" s="24">
        <v>0.17</v>
      </c>
      <c r="I49" s="24">
        <v>0.15</v>
      </c>
      <c r="J49" s="30">
        <v>0.18</v>
      </c>
      <c r="K49" s="30">
        <v>0.27</v>
      </c>
      <c r="L49" s="30">
        <v>0</v>
      </c>
      <c r="M49" s="31">
        <v>0.48</v>
      </c>
      <c r="N49" s="30">
        <v>0.52</v>
      </c>
      <c r="O49" s="31">
        <v>0</v>
      </c>
      <c r="P49" s="30">
        <v>0.04</v>
      </c>
      <c r="Q49" s="30">
        <v>0</v>
      </c>
      <c r="R49" s="30">
        <v>0.05</v>
      </c>
      <c r="S49" s="30">
        <v>0.59</v>
      </c>
      <c r="T49" s="30">
        <v>0.01</v>
      </c>
      <c r="U49" s="30">
        <v>0.01</v>
      </c>
      <c r="V49" s="30">
        <v>0.28999999999999998</v>
      </c>
      <c r="W49" s="31">
        <v>0.03</v>
      </c>
      <c r="X49" s="65">
        <v>0.7</v>
      </c>
      <c r="Y49" s="65">
        <v>0.27</v>
      </c>
      <c r="Z49" s="32">
        <v>0.22</v>
      </c>
      <c r="AA49" s="33">
        <v>0.78</v>
      </c>
    </row>
    <row r="50" spans="1:27" x14ac:dyDescent="0.25">
      <c r="A50" s="5" t="s">
        <v>120</v>
      </c>
      <c r="B50" s="5" t="s">
        <v>10</v>
      </c>
      <c r="C50" s="22" t="s">
        <v>236</v>
      </c>
      <c r="D50" s="5" t="s">
        <v>138</v>
      </c>
      <c r="E50" s="6">
        <v>52465</v>
      </c>
      <c r="F50" s="27">
        <v>0.09</v>
      </c>
      <c r="G50" s="24">
        <v>0.09</v>
      </c>
      <c r="H50" s="24">
        <v>0.16</v>
      </c>
      <c r="I50" s="24">
        <v>0.15</v>
      </c>
      <c r="J50" s="30">
        <v>0.18</v>
      </c>
      <c r="K50" s="30">
        <v>0.34</v>
      </c>
      <c r="L50" s="30">
        <v>0</v>
      </c>
      <c r="M50" s="31">
        <v>0.45</v>
      </c>
      <c r="N50" s="30">
        <v>0.55000000000000004</v>
      </c>
      <c r="O50" s="31">
        <v>0.01</v>
      </c>
      <c r="P50" s="30">
        <v>7.0000000000000007E-2</v>
      </c>
      <c r="Q50" s="30">
        <v>0</v>
      </c>
      <c r="R50" s="30">
        <v>0.03</v>
      </c>
      <c r="S50" s="30">
        <v>0.69</v>
      </c>
      <c r="T50" s="30">
        <v>0.02</v>
      </c>
      <c r="U50" s="30">
        <v>0.02</v>
      </c>
      <c r="V50" s="30">
        <v>0.18</v>
      </c>
      <c r="W50" s="31">
        <v>7.0000000000000007E-2</v>
      </c>
      <c r="X50" s="65">
        <v>0.8</v>
      </c>
      <c r="Y50" s="65">
        <v>0.14000000000000001</v>
      </c>
      <c r="Z50" s="32">
        <v>0.37</v>
      </c>
      <c r="AA50" s="33">
        <v>0.63</v>
      </c>
    </row>
    <row r="51" spans="1:27" x14ac:dyDescent="0.25">
      <c r="A51" s="5" t="s">
        <v>120</v>
      </c>
      <c r="B51" s="5" t="s">
        <v>10</v>
      </c>
      <c r="C51" s="22" t="s">
        <v>240</v>
      </c>
      <c r="D51" s="5" t="s">
        <v>138</v>
      </c>
      <c r="E51" s="6">
        <v>18440</v>
      </c>
      <c r="F51" s="27">
        <v>0.12</v>
      </c>
      <c r="G51" s="24">
        <v>0.11</v>
      </c>
      <c r="H51" s="24">
        <v>0.2</v>
      </c>
      <c r="I51" s="24">
        <v>0.16</v>
      </c>
      <c r="J51" s="30">
        <v>0.16</v>
      </c>
      <c r="K51" s="30">
        <v>0.22</v>
      </c>
      <c r="L51" s="30">
        <v>0.02</v>
      </c>
      <c r="M51" s="31">
        <v>0.47</v>
      </c>
      <c r="N51" s="30">
        <v>0.53</v>
      </c>
      <c r="O51" s="31">
        <v>0.01</v>
      </c>
      <c r="P51" s="30">
        <v>0.04</v>
      </c>
      <c r="Q51" s="30">
        <v>0</v>
      </c>
      <c r="R51" s="30">
        <v>0.03</v>
      </c>
      <c r="S51" s="30">
        <v>0.59</v>
      </c>
      <c r="T51" s="30">
        <v>0.01</v>
      </c>
      <c r="U51" s="30">
        <v>0.03</v>
      </c>
      <c r="V51" s="30">
        <v>0.28999999999999998</v>
      </c>
      <c r="W51" s="31">
        <v>7.0000000000000007E-2</v>
      </c>
      <c r="X51" s="65">
        <v>0.67</v>
      </c>
      <c r="Y51" s="65">
        <v>0.26</v>
      </c>
      <c r="Z51" s="32">
        <v>0.3</v>
      </c>
      <c r="AA51" s="33">
        <v>0.7</v>
      </c>
    </row>
    <row r="52" spans="1:27" x14ac:dyDescent="0.25">
      <c r="A52" s="5" t="s">
        <v>120</v>
      </c>
      <c r="B52" s="5" t="s">
        <v>10</v>
      </c>
      <c r="C52" s="22" t="s">
        <v>42</v>
      </c>
      <c r="D52" s="5" t="s">
        <v>138</v>
      </c>
      <c r="E52" s="6">
        <v>27333</v>
      </c>
      <c r="F52" s="27">
        <v>0.13</v>
      </c>
      <c r="G52" s="24">
        <v>0.12</v>
      </c>
      <c r="H52" s="24">
        <v>0.2</v>
      </c>
      <c r="I52" s="24">
        <v>0.16</v>
      </c>
      <c r="J52" s="30">
        <v>0.16</v>
      </c>
      <c r="K52" s="30">
        <v>0.22</v>
      </c>
      <c r="L52" s="30">
        <v>0</v>
      </c>
      <c r="M52" s="31">
        <v>0.47</v>
      </c>
      <c r="N52" s="30">
        <v>0.53</v>
      </c>
      <c r="O52" s="31">
        <v>0.01</v>
      </c>
      <c r="P52" s="30">
        <v>0.05</v>
      </c>
      <c r="Q52" s="30">
        <v>0</v>
      </c>
      <c r="R52" s="30">
        <v>0.04</v>
      </c>
      <c r="S52" s="30">
        <v>0.55000000000000004</v>
      </c>
      <c r="T52" s="30">
        <v>0.01</v>
      </c>
      <c r="U52" s="30">
        <v>0.02</v>
      </c>
      <c r="V52" s="30">
        <v>0.32</v>
      </c>
      <c r="W52" s="31">
        <v>7.0000000000000007E-2</v>
      </c>
      <c r="X52" s="65">
        <v>0.65</v>
      </c>
      <c r="Y52" s="65">
        <v>0.28999999999999998</v>
      </c>
      <c r="Z52" s="32">
        <v>0.32</v>
      </c>
      <c r="AA52" s="33">
        <v>0.68</v>
      </c>
    </row>
    <row r="53" spans="1:27" x14ac:dyDescent="0.25">
      <c r="A53" s="5" t="s">
        <v>175</v>
      </c>
      <c r="B53" s="5" t="s">
        <v>41</v>
      </c>
      <c r="C53" s="22" t="s">
        <v>236</v>
      </c>
      <c r="D53" s="5" t="s">
        <v>138</v>
      </c>
      <c r="E53" s="6">
        <v>44703</v>
      </c>
      <c r="F53" s="27">
        <v>0.1</v>
      </c>
      <c r="G53" s="24">
        <v>0.06</v>
      </c>
      <c r="H53" s="24">
        <v>0.13</v>
      </c>
      <c r="I53" s="24">
        <v>0.14000000000000001</v>
      </c>
      <c r="J53" s="30">
        <v>0.19</v>
      </c>
      <c r="K53" s="30">
        <v>0.38</v>
      </c>
      <c r="L53" s="30">
        <v>0</v>
      </c>
      <c r="M53" s="31">
        <v>0.44</v>
      </c>
      <c r="N53" s="30">
        <v>0.56000000000000005</v>
      </c>
      <c r="O53" s="31">
        <v>0</v>
      </c>
      <c r="P53" s="30">
        <v>0.04</v>
      </c>
      <c r="Q53" s="30">
        <v>0</v>
      </c>
      <c r="R53" s="30">
        <v>0.02</v>
      </c>
      <c r="S53" s="30">
        <v>0.69</v>
      </c>
      <c r="T53" s="30">
        <v>0.01</v>
      </c>
      <c r="U53" s="30">
        <v>0.01</v>
      </c>
      <c r="V53" s="30">
        <v>0.23</v>
      </c>
      <c r="W53" s="31">
        <v>0.02</v>
      </c>
      <c r="X53" s="65">
        <v>0.78</v>
      </c>
      <c r="Y53" s="65">
        <v>0.2</v>
      </c>
      <c r="Z53" s="32">
        <v>0.47</v>
      </c>
      <c r="AA53" s="33">
        <v>0.53</v>
      </c>
    </row>
    <row r="54" spans="1:27" x14ac:dyDescent="0.25">
      <c r="A54" s="5" t="s">
        <v>175</v>
      </c>
      <c r="B54" s="5" t="s">
        <v>41</v>
      </c>
      <c r="C54" s="22" t="s">
        <v>240</v>
      </c>
      <c r="D54" s="5" t="s">
        <v>138</v>
      </c>
      <c r="E54" s="6">
        <v>17268</v>
      </c>
      <c r="F54" s="27">
        <v>0.12</v>
      </c>
      <c r="G54" s="24">
        <v>0.08</v>
      </c>
      <c r="H54" s="24">
        <v>0.16</v>
      </c>
      <c r="I54" s="24">
        <v>0.16</v>
      </c>
      <c r="J54" s="30">
        <v>0.18</v>
      </c>
      <c r="K54" s="30">
        <v>0.28000000000000003</v>
      </c>
      <c r="L54" s="30">
        <v>0.02</v>
      </c>
      <c r="M54" s="31">
        <v>0.47</v>
      </c>
      <c r="N54" s="30">
        <v>0.53</v>
      </c>
      <c r="O54" s="31">
        <v>0</v>
      </c>
      <c r="P54" s="30">
        <v>0.03</v>
      </c>
      <c r="Q54" s="30">
        <v>0</v>
      </c>
      <c r="R54" s="30">
        <v>0.03</v>
      </c>
      <c r="S54" s="30">
        <v>0.55000000000000004</v>
      </c>
      <c r="T54" s="30">
        <v>0.01</v>
      </c>
      <c r="U54" s="30">
        <v>0.01</v>
      </c>
      <c r="V54" s="30">
        <v>0.37</v>
      </c>
      <c r="W54" s="31">
        <v>0.02</v>
      </c>
      <c r="X54" s="65">
        <v>0.63</v>
      </c>
      <c r="Y54" s="65">
        <v>0.35</v>
      </c>
      <c r="Z54" s="32">
        <v>0.39</v>
      </c>
      <c r="AA54" s="33">
        <v>0.61</v>
      </c>
    </row>
    <row r="55" spans="1:27" x14ac:dyDescent="0.25">
      <c r="A55" s="5" t="s">
        <v>175</v>
      </c>
      <c r="B55" s="5" t="s">
        <v>41</v>
      </c>
      <c r="C55" s="22" t="s">
        <v>42</v>
      </c>
      <c r="D55" s="5" t="s">
        <v>138</v>
      </c>
      <c r="E55" s="6">
        <v>27598</v>
      </c>
      <c r="F55" s="27">
        <v>0.14000000000000001</v>
      </c>
      <c r="G55" s="24">
        <v>0.09</v>
      </c>
      <c r="H55" s="24">
        <v>0.18</v>
      </c>
      <c r="I55" s="24">
        <v>0.16</v>
      </c>
      <c r="J55" s="30">
        <v>0.18</v>
      </c>
      <c r="K55" s="30">
        <v>0.24</v>
      </c>
      <c r="L55" s="30">
        <v>0</v>
      </c>
      <c r="M55" s="31">
        <v>0.47</v>
      </c>
      <c r="N55" s="30">
        <v>0.53</v>
      </c>
      <c r="O55" s="31">
        <v>0</v>
      </c>
      <c r="P55" s="30">
        <v>0.04</v>
      </c>
      <c r="Q55" s="30">
        <v>0</v>
      </c>
      <c r="R55" s="30">
        <v>0.04</v>
      </c>
      <c r="S55" s="30">
        <v>0.64</v>
      </c>
      <c r="T55" s="30">
        <v>0.01</v>
      </c>
      <c r="U55" s="30">
        <v>0.01</v>
      </c>
      <c r="V55" s="30">
        <v>0.25</v>
      </c>
      <c r="W55" s="31">
        <v>0.03</v>
      </c>
      <c r="X55" s="65">
        <v>0.75</v>
      </c>
      <c r="Y55" s="65">
        <v>0.23</v>
      </c>
      <c r="Z55" s="32">
        <v>0.39</v>
      </c>
      <c r="AA55" s="33">
        <v>0.61</v>
      </c>
    </row>
    <row r="56" spans="1:27" x14ac:dyDescent="0.25">
      <c r="A56" s="5" t="s">
        <v>99</v>
      </c>
      <c r="B56" s="5" t="s">
        <v>11</v>
      </c>
      <c r="C56" s="22" t="s">
        <v>236</v>
      </c>
      <c r="D56" s="5" t="s">
        <v>138</v>
      </c>
      <c r="E56" s="6">
        <v>54791</v>
      </c>
      <c r="F56" s="27">
        <v>0.08</v>
      </c>
      <c r="G56" s="24">
        <v>7.0000000000000007E-2</v>
      </c>
      <c r="H56" s="24">
        <v>0.14000000000000001</v>
      </c>
      <c r="I56" s="24">
        <v>0.15</v>
      </c>
      <c r="J56" s="30">
        <v>0.21</v>
      </c>
      <c r="K56" s="30">
        <v>0.35</v>
      </c>
      <c r="L56" s="30">
        <v>0.01</v>
      </c>
      <c r="M56" s="31">
        <v>0.43</v>
      </c>
      <c r="N56" s="30">
        <v>0.56999999999999995</v>
      </c>
      <c r="O56" s="31">
        <v>0</v>
      </c>
      <c r="P56" s="30">
        <v>0.09</v>
      </c>
      <c r="Q56" s="30">
        <v>0</v>
      </c>
      <c r="R56" s="30">
        <v>0.1</v>
      </c>
      <c r="S56" s="30">
        <v>0.54</v>
      </c>
      <c r="T56" s="30">
        <v>0.02</v>
      </c>
      <c r="U56" s="30">
        <v>0.01</v>
      </c>
      <c r="V56" s="30">
        <v>0.23</v>
      </c>
      <c r="W56" s="31">
        <v>0.04</v>
      </c>
      <c r="X56" s="65">
        <v>0.76</v>
      </c>
      <c r="Y56" s="65">
        <v>0.2</v>
      </c>
      <c r="Z56" s="32">
        <v>0.16</v>
      </c>
      <c r="AA56" s="33">
        <v>0.84</v>
      </c>
    </row>
    <row r="57" spans="1:27" x14ac:dyDescent="0.25">
      <c r="A57" s="5" t="s">
        <v>99</v>
      </c>
      <c r="B57" s="5" t="s">
        <v>11</v>
      </c>
      <c r="C57" s="22" t="s">
        <v>240</v>
      </c>
      <c r="D57" s="5" t="s">
        <v>138</v>
      </c>
      <c r="E57" s="6">
        <v>29142</v>
      </c>
      <c r="F57" s="27">
        <v>7.0000000000000007E-2</v>
      </c>
      <c r="G57" s="24">
        <v>0.08</v>
      </c>
      <c r="H57" s="24">
        <v>0.19</v>
      </c>
      <c r="I57" s="24">
        <v>0.17</v>
      </c>
      <c r="J57" s="30">
        <v>0.2</v>
      </c>
      <c r="K57" s="30">
        <v>0.27</v>
      </c>
      <c r="L57" s="30">
        <v>0.02</v>
      </c>
      <c r="M57" s="31">
        <v>0.45</v>
      </c>
      <c r="N57" s="30">
        <v>0.55000000000000004</v>
      </c>
      <c r="O57" s="31">
        <v>0</v>
      </c>
      <c r="P57" s="30">
        <v>0.05</v>
      </c>
      <c r="Q57" s="30">
        <v>0</v>
      </c>
      <c r="R57" s="30">
        <v>0.12</v>
      </c>
      <c r="S57" s="30">
        <v>0.38</v>
      </c>
      <c r="T57" s="30">
        <v>0.01</v>
      </c>
      <c r="U57" s="30">
        <v>0.01</v>
      </c>
      <c r="V57" s="30">
        <v>0.42</v>
      </c>
      <c r="W57" s="31">
        <v>0.04</v>
      </c>
      <c r="X57" s="65">
        <v>0.57999999999999996</v>
      </c>
      <c r="Y57" s="65">
        <v>0.38</v>
      </c>
      <c r="Z57" s="32">
        <v>0.15</v>
      </c>
      <c r="AA57" s="33">
        <v>0.85</v>
      </c>
    </row>
    <row r="58" spans="1:27" x14ac:dyDescent="0.25">
      <c r="A58" s="5" t="s">
        <v>99</v>
      </c>
      <c r="B58" s="5" t="s">
        <v>11</v>
      </c>
      <c r="C58" s="22" t="s">
        <v>42</v>
      </c>
      <c r="D58" s="5" t="s">
        <v>138</v>
      </c>
      <c r="E58" s="6">
        <v>25922</v>
      </c>
      <c r="F58" s="27">
        <v>0.1</v>
      </c>
      <c r="G58" s="24">
        <v>0.1</v>
      </c>
      <c r="H58" s="24">
        <v>0.21</v>
      </c>
      <c r="I58" s="24">
        <v>0.17</v>
      </c>
      <c r="J58" s="30">
        <v>0.19</v>
      </c>
      <c r="K58" s="30">
        <v>0.22</v>
      </c>
      <c r="L58" s="30">
        <v>0.01</v>
      </c>
      <c r="M58" s="31">
        <v>0.46</v>
      </c>
      <c r="N58" s="30">
        <v>0.54</v>
      </c>
      <c r="O58" s="31">
        <v>0</v>
      </c>
      <c r="P58" s="30">
        <v>7.0000000000000007E-2</v>
      </c>
      <c r="Q58" s="30">
        <v>0</v>
      </c>
      <c r="R58" s="30">
        <v>0.16</v>
      </c>
      <c r="S58" s="30">
        <v>0.43</v>
      </c>
      <c r="T58" s="30">
        <v>0.01</v>
      </c>
      <c r="U58" s="30">
        <v>0.01</v>
      </c>
      <c r="V58" s="30">
        <v>0.32</v>
      </c>
      <c r="W58" s="31">
        <v>0.04</v>
      </c>
      <c r="X58" s="65">
        <v>0.67</v>
      </c>
      <c r="Y58" s="65">
        <v>0.28999999999999998</v>
      </c>
      <c r="Z58" s="32">
        <v>0.14000000000000001</v>
      </c>
      <c r="AA58" s="33">
        <v>0.86</v>
      </c>
    </row>
    <row r="59" spans="1:27" x14ac:dyDescent="0.25">
      <c r="A59" s="5" t="s">
        <v>217</v>
      </c>
      <c r="B59" s="5" t="s">
        <v>196</v>
      </c>
      <c r="C59" s="22" t="s">
        <v>236</v>
      </c>
      <c r="D59" s="5" t="s">
        <v>186</v>
      </c>
      <c r="E59" s="6">
        <v>58439</v>
      </c>
      <c r="F59" s="27">
        <v>0.04</v>
      </c>
      <c r="G59" s="28">
        <v>0.09</v>
      </c>
      <c r="H59" s="28">
        <v>0.2</v>
      </c>
      <c r="I59" s="28">
        <v>0.18</v>
      </c>
      <c r="J59" s="30">
        <v>0.22</v>
      </c>
      <c r="K59" s="30">
        <v>0.26</v>
      </c>
      <c r="L59" s="30">
        <v>0.01</v>
      </c>
      <c r="M59" s="78" t="s">
        <v>168</v>
      </c>
      <c r="N59" s="63" t="s">
        <v>168</v>
      </c>
      <c r="O59" s="78" t="s">
        <v>168</v>
      </c>
      <c r="P59" s="63" t="s">
        <v>168</v>
      </c>
      <c r="Q59" s="63" t="s">
        <v>168</v>
      </c>
      <c r="R59" s="63" t="s">
        <v>168</v>
      </c>
      <c r="S59" s="63" t="s">
        <v>168</v>
      </c>
      <c r="T59" s="63" t="s">
        <v>168</v>
      </c>
      <c r="U59" s="63" t="s">
        <v>168</v>
      </c>
      <c r="V59" s="63" t="s">
        <v>168</v>
      </c>
      <c r="W59" s="27" t="s">
        <v>168</v>
      </c>
      <c r="X59" s="24" t="s">
        <v>168</v>
      </c>
      <c r="Y59" s="147" t="s">
        <v>168</v>
      </c>
      <c r="Z59" s="78" t="s">
        <v>168</v>
      </c>
      <c r="AA59" s="63" t="s">
        <v>168</v>
      </c>
    </row>
    <row r="60" spans="1:27" x14ac:dyDescent="0.25">
      <c r="A60" s="5" t="s">
        <v>217</v>
      </c>
      <c r="B60" s="5" t="s">
        <v>196</v>
      </c>
      <c r="C60" s="22" t="s">
        <v>240</v>
      </c>
      <c r="D60" s="5" t="s">
        <v>186</v>
      </c>
      <c r="E60" s="6">
        <v>159201</v>
      </c>
      <c r="F60" s="27">
        <v>0.03</v>
      </c>
      <c r="G60" s="28">
        <v>0.09</v>
      </c>
      <c r="H60" s="28">
        <v>0.22</v>
      </c>
      <c r="I60" s="28">
        <v>0.2</v>
      </c>
      <c r="J60" s="30">
        <v>0.22</v>
      </c>
      <c r="K60" s="30">
        <v>0.23</v>
      </c>
      <c r="L60" s="30">
        <v>0.01</v>
      </c>
      <c r="M60" s="78" t="s">
        <v>168</v>
      </c>
      <c r="N60" s="63" t="s">
        <v>168</v>
      </c>
      <c r="O60" s="78" t="s">
        <v>168</v>
      </c>
      <c r="P60" s="63" t="s">
        <v>168</v>
      </c>
      <c r="Q60" s="63" t="s">
        <v>168</v>
      </c>
      <c r="R60" s="63" t="s">
        <v>168</v>
      </c>
      <c r="S60" s="63" t="s">
        <v>168</v>
      </c>
      <c r="T60" s="63" t="s">
        <v>168</v>
      </c>
      <c r="U60" s="63" t="s">
        <v>168</v>
      </c>
      <c r="V60" s="63" t="s">
        <v>168</v>
      </c>
      <c r="W60" s="27" t="s">
        <v>168</v>
      </c>
      <c r="X60" s="24" t="s">
        <v>168</v>
      </c>
      <c r="Y60" s="147" t="s">
        <v>168</v>
      </c>
      <c r="Z60" s="78" t="s">
        <v>168</v>
      </c>
      <c r="AA60" s="63" t="s">
        <v>168</v>
      </c>
    </row>
    <row r="61" spans="1:27" x14ac:dyDescent="0.25">
      <c r="A61" s="5" t="s">
        <v>217</v>
      </c>
      <c r="B61" s="5" t="s">
        <v>196</v>
      </c>
      <c r="C61" s="22" t="s">
        <v>42</v>
      </c>
      <c r="D61" s="5" t="s">
        <v>186</v>
      </c>
      <c r="E61" s="6">
        <v>49620</v>
      </c>
      <c r="F61" s="27">
        <v>0.08</v>
      </c>
      <c r="G61" s="24">
        <v>0.15</v>
      </c>
      <c r="H61" s="24">
        <v>0.25</v>
      </c>
      <c r="I61" s="24">
        <v>0.18</v>
      </c>
      <c r="J61" s="65">
        <v>0.17</v>
      </c>
      <c r="K61" s="65">
        <v>0.16</v>
      </c>
      <c r="L61" s="65">
        <v>0.01</v>
      </c>
      <c r="M61" s="78" t="s">
        <v>168</v>
      </c>
      <c r="N61" s="63" t="s">
        <v>168</v>
      </c>
      <c r="O61" s="78" t="s">
        <v>168</v>
      </c>
      <c r="P61" s="63" t="s">
        <v>168</v>
      </c>
      <c r="Q61" s="63" t="s">
        <v>168</v>
      </c>
      <c r="R61" s="63" t="s">
        <v>168</v>
      </c>
      <c r="S61" s="63" t="s">
        <v>168</v>
      </c>
      <c r="T61" s="63" t="s">
        <v>168</v>
      </c>
      <c r="U61" s="63" t="s">
        <v>168</v>
      </c>
      <c r="V61" s="63" t="s">
        <v>168</v>
      </c>
      <c r="W61" s="27" t="s">
        <v>168</v>
      </c>
      <c r="X61" s="24" t="s">
        <v>168</v>
      </c>
      <c r="Y61" s="147" t="s">
        <v>168</v>
      </c>
      <c r="Z61" s="78" t="s">
        <v>168</v>
      </c>
      <c r="AA61" s="63" t="s">
        <v>168</v>
      </c>
    </row>
    <row r="62" spans="1:27" x14ac:dyDescent="0.25">
      <c r="A62" s="5" t="s">
        <v>197</v>
      </c>
      <c r="B62" s="5" t="s">
        <v>198</v>
      </c>
      <c r="C62" s="22" t="s">
        <v>236</v>
      </c>
      <c r="D62" s="5" t="s">
        <v>186</v>
      </c>
      <c r="E62" s="6">
        <v>63806</v>
      </c>
      <c r="F62" s="27">
        <v>0.04</v>
      </c>
      <c r="G62" s="28">
        <v>0.09</v>
      </c>
      <c r="H62" s="28">
        <v>0.15</v>
      </c>
      <c r="I62" s="28">
        <v>0.17</v>
      </c>
      <c r="J62" s="30">
        <v>0.22</v>
      </c>
      <c r="K62" s="30">
        <v>0.27</v>
      </c>
      <c r="L62" s="30">
        <v>0.05</v>
      </c>
      <c r="M62" s="78" t="s">
        <v>168</v>
      </c>
      <c r="N62" s="63" t="s">
        <v>168</v>
      </c>
      <c r="O62" s="78" t="s">
        <v>168</v>
      </c>
      <c r="P62" s="63" t="s">
        <v>168</v>
      </c>
      <c r="Q62" s="63" t="s">
        <v>168</v>
      </c>
      <c r="R62" s="63" t="s">
        <v>168</v>
      </c>
      <c r="S62" s="63" t="s">
        <v>168</v>
      </c>
      <c r="T62" s="63" t="s">
        <v>168</v>
      </c>
      <c r="U62" s="63" t="s">
        <v>168</v>
      </c>
      <c r="V62" s="63" t="s">
        <v>168</v>
      </c>
      <c r="W62" s="27" t="s">
        <v>168</v>
      </c>
      <c r="X62" s="24" t="s">
        <v>168</v>
      </c>
      <c r="Y62" s="147" t="s">
        <v>168</v>
      </c>
      <c r="Z62" s="78" t="s">
        <v>168</v>
      </c>
      <c r="AA62" s="63" t="s">
        <v>168</v>
      </c>
    </row>
    <row r="63" spans="1:27" x14ac:dyDescent="0.25">
      <c r="A63" s="5" t="s">
        <v>197</v>
      </c>
      <c r="B63" s="5" t="s">
        <v>198</v>
      </c>
      <c r="C63" s="22" t="s">
        <v>240</v>
      </c>
      <c r="D63" s="5" t="s">
        <v>186</v>
      </c>
      <c r="E63" s="6">
        <v>44203</v>
      </c>
      <c r="F63" s="27">
        <v>0.05</v>
      </c>
      <c r="G63" s="28">
        <v>0.08</v>
      </c>
      <c r="H63" s="28">
        <v>0.21</v>
      </c>
      <c r="I63" s="28">
        <v>0.17</v>
      </c>
      <c r="J63" s="30">
        <v>0.19</v>
      </c>
      <c r="K63" s="30">
        <v>0.23</v>
      </c>
      <c r="L63" s="30">
        <v>0.06</v>
      </c>
      <c r="M63" s="78" t="s">
        <v>168</v>
      </c>
      <c r="N63" s="63" t="s">
        <v>168</v>
      </c>
      <c r="O63" s="78" t="s">
        <v>168</v>
      </c>
      <c r="P63" s="63" t="s">
        <v>168</v>
      </c>
      <c r="Q63" s="63" t="s">
        <v>168</v>
      </c>
      <c r="R63" s="63" t="s">
        <v>168</v>
      </c>
      <c r="S63" s="63" t="s">
        <v>168</v>
      </c>
      <c r="T63" s="63" t="s">
        <v>168</v>
      </c>
      <c r="U63" s="63" t="s">
        <v>168</v>
      </c>
      <c r="V63" s="63" t="s">
        <v>168</v>
      </c>
      <c r="W63" s="27" t="s">
        <v>168</v>
      </c>
      <c r="X63" s="24" t="s">
        <v>168</v>
      </c>
      <c r="Y63" s="147" t="s">
        <v>168</v>
      </c>
      <c r="Z63" s="78" t="s">
        <v>168</v>
      </c>
      <c r="AA63" s="63" t="s">
        <v>168</v>
      </c>
    </row>
    <row r="64" spans="1:27" x14ac:dyDescent="0.25">
      <c r="A64" s="5" t="s">
        <v>197</v>
      </c>
      <c r="B64" s="5" t="s">
        <v>198</v>
      </c>
      <c r="C64" s="22" t="s">
        <v>42</v>
      </c>
      <c r="D64" s="5" t="s">
        <v>186</v>
      </c>
      <c r="E64" s="6">
        <v>45575</v>
      </c>
      <c r="F64" s="27">
        <v>0.05</v>
      </c>
      <c r="G64" s="28">
        <v>0.11</v>
      </c>
      <c r="H64" s="28">
        <v>0.26</v>
      </c>
      <c r="I64" s="28">
        <v>0.19</v>
      </c>
      <c r="J64" s="30">
        <v>0.18</v>
      </c>
      <c r="K64" s="30">
        <v>0.18</v>
      </c>
      <c r="L64" s="30">
        <v>0.03</v>
      </c>
      <c r="M64" s="78" t="s">
        <v>168</v>
      </c>
      <c r="N64" s="63" t="s">
        <v>168</v>
      </c>
      <c r="O64" s="78" t="s">
        <v>168</v>
      </c>
      <c r="P64" s="63" t="s">
        <v>168</v>
      </c>
      <c r="Q64" s="63" t="s">
        <v>168</v>
      </c>
      <c r="R64" s="63" t="s">
        <v>168</v>
      </c>
      <c r="S64" s="63" t="s">
        <v>168</v>
      </c>
      <c r="T64" s="63" t="s">
        <v>168</v>
      </c>
      <c r="U64" s="63" t="s">
        <v>168</v>
      </c>
      <c r="V64" s="63" t="s">
        <v>168</v>
      </c>
      <c r="W64" s="27" t="s">
        <v>168</v>
      </c>
      <c r="X64" s="24" t="s">
        <v>168</v>
      </c>
      <c r="Y64" s="147" t="s">
        <v>168</v>
      </c>
      <c r="Z64" s="78" t="s">
        <v>168</v>
      </c>
      <c r="AA64" s="63" t="s">
        <v>168</v>
      </c>
    </row>
    <row r="65" spans="1:27" x14ac:dyDescent="0.25">
      <c r="A65" s="5" t="s">
        <v>100</v>
      </c>
      <c r="B65" s="5" t="s">
        <v>12</v>
      </c>
      <c r="C65" s="22" t="s">
        <v>236</v>
      </c>
      <c r="D65" s="5" t="s">
        <v>138</v>
      </c>
      <c r="E65" s="6">
        <v>45197</v>
      </c>
      <c r="F65" s="27">
        <v>0.1</v>
      </c>
      <c r="G65" s="24">
        <v>0.06</v>
      </c>
      <c r="H65" s="24">
        <v>0.13</v>
      </c>
      <c r="I65" s="24">
        <v>0.14000000000000001</v>
      </c>
      <c r="J65" s="30">
        <v>0.19</v>
      </c>
      <c r="K65" s="30">
        <v>0.38</v>
      </c>
      <c r="L65" s="30">
        <v>0</v>
      </c>
      <c r="M65" s="31">
        <v>0.45</v>
      </c>
      <c r="N65" s="30">
        <v>0.55000000000000004</v>
      </c>
      <c r="O65" s="31">
        <v>0</v>
      </c>
      <c r="P65" s="30">
        <v>0.02</v>
      </c>
      <c r="Q65" s="30">
        <v>0</v>
      </c>
      <c r="R65" s="30">
        <v>0</v>
      </c>
      <c r="S65" s="30">
        <v>0.79</v>
      </c>
      <c r="T65" s="30">
        <v>0.01</v>
      </c>
      <c r="U65" s="30">
        <v>0.01</v>
      </c>
      <c r="V65" s="30">
        <v>0.17</v>
      </c>
      <c r="W65" s="31">
        <v>0.01</v>
      </c>
      <c r="X65" s="65">
        <v>0.84</v>
      </c>
      <c r="Y65" s="65">
        <v>0.15</v>
      </c>
      <c r="Z65" s="32">
        <v>0.57999999999999996</v>
      </c>
      <c r="AA65" s="33">
        <v>0.42</v>
      </c>
    </row>
    <row r="66" spans="1:27" x14ac:dyDescent="0.25">
      <c r="A66" s="5" t="s">
        <v>100</v>
      </c>
      <c r="B66" s="5" t="s">
        <v>12</v>
      </c>
      <c r="C66" s="22" t="s">
        <v>240</v>
      </c>
      <c r="D66" s="5" t="s">
        <v>138</v>
      </c>
      <c r="E66" s="6">
        <v>13833</v>
      </c>
      <c r="F66" s="27">
        <v>0.11</v>
      </c>
      <c r="G66" s="24">
        <v>0.08</v>
      </c>
      <c r="H66" s="24">
        <v>0.17</v>
      </c>
      <c r="I66" s="24">
        <v>0.15</v>
      </c>
      <c r="J66" s="30">
        <v>0.2</v>
      </c>
      <c r="K66" s="30">
        <v>0.28000000000000003</v>
      </c>
      <c r="L66" s="30">
        <v>0.02</v>
      </c>
      <c r="M66" s="31">
        <v>0.5</v>
      </c>
      <c r="N66" s="30">
        <v>0.5</v>
      </c>
      <c r="O66" s="31">
        <v>0</v>
      </c>
      <c r="P66" s="30">
        <v>0.02</v>
      </c>
      <c r="Q66" s="30">
        <v>0</v>
      </c>
      <c r="R66" s="30">
        <v>0.01</v>
      </c>
      <c r="S66" s="30">
        <v>0.68</v>
      </c>
      <c r="T66" s="30">
        <v>0.01</v>
      </c>
      <c r="U66" s="30">
        <v>0.01</v>
      </c>
      <c r="V66" s="30">
        <v>0.27</v>
      </c>
      <c r="W66" s="31">
        <v>0.01</v>
      </c>
      <c r="X66" s="65">
        <v>0.73</v>
      </c>
      <c r="Y66" s="65">
        <v>0.26</v>
      </c>
      <c r="Z66" s="32">
        <v>0.56000000000000005</v>
      </c>
      <c r="AA66" s="33">
        <v>0.44</v>
      </c>
    </row>
    <row r="67" spans="1:27" x14ac:dyDescent="0.25">
      <c r="A67" s="5" t="s">
        <v>100</v>
      </c>
      <c r="B67" s="5" t="s">
        <v>12</v>
      </c>
      <c r="C67" s="22" t="s">
        <v>42</v>
      </c>
      <c r="D67" s="5" t="s">
        <v>138</v>
      </c>
      <c r="E67" s="6">
        <v>16779</v>
      </c>
      <c r="F67" s="27">
        <v>0.13</v>
      </c>
      <c r="G67" s="24">
        <v>0.09</v>
      </c>
      <c r="H67" s="24">
        <v>0.22</v>
      </c>
      <c r="I67" s="24">
        <v>0.17</v>
      </c>
      <c r="J67" s="30">
        <v>0.17</v>
      </c>
      <c r="K67" s="30">
        <v>0.22</v>
      </c>
      <c r="L67" s="30">
        <v>0</v>
      </c>
      <c r="M67" s="31">
        <v>0.48</v>
      </c>
      <c r="N67" s="30">
        <v>0.52</v>
      </c>
      <c r="O67" s="31">
        <v>0</v>
      </c>
      <c r="P67" s="30">
        <v>0.02</v>
      </c>
      <c r="Q67" s="30">
        <v>0</v>
      </c>
      <c r="R67" s="30">
        <v>0.01</v>
      </c>
      <c r="S67" s="30">
        <v>0.69</v>
      </c>
      <c r="T67" s="30">
        <v>0.01</v>
      </c>
      <c r="U67" s="30">
        <v>0.01</v>
      </c>
      <c r="V67" s="30">
        <v>0.26</v>
      </c>
      <c r="W67" s="31">
        <v>0.02</v>
      </c>
      <c r="X67" s="65">
        <v>0.75</v>
      </c>
      <c r="Y67" s="65">
        <v>0.24</v>
      </c>
      <c r="Z67" s="32">
        <v>0.53</v>
      </c>
      <c r="AA67" s="33">
        <v>0.47</v>
      </c>
    </row>
    <row r="68" spans="1:27" x14ac:dyDescent="0.25">
      <c r="A68" s="5" t="s">
        <v>199</v>
      </c>
      <c r="B68" s="5" t="s">
        <v>13</v>
      </c>
      <c r="C68" s="22" t="s">
        <v>236</v>
      </c>
      <c r="D68" s="5" t="s">
        <v>186</v>
      </c>
      <c r="E68" s="6">
        <v>28545</v>
      </c>
      <c r="F68" s="27">
        <v>0.1</v>
      </c>
      <c r="G68" s="28">
        <v>0.06</v>
      </c>
      <c r="H68" s="28">
        <v>0.11</v>
      </c>
      <c r="I68" s="28">
        <v>0.12</v>
      </c>
      <c r="J68" s="30">
        <v>0.17</v>
      </c>
      <c r="K68" s="30">
        <v>0.44</v>
      </c>
      <c r="L68" s="30">
        <v>0</v>
      </c>
      <c r="M68" s="78" t="s">
        <v>168</v>
      </c>
      <c r="N68" s="63" t="s">
        <v>168</v>
      </c>
      <c r="O68" s="78" t="s">
        <v>168</v>
      </c>
      <c r="P68" s="63" t="s">
        <v>168</v>
      </c>
      <c r="Q68" s="63" t="s">
        <v>168</v>
      </c>
      <c r="R68" s="63" t="s">
        <v>168</v>
      </c>
      <c r="S68" s="63" t="s">
        <v>168</v>
      </c>
      <c r="T68" s="63" t="s">
        <v>168</v>
      </c>
      <c r="U68" s="63" t="s">
        <v>168</v>
      </c>
      <c r="V68" s="63" t="s">
        <v>168</v>
      </c>
      <c r="W68" s="27" t="s">
        <v>168</v>
      </c>
      <c r="X68" s="24" t="s">
        <v>168</v>
      </c>
      <c r="Y68" s="147" t="s">
        <v>168</v>
      </c>
      <c r="Z68" s="78" t="s">
        <v>168</v>
      </c>
      <c r="AA68" s="63" t="s">
        <v>168</v>
      </c>
    </row>
    <row r="69" spans="1:27" x14ac:dyDescent="0.25">
      <c r="A69" s="5" t="s">
        <v>121</v>
      </c>
      <c r="B69" s="5" t="s">
        <v>13</v>
      </c>
      <c r="C69" s="22" t="s">
        <v>236</v>
      </c>
      <c r="D69" s="5" t="s">
        <v>138</v>
      </c>
      <c r="E69" s="6">
        <v>165129</v>
      </c>
      <c r="F69" s="27">
        <v>0.11</v>
      </c>
      <c r="G69" s="24">
        <v>7.0000000000000007E-2</v>
      </c>
      <c r="H69" s="24">
        <v>0.12</v>
      </c>
      <c r="I69" s="24">
        <v>0.13</v>
      </c>
      <c r="J69" s="30">
        <v>0.19</v>
      </c>
      <c r="K69" s="30">
        <v>0.36</v>
      </c>
      <c r="L69" s="30">
        <v>0</v>
      </c>
      <c r="M69" s="31">
        <v>0.46</v>
      </c>
      <c r="N69" s="30">
        <v>0.54</v>
      </c>
      <c r="O69" s="31">
        <v>0</v>
      </c>
      <c r="P69" s="30">
        <v>0.05</v>
      </c>
      <c r="Q69" s="30">
        <v>0</v>
      </c>
      <c r="R69" s="30">
        <v>0.02</v>
      </c>
      <c r="S69" s="30">
        <v>0.61</v>
      </c>
      <c r="T69" s="30">
        <v>0.01</v>
      </c>
      <c r="U69" s="30">
        <v>0.01</v>
      </c>
      <c r="V69" s="30">
        <v>0.28999999999999998</v>
      </c>
      <c r="W69" s="31">
        <v>0.02</v>
      </c>
      <c r="X69" s="65">
        <v>0.72</v>
      </c>
      <c r="Y69" s="65">
        <v>0.26</v>
      </c>
      <c r="Z69" s="32">
        <v>0.26</v>
      </c>
      <c r="AA69" s="33">
        <v>0.74</v>
      </c>
    </row>
    <row r="70" spans="1:27" x14ac:dyDescent="0.25">
      <c r="A70" s="5" t="s">
        <v>199</v>
      </c>
      <c r="B70" s="5" t="s">
        <v>13</v>
      </c>
      <c r="C70" s="22" t="s">
        <v>240</v>
      </c>
      <c r="D70" s="5" t="s">
        <v>186</v>
      </c>
      <c r="E70" s="6">
        <v>52909</v>
      </c>
      <c r="F70" s="27">
        <v>0.1</v>
      </c>
      <c r="G70" s="28">
        <v>7.0000000000000007E-2</v>
      </c>
      <c r="H70" s="28">
        <v>0.13</v>
      </c>
      <c r="I70" s="28">
        <v>0.14000000000000001</v>
      </c>
      <c r="J70" s="30">
        <v>0.19</v>
      </c>
      <c r="K70" s="30">
        <v>0.37</v>
      </c>
      <c r="L70" s="30">
        <v>0.01</v>
      </c>
      <c r="M70" s="78" t="s">
        <v>168</v>
      </c>
      <c r="N70" s="63" t="s">
        <v>168</v>
      </c>
      <c r="O70" s="78" t="s">
        <v>168</v>
      </c>
      <c r="P70" s="63" t="s">
        <v>168</v>
      </c>
      <c r="Q70" s="63" t="s">
        <v>168</v>
      </c>
      <c r="R70" s="63" t="s">
        <v>168</v>
      </c>
      <c r="S70" s="63" t="s">
        <v>168</v>
      </c>
      <c r="T70" s="63" t="s">
        <v>168</v>
      </c>
      <c r="U70" s="63" t="s">
        <v>168</v>
      </c>
      <c r="V70" s="63" t="s">
        <v>168</v>
      </c>
      <c r="W70" s="27" t="s">
        <v>168</v>
      </c>
      <c r="X70" s="24" t="s">
        <v>168</v>
      </c>
      <c r="Y70" s="147" t="s">
        <v>168</v>
      </c>
      <c r="Z70" s="78" t="s">
        <v>168</v>
      </c>
      <c r="AA70" s="63" t="s">
        <v>168</v>
      </c>
    </row>
    <row r="71" spans="1:27" x14ac:dyDescent="0.25">
      <c r="A71" s="5" t="s">
        <v>121</v>
      </c>
      <c r="B71" s="5" t="s">
        <v>13</v>
      </c>
      <c r="C71" s="22" t="s">
        <v>240</v>
      </c>
      <c r="D71" s="5" t="s">
        <v>138</v>
      </c>
      <c r="E71" s="6">
        <v>59250</v>
      </c>
      <c r="F71" s="27">
        <v>0.11</v>
      </c>
      <c r="G71" s="24">
        <v>0.09</v>
      </c>
      <c r="H71" s="24">
        <v>0.18</v>
      </c>
      <c r="I71" s="24">
        <v>0.15</v>
      </c>
      <c r="J71" s="30">
        <v>0.19</v>
      </c>
      <c r="K71" s="30">
        <v>0.26</v>
      </c>
      <c r="L71" s="30">
        <v>0.01</v>
      </c>
      <c r="M71" s="31">
        <v>0.5</v>
      </c>
      <c r="N71" s="30">
        <v>0.5</v>
      </c>
      <c r="O71" s="31">
        <v>0</v>
      </c>
      <c r="P71" s="30">
        <v>0.03</v>
      </c>
      <c r="Q71" s="30">
        <v>0</v>
      </c>
      <c r="R71" s="30">
        <v>0.04</v>
      </c>
      <c r="S71" s="30">
        <v>0.52</v>
      </c>
      <c r="T71" s="30">
        <v>0.01</v>
      </c>
      <c r="U71" s="30">
        <v>0.01</v>
      </c>
      <c r="V71" s="30">
        <v>0.38</v>
      </c>
      <c r="W71" s="31">
        <v>0.02</v>
      </c>
      <c r="X71" s="65">
        <v>0.63</v>
      </c>
      <c r="Y71" s="65">
        <v>0.36</v>
      </c>
      <c r="Z71" s="32">
        <v>0.21</v>
      </c>
      <c r="AA71" s="33">
        <v>0.79</v>
      </c>
    </row>
    <row r="72" spans="1:27" x14ac:dyDescent="0.25">
      <c r="A72" s="5" t="s">
        <v>121</v>
      </c>
      <c r="B72" s="5" t="s">
        <v>13</v>
      </c>
      <c r="C72" s="22" t="s">
        <v>42</v>
      </c>
      <c r="D72" s="5" t="s">
        <v>138</v>
      </c>
      <c r="E72" s="6">
        <v>69561</v>
      </c>
      <c r="F72" s="27">
        <v>0.14000000000000001</v>
      </c>
      <c r="G72" s="24">
        <v>0.1</v>
      </c>
      <c r="H72" s="24">
        <v>0.21</v>
      </c>
      <c r="I72" s="24">
        <v>0.15</v>
      </c>
      <c r="J72" s="30">
        <v>0.18</v>
      </c>
      <c r="K72" s="30">
        <v>0.21</v>
      </c>
      <c r="L72" s="30">
        <v>0.01</v>
      </c>
      <c r="M72" s="31">
        <v>0.49</v>
      </c>
      <c r="N72" s="30">
        <v>0.51</v>
      </c>
      <c r="O72" s="31">
        <v>0</v>
      </c>
      <c r="P72" s="30">
        <v>0.04</v>
      </c>
      <c r="Q72" s="30">
        <v>0</v>
      </c>
      <c r="R72" s="30">
        <v>0.06</v>
      </c>
      <c r="S72" s="30">
        <v>0.48</v>
      </c>
      <c r="T72" s="30">
        <v>0.01</v>
      </c>
      <c r="U72" s="30">
        <v>0.02</v>
      </c>
      <c r="V72" s="30">
        <v>0.39</v>
      </c>
      <c r="W72" s="31">
        <v>0.02</v>
      </c>
      <c r="X72" s="65">
        <v>0.62</v>
      </c>
      <c r="Y72" s="65">
        <v>0.36</v>
      </c>
      <c r="Z72" s="32">
        <v>0.2</v>
      </c>
      <c r="AA72" s="33">
        <v>0.8</v>
      </c>
    </row>
    <row r="73" spans="1:27" x14ac:dyDescent="0.25">
      <c r="A73" s="5" t="s">
        <v>199</v>
      </c>
      <c r="B73" s="5" t="s">
        <v>13</v>
      </c>
      <c r="C73" s="22" t="s">
        <v>42</v>
      </c>
      <c r="D73" s="5" t="s">
        <v>186</v>
      </c>
      <c r="E73" s="6">
        <v>34904</v>
      </c>
      <c r="F73" s="27">
        <v>0.12</v>
      </c>
      <c r="G73" s="24">
        <v>0.09</v>
      </c>
      <c r="H73" s="24">
        <v>0.19</v>
      </c>
      <c r="I73" s="24">
        <v>0.14000000000000001</v>
      </c>
      <c r="J73" s="65">
        <v>0.17</v>
      </c>
      <c r="K73" s="65">
        <v>0.28999999999999998</v>
      </c>
      <c r="L73" s="65">
        <v>0</v>
      </c>
      <c r="M73" s="78" t="s">
        <v>168</v>
      </c>
      <c r="N73" s="63" t="s">
        <v>168</v>
      </c>
      <c r="O73" s="78" t="s">
        <v>168</v>
      </c>
      <c r="P73" s="63" t="s">
        <v>168</v>
      </c>
      <c r="Q73" s="63" t="s">
        <v>168</v>
      </c>
      <c r="R73" s="63" t="s">
        <v>168</v>
      </c>
      <c r="S73" s="63" t="s">
        <v>168</v>
      </c>
      <c r="T73" s="63" t="s">
        <v>168</v>
      </c>
      <c r="U73" s="63" t="s">
        <v>168</v>
      </c>
      <c r="V73" s="63" t="s">
        <v>168</v>
      </c>
      <c r="W73" s="27" t="s">
        <v>168</v>
      </c>
      <c r="X73" s="24" t="s">
        <v>168</v>
      </c>
      <c r="Y73" s="147" t="s">
        <v>168</v>
      </c>
      <c r="Z73" s="78" t="s">
        <v>168</v>
      </c>
      <c r="AA73" s="63" t="s">
        <v>168</v>
      </c>
    </row>
    <row r="74" spans="1:27" x14ac:dyDescent="0.25">
      <c r="A74" s="5" t="s">
        <v>101</v>
      </c>
      <c r="B74" s="5" t="s">
        <v>15</v>
      </c>
      <c r="C74" s="22" t="s">
        <v>236</v>
      </c>
      <c r="D74" s="5" t="s">
        <v>138</v>
      </c>
      <c r="E74" s="6">
        <v>128543</v>
      </c>
      <c r="F74" s="27">
        <v>0.06</v>
      </c>
      <c r="G74" s="24">
        <v>0.09</v>
      </c>
      <c r="H74" s="24">
        <v>0.15</v>
      </c>
      <c r="I74" s="24">
        <v>0.15</v>
      </c>
      <c r="J74" s="30">
        <v>0.19</v>
      </c>
      <c r="K74" s="30">
        <v>0.35</v>
      </c>
      <c r="L74" s="30">
        <v>0</v>
      </c>
      <c r="M74" s="31">
        <v>0.45</v>
      </c>
      <c r="N74" s="30">
        <v>0.55000000000000004</v>
      </c>
      <c r="O74" s="31">
        <v>0</v>
      </c>
      <c r="P74" s="30">
        <v>0.05</v>
      </c>
      <c r="Q74" s="30">
        <v>0</v>
      </c>
      <c r="R74" s="30">
        <v>0.04</v>
      </c>
      <c r="S74" s="30">
        <v>0.63</v>
      </c>
      <c r="T74" s="30">
        <v>0.01</v>
      </c>
      <c r="U74" s="30">
        <v>0.01</v>
      </c>
      <c r="V74" s="30">
        <v>0.25</v>
      </c>
      <c r="W74" s="31">
        <v>0.02</v>
      </c>
      <c r="X74" s="65">
        <v>0.75</v>
      </c>
      <c r="Y74" s="65">
        <v>0.22</v>
      </c>
      <c r="Z74" s="32">
        <v>0.28999999999999998</v>
      </c>
      <c r="AA74" s="33">
        <v>0.71</v>
      </c>
    </row>
    <row r="75" spans="1:27" x14ac:dyDescent="0.25">
      <c r="A75" s="5" t="s">
        <v>101</v>
      </c>
      <c r="B75" s="5" t="s">
        <v>15</v>
      </c>
      <c r="C75" s="22" t="s">
        <v>240</v>
      </c>
      <c r="D75" s="5" t="s">
        <v>138</v>
      </c>
      <c r="E75" s="6">
        <v>45981</v>
      </c>
      <c r="F75" s="27">
        <v>0.09</v>
      </c>
      <c r="G75" s="24">
        <v>0.11</v>
      </c>
      <c r="H75" s="24">
        <v>0.2</v>
      </c>
      <c r="I75" s="24">
        <v>0.16</v>
      </c>
      <c r="J75" s="30">
        <v>0.18</v>
      </c>
      <c r="K75" s="30">
        <v>0.23</v>
      </c>
      <c r="L75" s="30">
        <v>0.02</v>
      </c>
      <c r="M75" s="31">
        <v>0.47</v>
      </c>
      <c r="N75" s="30">
        <v>0.53</v>
      </c>
      <c r="O75" s="31">
        <v>0</v>
      </c>
      <c r="P75" s="30">
        <v>0.03</v>
      </c>
      <c r="Q75" s="30">
        <v>0</v>
      </c>
      <c r="R75" s="30">
        <v>0.05</v>
      </c>
      <c r="S75" s="30">
        <v>0.55000000000000004</v>
      </c>
      <c r="T75" s="30">
        <v>0.01</v>
      </c>
      <c r="U75" s="30">
        <v>0.02</v>
      </c>
      <c r="V75" s="30">
        <v>0.34</v>
      </c>
      <c r="W75" s="31">
        <v>0.02</v>
      </c>
      <c r="X75" s="65">
        <v>0.66</v>
      </c>
      <c r="Y75" s="65">
        <v>0.32</v>
      </c>
      <c r="Z75" s="32">
        <v>0.27</v>
      </c>
      <c r="AA75" s="33">
        <v>0.73</v>
      </c>
    </row>
    <row r="76" spans="1:27" x14ac:dyDescent="0.25">
      <c r="A76" s="5" t="s">
        <v>101</v>
      </c>
      <c r="B76" s="5" t="s">
        <v>15</v>
      </c>
      <c r="C76" s="22" t="s">
        <v>42</v>
      </c>
      <c r="D76" s="5" t="s">
        <v>138</v>
      </c>
      <c r="E76" s="6">
        <v>68858</v>
      </c>
      <c r="F76" s="27">
        <v>0.1</v>
      </c>
      <c r="G76" s="24">
        <v>0.13</v>
      </c>
      <c r="H76" s="24">
        <v>0.21</v>
      </c>
      <c r="I76" s="24">
        <v>0.17</v>
      </c>
      <c r="J76" s="30">
        <v>0.19</v>
      </c>
      <c r="K76" s="30">
        <v>0.21</v>
      </c>
      <c r="L76" s="30">
        <v>0</v>
      </c>
      <c r="M76" s="31">
        <v>0.48</v>
      </c>
      <c r="N76" s="30">
        <v>0.52</v>
      </c>
      <c r="O76" s="31">
        <v>0</v>
      </c>
      <c r="P76" s="30">
        <v>0.04</v>
      </c>
      <c r="Q76" s="30">
        <v>0</v>
      </c>
      <c r="R76" s="30">
        <v>7.0000000000000007E-2</v>
      </c>
      <c r="S76" s="30">
        <v>0.5</v>
      </c>
      <c r="T76" s="30">
        <v>0.01</v>
      </c>
      <c r="U76" s="30">
        <v>0.02</v>
      </c>
      <c r="V76" s="30">
        <v>0.37</v>
      </c>
      <c r="W76" s="31">
        <v>0.02</v>
      </c>
      <c r="X76" s="65">
        <v>0.63</v>
      </c>
      <c r="Y76" s="65">
        <v>0.34</v>
      </c>
      <c r="Z76" s="32">
        <v>0.22</v>
      </c>
      <c r="AA76" s="33">
        <v>0.78</v>
      </c>
    </row>
    <row r="77" spans="1:27" x14ac:dyDescent="0.25">
      <c r="A77" s="5" t="s">
        <v>102</v>
      </c>
      <c r="B77" s="5" t="s">
        <v>14</v>
      </c>
      <c r="C77" s="22" t="s">
        <v>236</v>
      </c>
      <c r="D77" s="5" t="s">
        <v>138</v>
      </c>
      <c r="E77" s="6">
        <v>34827</v>
      </c>
      <c r="F77" s="27">
        <v>0.04</v>
      </c>
      <c r="G77" s="24">
        <v>0.1</v>
      </c>
      <c r="H77" s="24">
        <v>0.11</v>
      </c>
      <c r="I77" s="24">
        <v>0.15</v>
      </c>
      <c r="J77" s="30">
        <v>0.22</v>
      </c>
      <c r="K77" s="30">
        <v>0.38</v>
      </c>
      <c r="L77" s="30">
        <v>0</v>
      </c>
      <c r="M77" s="31">
        <v>0.4</v>
      </c>
      <c r="N77" s="30">
        <v>0.6</v>
      </c>
      <c r="O77" s="31">
        <v>0</v>
      </c>
      <c r="P77" s="30">
        <v>7.0000000000000007E-2</v>
      </c>
      <c r="Q77" s="30">
        <v>0</v>
      </c>
      <c r="R77" s="30">
        <v>0.25</v>
      </c>
      <c r="S77" s="30">
        <v>0.39</v>
      </c>
      <c r="T77" s="30">
        <v>0.01</v>
      </c>
      <c r="U77" s="30">
        <v>0.01</v>
      </c>
      <c r="V77" s="30">
        <v>0.26</v>
      </c>
      <c r="W77" s="31">
        <v>0.02</v>
      </c>
      <c r="X77" s="65">
        <v>0.74</v>
      </c>
      <c r="Y77" s="65">
        <v>0.24</v>
      </c>
      <c r="Z77" s="32">
        <v>0.55000000000000004</v>
      </c>
      <c r="AA77" s="33">
        <v>0.45</v>
      </c>
    </row>
    <row r="78" spans="1:27" x14ac:dyDescent="0.25">
      <c r="A78" s="5" t="s">
        <v>102</v>
      </c>
      <c r="B78" s="5" t="s">
        <v>14</v>
      </c>
      <c r="C78" s="22" t="s">
        <v>240</v>
      </c>
      <c r="D78" s="5" t="s">
        <v>138</v>
      </c>
      <c r="E78" s="6">
        <v>18509</v>
      </c>
      <c r="F78" s="27">
        <v>0.05</v>
      </c>
      <c r="G78" s="24">
        <v>0.12</v>
      </c>
      <c r="H78" s="24">
        <v>0.14000000000000001</v>
      </c>
      <c r="I78" s="24">
        <v>0.16</v>
      </c>
      <c r="J78" s="30">
        <v>0.21</v>
      </c>
      <c r="K78" s="30">
        <v>0.3</v>
      </c>
      <c r="L78" s="30">
        <v>0.02</v>
      </c>
      <c r="M78" s="31">
        <v>0.42</v>
      </c>
      <c r="N78" s="30">
        <v>0.57999999999999996</v>
      </c>
      <c r="O78" s="31">
        <v>0</v>
      </c>
      <c r="P78" s="30">
        <v>0.05</v>
      </c>
      <c r="Q78" s="30">
        <v>0</v>
      </c>
      <c r="R78" s="30">
        <v>0.25</v>
      </c>
      <c r="S78" s="30">
        <v>0.32</v>
      </c>
      <c r="T78" s="30">
        <v>0.01</v>
      </c>
      <c r="U78" s="30">
        <v>0.01</v>
      </c>
      <c r="V78" s="30">
        <v>0.37</v>
      </c>
      <c r="W78" s="31">
        <v>0.02</v>
      </c>
      <c r="X78" s="65">
        <v>0.63</v>
      </c>
      <c r="Y78" s="65">
        <v>0.35</v>
      </c>
      <c r="Z78" s="32">
        <v>0.53</v>
      </c>
      <c r="AA78" s="33">
        <v>0.47</v>
      </c>
    </row>
    <row r="79" spans="1:27" x14ac:dyDescent="0.25">
      <c r="A79" s="5" t="s">
        <v>102</v>
      </c>
      <c r="B79" s="5" t="s">
        <v>14</v>
      </c>
      <c r="C79" s="22" t="s">
        <v>42</v>
      </c>
      <c r="D79" s="5" t="s">
        <v>138</v>
      </c>
      <c r="E79" s="6">
        <v>30313</v>
      </c>
      <c r="F79" s="27">
        <v>0.04</v>
      </c>
      <c r="G79" s="24">
        <v>0.16</v>
      </c>
      <c r="H79" s="24">
        <v>0.18</v>
      </c>
      <c r="I79" s="24">
        <v>0.19</v>
      </c>
      <c r="J79" s="30">
        <v>0.21</v>
      </c>
      <c r="K79" s="30">
        <v>0.22</v>
      </c>
      <c r="L79" s="30">
        <v>0</v>
      </c>
      <c r="M79" s="31">
        <v>0.42</v>
      </c>
      <c r="N79" s="30">
        <v>0.57999999999999996</v>
      </c>
      <c r="O79" s="31">
        <v>0</v>
      </c>
      <c r="P79" s="30">
        <v>0.04</v>
      </c>
      <c r="Q79" s="30">
        <v>0</v>
      </c>
      <c r="R79" s="30">
        <v>0.26</v>
      </c>
      <c r="S79" s="30">
        <v>0.21</v>
      </c>
      <c r="T79" s="30">
        <v>0.01</v>
      </c>
      <c r="U79" s="30">
        <v>0.01</v>
      </c>
      <c r="V79" s="30">
        <v>0.48</v>
      </c>
      <c r="W79" s="31">
        <v>0.01</v>
      </c>
      <c r="X79" s="65">
        <v>0.52</v>
      </c>
      <c r="Y79" s="65">
        <v>0.47</v>
      </c>
      <c r="Z79" s="32">
        <v>0.56000000000000005</v>
      </c>
      <c r="AA79" s="33">
        <v>0.44</v>
      </c>
    </row>
    <row r="80" spans="1:27" x14ac:dyDescent="0.25">
      <c r="A80" s="5" t="s">
        <v>103</v>
      </c>
      <c r="B80" s="5" t="s">
        <v>16</v>
      </c>
      <c r="C80" s="22" t="s">
        <v>236</v>
      </c>
      <c r="D80" s="5" t="s">
        <v>138</v>
      </c>
      <c r="E80" s="6">
        <v>28961</v>
      </c>
      <c r="F80" s="27">
        <v>7.0000000000000007E-2</v>
      </c>
      <c r="G80" s="24">
        <v>0.06</v>
      </c>
      <c r="H80" s="24">
        <v>0.15</v>
      </c>
      <c r="I80" s="24">
        <v>0.16</v>
      </c>
      <c r="J80" s="30">
        <v>0.17</v>
      </c>
      <c r="K80" s="30">
        <v>0.38</v>
      </c>
      <c r="L80" s="30">
        <v>0</v>
      </c>
      <c r="M80" s="31">
        <v>0.47</v>
      </c>
      <c r="N80" s="30">
        <v>0.53</v>
      </c>
      <c r="O80" s="31">
        <v>0.02</v>
      </c>
      <c r="P80" s="30">
        <v>0.01</v>
      </c>
      <c r="Q80" s="30">
        <v>0</v>
      </c>
      <c r="R80" s="30">
        <v>0</v>
      </c>
      <c r="S80" s="30">
        <v>0.81</v>
      </c>
      <c r="T80" s="30">
        <v>0.01</v>
      </c>
      <c r="U80" s="30">
        <v>0.02</v>
      </c>
      <c r="V80" s="30">
        <v>0.14000000000000001</v>
      </c>
      <c r="W80" s="31">
        <v>0.02</v>
      </c>
      <c r="X80" s="65">
        <v>0.87</v>
      </c>
      <c r="Y80" s="65">
        <v>0.11</v>
      </c>
      <c r="Z80" s="32">
        <v>0.76</v>
      </c>
      <c r="AA80" s="33">
        <v>0.24</v>
      </c>
    </row>
    <row r="81" spans="1:27" x14ac:dyDescent="0.25">
      <c r="A81" s="5" t="s">
        <v>103</v>
      </c>
      <c r="B81" s="5" t="s">
        <v>16</v>
      </c>
      <c r="C81" s="22" t="s">
        <v>240</v>
      </c>
      <c r="D81" s="5" t="s">
        <v>138</v>
      </c>
      <c r="E81" s="6">
        <v>9315</v>
      </c>
      <c r="F81" s="27">
        <v>0.08</v>
      </c>
      <c r="G81" s="24">
        <v>0.09</v>
      </c>
      <c r="H81" s="24">
        <v>0.19</v>
      </c>
      <c r="I81" s="24">
        <v>0.17</v>
      </c>
      <c r="J81" s="30">
        <v>0.18</v>
      </c>
      <c r="K81" s="30">
        <v>0.27</v>
      </c>
      <c r="L81" s="30">
        <v>0.01</v>
      </c>
      <c r="M81" s="31">
        <v>0.5</v>
      </c>
      <c r="N81" s="30">
        <v>0.5</v>
      </c>
      <c r="O81" s="31">
        <v>0.03</v>
      </c>
      <c r="P81" s="30">
        <v>0.01</v>
      </c>
      <c r="Q81" s="30">
        <v>0</v>
      </c>
      <c r="R81" s="30">
        <v>0</v>
      </c>
      <c r="S81" s="30">
        <v>0.69</v>
      </c>
      <c r="T81" s="30">
        <v>0.01</v>
      </c>
      <c r="U81" s="30">
        <v>0.02</v>
      </c>
      <c r="V81" s="30">
        <v>0.24</v>
      </c>
      <c r="W81" s="31">
        <v>0.02</v>
      </c>
      <c r="X81" s="65">
        <v>0.75</v>
      </c>
      <c r="Y81" s="65">
        <v>0.23</v>
      </c>
      <c r="Z81" s="32">
        <v>0.74</v>
      </c>
      <c r="AA81" s="33">
        <v>0.26</v>
      </c>
    </row>
    <row r="82" spans="1:27" x14ac:dyDescent="0.25">
      <c r="A82" s="5" t="s">
        <v>103</v>
      </c>
      <c r="B82" s="5" t="s">
        <v>16</v>
      </c>
      <c r="C82" s="22" t="s">
        <v>42</v>
      </c>
      <c r="D82" s="5" t="s">
        <v>138</v>
      </c>
      <c r="E82" s="6">
        <v>9423</v>
      </c>
      <c r="F82" s="27">
        <v>0.11</v>
      </c>
      <c r="G82" s="24">
        <v>0.11</v>
      </c>
      <c r="H82" s="24">
        <v>0.23</v>
      </c>
      <c r="I82" s="24">
        <v>0.17</v>
      </c>
      <c r="J82" s="30">
        <v>0.16</v>
      </c>
      <c r="K82" s="30">
        <v>0.22</v>
      </c>
      <c r="L82" s="30">
        <v>0</v>
      </c>
      <c r="M82" s="31">
        <v>0.5</v>
      </c>
      <c r="N82" s="30">
        <v>0.5</v>
      </c>
      <c r="O82" s="31">
        <v>0.02</v>
      </c>
      <c r="P82" s="30">
        <v>0.01</v>
      </c>
      <c r="Q82" s="30">
        <v>0</v>
      </c>
      <c r="R82" s="30">
        <v>0</v>
      </c>
      <c r="S82" s="30">
        <v>0.71</v>
      </c>
      <c r="T82" s="30">
        <v>0.01</v>
      </c>
      <c r="U82" s="30">
        <v>0.02</v>
      </c>
      <c r="V82" s="30">
        <v>0.23</v>
      </c>
      <c r="W82" s="31">
        <v>0.02</v>
      </c>
      <c r="X82" s="65">
        <v>0.78</v>
      </c>
      <c r="Y82" s="65">
        <v>0.2</v>
      </c>
      <c r="Z82" s="32">
        <v>0.72</v>
      </c>
      <c r="AA82" s="33">
        <v>0.28000000000000003</v>
      </c>
    </row>
    <row r="83" spans="1:27" x14ac:dyDescent="0.25">
      <c r="A83" s="5" t="s">
        <v>104</v>
      </c>
      <c r="B83" s="5" t="s">
        <v>20</v>
      </c>
      <c r="C83" s="22" t="s">
        <v>236</v>
      </c>
      <c r="D83" s="5" t="s">
        <v>138</v>
      </c>
      <c r="E83" s="6">
        <v>272725</v>
      </c>
      <c r="F83" s="27">
        <v>0.09</v>
      </c>
      <c r="G83" s="24">
        <v>0.09</v>
      </c>
      <c r="H83" s="24">
        <v>0.14000000000000001</v>
      </c>
      <c r="I83" s="24">
        <v>0.16</v>
      </c>
      <c r="J83" s="30">
        <v>0.21</v>
      </c>
      <c r="K83" s="30">
        <v>0.3</v>
      </c>
      <c r="L83" s="30">
        <v>0.01</v>
      </c>
      <c r="M83" s="31">
        <v>0.43</v>
      </c>
      <c r="N83" s="30">
        <v>0.56999999999999995</v>
      </c>
      <c r="O83" s="31">
        <v>0</v>
      </c>
      <c r="P83" s="30">
        <v>0.06</v>
      </c>
      <c r="Q83" s="30">
        <v>0</v>
      </c>
      <c r="R83" s="30">
        <v>0.09</v>
      </c>
      <c r="S83" s="30">
        <v>0.59</v>
      </c>
      <c r="T83" s="30">
        <v>0.02</v>
      </c>
      <c r="U83" s="30">
        <v>0.01</v>
      </c>
      <c r="V83" s="30">
        <v>0.22</v>
      </c>
      <c r="W83" s="31">
        <v>0.06</v>
      </c>
      <c r="X83" s="65">
        <v>0.76</v>
      </c>
      <c r="Y83" s="65">
        <v>0.18</v>
      </c>
      <c r="Z83" s="32">
        <v>0.26</v>
      </c>
      <c r="AA83" s="33">
        <v>0.74</v>
      </c>
    </row>
    <row r="84" spans="1:27" x14ac:dyDescent="0.25">
      <c r="A84" s="5" t="s">
        <v>104</v>
      </c>
      <c r="B84" s="5" t="s">
        <v>20</v>
      </c>
      <c r="C84" s="22" t="s">
        <v>240</v>
      </c>
      <c r="D84" s="5" t="s">
        <v>138</v>
      </c>
      <c r="E84" s="6">
        <v>107001</v>
      </c>
      <c r="F84" s="27">
        <v>0.09</v>
      </c>
      <c r="G84" s="24">
        <v>0.11</v>
      </c>
      <c r="H84" s="24">
        <v>0.18</v>
      </c>
      <c r="I84" s="24">
        <v>0.17</v>
      </c>
      <c r="J84" s="30">
        <v>0.2</v>
      </c>
      <c r="K84" s="30">
        <v>0.23</v>
      </c>
      <c r="L84" s="30">
        <v>0.02</v>
      </c>
      <c r="M84" s="31">
        <v>0.45</v>
      </c>
      <c r="N84" s="30">
        <v>0.55000000000000004</v>
      </c>
      <c r="O84" s="31">
        <v>0</v>
      </c>
      <c r="P84" s="30">
        <v>0.05</v>
      </c>
      <c r="Q84" s="30">
        <v>0</v>
      </c>
      <c r="R84" s="30">
        <v>0.1</v>
      </c>
      <c r="S84" s="30">
        <v>0.45</v>
      </c>
      <c r="T84" s="30">
        <v>0.01</v>
      </c>
      <c r="U84" s="30">
        <v>0.01</v>
      </c>
      <c r="V84" s="30">
        <v>0.38</v>
      </c>
      <c r="W84" s="31">
        <v>0.05</v>
      </c>
      <c r="X84" s="65">
        <v>0.62</v>
      </c>
      <c r="Y84" s="65">
        <v>0.33</v>
      </c>
      <c r="Z84" s="32">
        <v>0.27</v>
      </c>
      <c r="AA84" s="33">
        <v>0.73</v>
      </c>
    </row>
    <row r="85" spans="1:27" x14ac:dyDescent="0.25">
      <c r="A85" s="5" t="s">
        <v>104</v>
      </c>
      <c r="B85" s="5" t="s">
        <v>20</v>
      </c>
      <c r="C85" s="22" t="s">
        <v>42</v>
      </c>
      <c r="D85" s="5" t="s">
        <v>138</v>
      </c>
      <c r="E85" s="6">
        <v>140077</v>
      </c>
      <c r="F85" s="27">
        <v>0.1</v>
      </c>
      <c r="G85" s="24">
        <v>0.14000000000000001</v>
      </c>
      <c r="H85" s="24">
        <v>0.2</v>
      </c>
      <c r="I85" s="24">
        <v>0.18</v>
      </c>
      <c r="J85" s="30">
        <v>0.19</v>
      </c>
      <c r="K85" s="30">
        <v>0.19</v>
      </c>
      <c r="L85" s="30">
        <v>0</v>
      </c>
      <c r="M85" s="31">
        <v>0.45</v>
      </c>
      <c r="N85" s="30">
        <v>0.55000000000000004</v>
      </c>
      <c r="O85" s="31">
        <v>0</v>
      </c>
      <c r="P85" s="30">
        <v>0.04</v>
      </c>
      <c r="Q85" s="30">
        <v>0</v>
      </c>
      <c r="R85" s="30">
        <v>0.15</v>
      </c>
      <c r="S85" s="30">
        <v>0.43</v>
      </c>
      <c r="T85" s="30">
        <v>0.02</v>
      </c>
      <c r="U85" s="30">
        <v>0.02</v>
      </c>
      <c r="V85" s="30">
        <v>0.34</v>
      </c>
      <c r="W85" s="31">
        <v>0.05</v>
      </c>
      <c r="X85" s="65">
        <v>0.65</v>
      </c>
      <c r="Y85" s="65">
        <v>0.3</v>
      </c>
      <c r="Z85" s="32">
        <v>0.24</v>
      </c>
      <c r="AA85" s="33">
        <v>0.76</v>
      </c>
    </row>
    <row r="86" spans="1:27" x14ac:dyDescent="0.25">
      <c r="A86" s="5" t="s">
        <v>105</v>
      </c>
      <c r="B86" s="5" t="s">
        <v>21</v>
      </c>
      <c r="C86" s="22" t="s">
        <v>236</v>
      </c>
      <c r="D86" s="5" t="s">
        <v>138</v>
      </c>
      <c r="E86" s="6">
        <v>12500</v>
      </c>
      <c r="F86" s="27">
        <v>0.23</v>
      </c>
      <c r="G86" s="24">
        <v>0.06</v>
      </c>
      <c r="H86" s="24">
        <v>0.15</v>
      </c>
      <c r="I86" s="24">
        <v>0.14000000000000001</v>
      </c>
      <c r="J86" s="30">
        <v>0.14000000000000001</v>
      </c>
      <c r="K86" s="30">
        <v>0.28999999999999998</v>
      </c>
      <c r="L86" s="30">
        <v>0</v>
      </c>
      <c r="M86" s="31">
        <v>0.48</v>
      </c>
      <c r="N86" s="30">
        <v>0.52</v>
      </c>
      <c r="O86" s="31">
        <v>0.01</v>
      </c>
      <c r="P86" s="30">
        <v>0.02</v>
      </c>
      <c r="Q86" s="30">
        <v>0</v>
      </c>
      <c r="R86" s="30">
        <v>0.01</v>
      </c>
      <c r="S86" s="30">
        <v>0.79</v>
      </c>
      <c r="T86" s="30">
        <v>0.01</v>
      </c>
      <c r="U86" s="30">
        <v>0.01</v>
      </c>
      <c r="V86" s="30">
        <v>0.14000000000000001</v>
      </c>
      <c r="W86" s="31">
        <v>0.02</v>
      </c>
      <c r="X86" s="65">
        <v>0.85</v>
      </c>
      <c r="Y86" s="65">
        <v>0.13</v>
      </c>
      <c r="Z86" s="32">
        <v>0.65</v>
      </c>
      <c r="AA86" s="33">
        <v>0.35</v>
      </c>
    </row>
    <row r="87" spans="1:27" x14ac:dyDescent="0.25">
      <c r="A87" s="5" t="s">
        <v>105</v>
      </c>
      <c r="B87" s="5" t="s">
        <v>21</v>
      </c>
      <c r="C87" s="22" t="s">
        <v>240</v>
      </c>
      <c r="D87" s="5" t="s">
        <v>138</v>
      </c>
      <c r="E87" s="6">
        <v>4683</v>
      </c>
      <c r="F87" s="27">
        <v>0.22</v>
      </c>
      <c r="G87" s="24">
        <v>0.09</v>
      </c>
      <c r="H87" s="24">
        <v>0.19</v>
      </c>
      <c r="I87" s="24">
        <v>0.15</v>
      </c>
      <c r="J87" s="30">
        <v>0.14000000000000001</v>
      </c>
      <c r="K87" s="30">
        <v>0.21</v>
      </c>
      <c r="L87" s="30">
        <v>0.01</v>
      </c>
      <c r="M87" s="31">
        <v>0.5</v>
      </c>
      <c r="N87" s="30">
        <v>0.5</v>
      </c>
      <c r="O87" s="31">
        <v>0.09</v>
      </c>
      <c r="P87" s="30">
        <v>0.02</v>
      </c>
      <c r="Q87" s="30">
        <v>0</v>
      </c>
      <c r="R87" s="30">
        <v>0.02</v>
      </c>
      <c r="S87" s="30">
        <v>0.63</v>
      </c>
      <c r="T87" s="30">
        <v>0.01</v>
      </c>
      <c r="U87" s="30">
        <v>0.02</v>
      </c>
      <c r="V87" s="30">
        <v>0.21</v>
      </c>
      <c r="W87" s="31">
        <v>0.02</v>
      </c>
      <c r="X87" s="65">
        <v>0.71</v>
      </c>
      <c r="Y87" s="65">
        <v>0.27</v>
      </c>
      <c r="Z87" s="32">
        <v>0.6</v>
      </c>
      <c r="AA87" s="33">
        <v>0.4</v>
      </c>
    </row>
    <row r="88" spans="1:27" x14ac:dyDescent="0.25">
      <c r="A88" s="5" t="s">
        <v>105</v>
      </c>
      <c r="B88" s="5" t="s">
        <v>21</v>
      </c>
      <c r="C88" s="22" t="s">
        <v>42</v>
      </c>
      <c r="D88" s="5" t="s">
        <v>138</v>
      </c>
      <c r="E88" s="6">
        <v>5303</v>
      </c>
      <c r="F88" s="27">
        <v>0.25</v>
      </c>
      <c r="G88" s="24">
        <v>0.1</v>
      </c>
      <c r="H88" s="24">
        <v>0.2</v>
      </c>
      <c r="I88" s="24">
        <v>0.14000000000000001</v>
      </c>
      <c r="J88" s="30">
        <v>0.13</v>
      </c>
      <c r="K88" s="30">
        <v>0.18</v>
      </c>
      <c r="L88" s="30">
        <v>0</v>
      </c>
      <c r="M88" s="31">
        <v>0.51</v>
      </c>
      <c r="N88" s="30">
        <v>0.49</v>
      </c>
      <c r="O88" s="31">
        <v>0.01</v>
      </c>
      <c r="P88" s="30">
        <v>0.03</v>
      </c>
      <c r="Q88" s="30">
        <v>0</v>
      </c>
      <c r="R88" s="30">
        <v>0.03</v>
      </c>
      <c r="S88" s="30">
        <v>0.64</v>
      </c>
      <c r="T88" s="30">
        <v>0.01</v>
      </c>
      <c r="U88" s="30">
        <v>0.02</v>
      </c>
      <c r="V88" s="30">
        <v>0.27</v>
      </c>
      <c r="W88" s="31">
        <v>0.03</v>
      </c>
      <c r="X88" s="65">
        <v>0.72</v>
      </c>
      <c r="Y88" s="65">
        <v>0.25</v>
      </c>
      <c r="Z88" s="32">
        <v>0.6</v>
      </c>
      <c r="AA88" s="33">
        <v>0.4</v>
      </c>
    </row>
    <row r="89" spans="1:27" x14ac:dyDescent="0.25">
      <c r="A89" s="5" t="s">
        <v>106</v>
      </c>
      <c r="B89" s="5" t="s">
        <v>17</v>
      </c>
      <c r="C89" s="22" t="s">
        <v>236</v>
      </c>
      <c r="D89" s="5" t="s">
        <v>138</v>
      </c>
      <c r="E89" s="6">
        <v>51775</v>
      </c>
      <c r="F89" s="27">
        <v>0.15</v>
      </c>
      <c r="G89" s="24">
        <v>0.09</v>
      </c>
      <c r="H89" s="24">
        <v>0.15</v>
      </c>
      <c r="I89" s="24">
        <v>0.15</v>
      </c>
      <c r="J89" s="30">
        <v>0.17</v>
      </c>
      <c r="K89" s="30">
        <v>0.28999999999999998</v>
      </c>
      <c r="L89" s="30">
        <v>0</v>
      </c>
      <c r="M89" s="31">
        <v>0.47</v>
      </c>
      <c r="N89" s="30">
        <v>0.53</v>
      </c>
      <c r="O89" s="31">
        <v>0</v>
      </c>
      <c r="P89" s="30">
        <v>0.03</v>
      </c>
      <c r="Q89" s="30">
        <v>0</v>
      </c>
      <c r="R89" s="30">
        <v>0.01</v>
      </c>
      <c r="S89" s="30">
        <v>0.71</v>
      </c>
      <c r="T89" s="30">
        <v>0.01</v>
      </c>
      <c r="U89" s="30">
        <v>0.01</v>
      </c>
      <c r="V89" s="30">
        <v>0.22</v>
      </c>
      <c r="W89" s="31">
        <v>0.05</v>
      </c>
      <c r="X89" s="65">
        <v>0.76</v>
      </c>
      <c r="Y89" s="65">
        <v>0.19</v>
      </c>
      <c r="Z89" s="32">
        <v>0.56999999999999995</v>
      </c>
      <c r="AA89" s="33">
        <v>0.43</v>
      </c>
    </row>
    <row r="90" spans="1:27" x14ac:dyDescent="0.25">
      <c r="A90" s="5" t="s">
        <v>106</v>
      </c>
      <c r="B90" s="5" t="s">
        <v>17</v>
      </c>
      <c r="C90" s="22" t="s">
        <v>240</v>
      </c>
      <c r="D90" s="5" t="s">
        <v>138</v>
      </c>
      <c r="E90" s="6">
        <v>12557</v>
      </c>
      <c r="F90" s="27">
        <v>0.14000000000000001</v>
      </c>
      <c r="G90" s="24">
        <v>0.11</v>
      </c>
      <c r="H90" s="24">
        <v>0.19</v>
      </c>
      <c r="I90" s="24">
        <v>0.15</v>
      </c>
      <c r="J90" s="30">
        <v>0.17</v>
      </c>
      <c r="K90" s="30">
        <v>0.21</v>
      </c>
      <c r="L90" s="30">
        <v>0.02</v>
      </c>
      <c r="M90" s="31">
        <v>0.48</v>
      </c>
      <c r="N90" s="30">
        <v>0.52</v>
      </c>
      <c r="O90" s="31">
        <v>0.01</v>
      </c>
      <c r="P90" s="30">
        <v>0.03</v>
      </c>
      <c r="Q90" s="30">
        <v>0</v>
      </c>
      <c r="R90" s="30">
        <v>0.03</v>
      </c>
      <c r="S90" s="30">
        <v>0.62</v>
      </c>
      <c r="T90" s="30">
        <v>0.01</v>
      </c>
      <c r="U90" s="30">
        <v>0.02</v>
      </c>
      <c r="V90" s="30">
        <v>0.28999999999999998</v>
      </c>
      <c r="W90" s="31">
        <v>7.0000000000000007E-2</v>
      </c>
      <c r="X90" s="65">
        <v>0.68</v>
      </c>
      <c r="Y90" s="65">
        <v>0.25</v>
      </c>
      <c r="Z90" s="32">
        <v>0.41</v>
      </c>
      <c r="AA90" s="33">
        <v>0.59</v>
      </c>
    </row>
    <row r="91" spans="1:27" x14ac:dyDescent="0.25">
      <c r="A91" s="5" t="s">
        <v>106</v>
      </c>
      <c r="B91" s="5" t="s">
        <v>17</v>
      </c>
      <c r="C91" s="22" t="s">
        <v>42</v>
      </c>
      <c r="D91" s="5" t="s">
        <v>138</v>
      </c>
      <c r="E91" s="6">
        <v>23881</v>
      </c>
      <c r="F91" s="27">
        <v>0.16</v>
      </c>
      <c r="G91" s="24">
        <v>0.13</v>
      </c>
      <c r="H91" s="24">
        <v>0.22</v>
      </c>
      <c r="I91" s="24">
        <v>0.16</v>
      </c>
      <c r="J91" s="30">
        <v>0.15</v>
      </c>
      <c r="K91" s="30">
        <v>0.19</v>
      </c>
      <c r="L91" s="30">
        <v>0</v>
      </c>
      <c r="M91" s="31">
        <v>0.49</v>
      </c>
      <c r="N91" s="30">
        <v>0.51</v>
      </c>
      <c r="O91" s="31">
        <v>0</v>
      </c>
      <c r="P91" s="30">
        <v>0.03</v>
      </c>
      <c r="Q91" s="30">
        <v>0</v>
      </c>
      <c r="R91" s="30">
        <v>0.03</v>
      </c>
      <c r="S91" s="30">
        <v>0.61</v>
      </c>
      <c r="T91" s="30">
        <v>0.01</v>
      </c>
      <c r="U91" s="30">
        <v>0.02</v>
      </c>
      <c r="V91" s="30">
        <v>0.31</v>
      </c>
      <c r="W91" s="31">
        <v>0.06</v>
      </c>
      <c r="X91" s="65">
        <v>0.67</v>
      </c>
      <c r="Y91" s="65">
        <v>0.28000000000000003</v>
      </c>
      <c r="Z91" s="32">
        <v>0.47</v>
      </c>
      <c r="AA91" s="33">
        <v>0.53</v>
      </c>
    </row>
    <row r="92" spans="1:27" x14ac:dyDescent="0.25">
      <c r="A92" s="5" t="s">
        <v>122</v>
      </c>
      <c r="B92" s="5" t="s">
        <v>18</v>
      </c>
      <c r="C92" s="22" t="s">
        <v>236</v>
      </c>
      <c r="D92" s="5" t="s">
        <v>138</v>
      </c>
      <c r="E92" s="6">
        <v>26804</v>
      </c>
      <c r="F92" s="27">
        <v>7.0000000000000007E-2</v>
      </c>
      <c r="G92" s="24">
        <v>7.0000000000000007E-2</v>
      </c>
      <c r="H92" s="24">
        <v>0.13</v>
      </c>
      <c r="I92" s="24">
        <v>0.13</v>
      </c>
      <c r="J92" s="30">
        <v>0.21</v>
      </c>
      <c r="K92" s="30">
        <v>0.39</v>
      </c>
      <c r="L92" s="30">
        <v>0</v>
      </c>
      <c r="M92" s="31">
        <v>0.46</v>
      </c>
      <c r="N92" s="30">
        <v>0.54</v>
      </c>
      <c r="O92" s="31">
        <v>0</v>
      </c>
      <c r="P92" s="30">
        <v>0.04</v>
      </c>
      <c r="Q92" s="30">
        <v>0</v>
      </c>
      <c r="R92" s="30">
        <v>0</v>
      </c>
      <c r="S92" s="30">
        <v>0.73</v>
      </c>
      <c r="T92" s="30">
        <v>0.01</v>
      </c>
      <c r="U92" s="30">
        <v>0.01</v>
      </c>
      <c r="V92" s="30">
        <v>0.21</v>
      </c>
      <c r="W92" s="31">
        <v>0.02</v>
      </c>
      <c r="X92" s="65">
        <v>0.8</v>
      </c>
      <c r="Y92" s="65">
        <v>0.18</v>
      </c>
      <c r="Z92" s="32">
        <v>0.44</v>
      </c>
      <c r="AA92" s="33">
        <v>0.56000000000000005</v>
      </c>
    </row>
    <row r="93" spans="1:27" x14ac:dyDescent="0.25">
      <c r="A93" s="5" t="s">
        <v>122</v>
      </c>
      <c r="B93" s="5" t="s">
        <v>18</v>
      </c>
      <c r="C93" s="22" t="s">
        <v>240</v>
      </c>
      <c r="D93" s="5" t="s">
        <v>138</v>
      </c>
      <c r="E93" s="6">
        <v>10765</v>
      </c>
      <c r="F93" s="27">
        <v>0.09</v>
      </c>
      <c r="G93" s="24">
        <v>0.08</v>
      </c>
      <c r="H93" s="24">
        <v>0.19</v>
      </c>
      <c r="I93" s="24">
        <v>0.14000000000000001</v>
      </c>
      <c r="J93" s="30">
        <v>0.2</v>
      </c>
      <c r="K93" s="30">
        <v>0.28999999999999998</v>
      </c>
      <c r="L93" s="30">
        <v>0.01</v>
      </c>
      <c r="M93" s="31">
        <v>0.49</v>
      </c>
      <c r="N93" s="30">
        <v>0.51</v>
      </c>
      <c r="O93" s="31">
        <v>0</v>
      </c>
      <c r="P93" s="30">
        <v>0.03</v>
      </c>
      <c r="Q93" s="30">
        <v>0</v>
      </c>
      <c r="R93" s="30">
        <v>0</v>
      </c>
      <c r="S93" s="30">
        <v>0.63</v>
      </c>
      <c r="T93" s="30">
        <v>0.01</v>
      </c>
      <c r="U93" s="30">
        <v>0.01</v>
      </c>
      <c r="V93" s="30">
        <v>0.31</v>
      </c>
      <c r="W93" s="31">
        <v>0.02</v>
      </c>
      <c r="X93" s="65">
        <v>0.69</v>
      </c>
      <c r="Y93" s="65">
        <v>0.28999999999999998</v>
      </c>
      <c r="Z93" s="32">
        <v>0.42</v>
      </c>
      <c r="AA93" s="33">
        <v>0.57999999999999996</v>
      </c>
    </row>
    <row r="94" spans="1:27" x14ac:dyDescent="0.25">
      <c r="A94" s="5" t="s">
        <v>122</v>
      </c>
      <c r="B94" s="5" t="s">
        <v>18</v>
      </c>
      <c r="C94" s="22" t="s">
        <v>42</v>
      </c>
      <c r="D94" s="5" t="s">
        <v>138</v>
      </c>
      <c r="E94" s="6">
        <v>12004</v>
      </c>
      <c r="F94" s="27">
        <v>0.09</v>
      </c>
      <c r="G94" s="24">
        <v>0.1</v>
      </c>
      <c r="H94" s="24">
        <v>0.21</v>
      </c>
      <c r="I94" s="24">
        <v>0.15</v>
      </c>
      <c r="J94" s="30">
        <v>0.2</v>
      </c>
      <c r="K94" s="30">
        <v>0.25</v>
      </c>
      <c r="L94" s="30">
        <v>0</v>
      </c>
      <c r="M94" s="31">
        <v>0.48</v>
      </c>
      <c r="N94" s="30">
        <v>0.52</v>
      </c>
      <c r="O94" s="31">
        <v>0</v>
      </c>
      <c r="P94" s="30">
        <v>0.04</v>
      </c>
      <c r="Q94" s="30">
        <v>0</v>
      </c>
      <c r="R94" s="30">
        <v>0.01</v>
      </c>
      <c r="S94" s="30">
        <v>0.6</v>
      </c>
      <c r="T94" s="30">
        <v>0.01</v>
      </c>
      <c r="U94" s="30">
        <v>0.01</v>
      </c>
      <c r="V94" s="30">
        <v>0.33</v>
      </c>
      <c r="W94" s="31">
        <v>0.03</v>
      </c>
      <c r="X94" s="65">
        <v>0.68</v>
      </c>
      <c r="Y94" s="65">
        <v>0.3</v>
      </c>
      <c r="Z94" s="32">
        <v>0.4</v>
      </c>
      <c r="AA94" s="33">
        <v>0.6</v>
      </c>
    </row>
    <row r="95" spans="1:27" x14ac:dyDescent="0.25">
      <c r="A95" s="5" t="s">
        <v>107</v>
      </c>
      <c r="B95" s="5" t="s">
        <v>19</v>
      </c>
      <c r="C95" s="22" t="s">
        <v>236</v>
      </c>
      <c r="D95" s="5" t="s">
        <v>138</v>
      </c>
      <c r="E95" s="6">
        <v>147900</v>
      </c>
      <c r="F95" s="27">
        <v>7.0000000000000007E-2</v>
      </c>
      <c r="G95" s="24">
        <v>0.08</v>
      </c>
      <c r="H95" s="24">
        <v>0.13</v>
      </c>
      <c r="I95" s="24">
        <v>0.14000000000000001</v>
      </c>
      <c r="J95" s="30">
        <v>0.22</v>
      </c>
      <c r="K95" s="30">
        <v>0.34</v>
      </c>
      <c r="L95" s="30">
        <v>0.02</v>
      </c>
      <c r="M95" s="31">
        <v>0.46</v>
      </c>
      <c r="N95" s="30">
        <v>0.54</v>
      </c>
      <c r="O95" s="31">
        <v>0</v>
      </c>
      <c r="P95" s="30">
        <v>0.15</v>
      </c>
      <c r="Q95" s="30">
        <v>0</v>
      </c>
      <c r="R95" s="30">
        <v>0.04</v>
      </c>
      <c r="S95" s="30">
        <v>0.54</v>
      </c>
      <c r="T95" s="30">
        <v>0.04</v>
      </c>
      <c r="U95" s="30">
        <v>0.02</v>
      </c>
      <c r="V95" s="30">
        <v>0.22</v>
      </c>
      <c r="W95" s="31">
        <v>0.13</v>
      </c>
      <c r="X95" s="65">
        <v>0.73</v>
      </c>
      <c r="Y95" s="65">
        <v>0.14000000000000001</v>
      </c>
      <c r="Z95" s="32">
        <v>0.01</v>
      </c>
      <c r="AA95" s="33">
        <v>0.99</v>
      </c>
    </row>
    <row r="96" spans="1:27" x14ac:dyDescent="0.25">
      <c r="A96" s="5" t="s">
        <v>107</v>
      </c>
      <c r="B96" s="5" t="s">
        <v>19</v>
      </c>
      <c r="C96" s="22" t="s">
        <v>240</v>
      </c>
      <c r="D96" s="5" t="s">
        <v>138</v>
      </c>
      <c r="E96" s="6">
        <v>57148</v>
      </c>
      <c r="F96" s="27">
        <v>0.08</v>
      </c>
      <c r="G96" s="24">
        <v>0.09</v>
      </c>
      <c r="H96" s="24">
        <v>0.17</v>
      </c>
      <c r="I96" s="24">
        <v>0.15</v>
      </c>
      <c r="J96" s="30">
        <v>0.22</v>
      </c>
      <c r="K96" s="30">
        <v>0.26</v>
      </c>
      <c r="L96" s="30">
        <v>0.02</v>
      </c>
      <c r="M96" s="31">
        <v>0.48</v>
      </c>
      <c r="N96" s="30">
        <v>0.52</v>
      </c>
      <c r="O96" s="31">
        <v>0</v>
      </c>
      <c r="P96" s="30">
        <v>0.1</v>
      </c>
      <c r="Q96" s="30">
        <v>0</v>
      </c>
      <c r="R96" s="30">
        <v>0.06</v>
      </c>
      <c r="S96" s="30">
        <v>0.43</v>
      </c>
      <c r="T96" s="30">
        <v>0.04</v>
      </c>
      <c r="U96" s="30">
        <v>0.01</v>
      </c>
      <c r="V96" s="30">
        <v>0.35</v>
      </c>
      <c r="W96" s="31">
        <v>0.14000000000000001</v>
      </c>
      <c r="X96" s="65">
        <v>0.59</v>
      </c>
      <c r="Y96" s="65">
        <v>0.26</v>
      </c>
      <c r="Z96" s="32">
        <v>0.01</v>
      </c>
      <c r="AA96" s="33">
        <v>0.99</v>
      </c>
    </row>
    <row r="97" spans="1:27" x14ac:dyDescent="0.25">
      <c r="A97" s="5" t="s">
        <v>107</v>
      </c>
      <c r="B97" s="5" t="s">
        <v>19</v>
      </c>
      <c r="C97" s="22" t="s">
        <v>42</v>
      </c>
      <c r="D97" s="5" t="s">
        <v>138</v>
      </c>
      <c r="E97" s="6">
        <v>69734</v>
      </c>
      <c r="F97" s="27">
        <v>0.09</v>
      </c>
      <c r="G97" s="24">
        <v>0.11</v>
      </c>
      <c r="H97" s="24">
        <v>0.21</v>
      </c>
      <c r="I97" s="24">
        <v>0.16</v>
      </c>
      <c r="J97" s="30">
        <v>0.2</v>
      </c>
      <c r="K97" s="30">
        <v>0.21</v>
      </c>
      <c r="L97" s="30">
        <v>0.01</v>
      </c>
      <c r="M97" s="31">
        <v>0.48</v>
      </c>
      <c r="N97" s="30">
        <v>0.52</v>
      </c>
      <c r="O97" s="31">
        <v>0</v>
      </c>
      <c r="P97" s="30">
        <v>0.13</v>
      </c>
      <c r="Q97" s="30">
        <v>0</v>
      </c>
      <c r="R97" s="30">
        <v>0.08</v>
      </c>
      <c r="S97" s="30">
        <v>0.41</v>
      </c>
      <c r="T97" s="30">
        <v>0.04</v>
      </c>
      <c r="U97" s="30">
        <v>0.02</v>
      </c>
      <c r="V97" s="30">
        <v>0.32</v>
      </c>
      <c r="W97" s="31">
        <v>0.16</v>
      </c>
      <c r="X97" s="65">
        <v>0.62</v>
      </c>
      <c r="Y97" s="65">
        <v>0.22</v>
      </c>
      <c r="Z97" s="32">
        <v>0.01</v>
      </c>
      <c r="AA97" s="33">
        <v>0.99</v>
      </c>
    </row>
    <row r="98" spans="1:27" x14ac:dyDescent="0.25">
      <c r="A98" s="5" t="s">
        <v>174</v>
      </c>
      <c r="B98" s="5" t="s">
        <v>39</v>
      </c>
      <c r="C98" s="22" t="s">
        <v>236</v>
      </c>
      <c r="D98" s="5" t="s">
        <v>138</v>
      </c>
      <c r="E98" s="6">
        <v>25861</v>
      </c>
      <c r="F98" s="27">
        <v>7.0000000000000007E-2</v>
      </c>
      <c r="G98" s="24">
        <v>0.05</v>
      </c>
      <c r="H98" s="24">
        <v>0.11</v>
      </c>
      <c r="I98" s="24">
        <v>0.13</v>
      </c>
      <c r="J98" s="30">
        <v>0.21</v>
      </c>
      <c r="K98" s="30">
        <v>0.43</v>
      </c>
      <c r="L98" s="30">
        <v>0.01</v>
      </c>
      <c r="M98" s="31">
        <v>0.44</v>
      </c>
      <c r="N98" s="30">
        <v>0.56000000000000005</v>
      </c>
      <c r="O98" s="31">
        <v>0.01</v>
      </c>
      <c r="P98" s="30">
        <v>0.04</v>
      </c>
      <c r="Q98" s="30">
        <v>0</v>
      </c>
      <c r="R98" s="30">
        <v>0.01</v>
      </c>
      <c r="S98" s="30">
        <v>0.57999999999999996</v>
      </c>
      <c r="T98" s="30">
        <v>0.05</v>
      </c>
      <c r="U98" s="30">
        <v>0.02</v>
      </c>
      <c r="V98" s="30">
        <v>0.28999999999999998</v>
      </c>
      <c r="W98" s="31">
        <v>0.32</v>
      </c>
      <c r="X98" s="65">
        <v>0.53</v>
      </c>
      <c r="Y98" s="65">
        <v>0.15</v>
      </c>
      <c r="Z98" s="32">
        <v>0.31</v>
      </c>
      <c r="AA98" s="33">
        <v>0.69</v>
      </c>
    </row>
    <row r="99" spans="1:27" x14ac:dyDescent="0.25">
      <c r="A99" s="5" t="s">
        <v>174</v>
      </c>
      <c r="B99" s="5" t="s">
        <v>39</v>
      </c>
      <c r="C99" s="22" t="s">
        <v>240</v>
      </c>
      <c r="D99" s="5" t="s">
        <v>138</v>
      </c>
      <c r="E99" s="6">
        <v>9710</v>
      </c>
      <c r="F99" s="27">
        <v>0.08</v>
      </c>
      <c r="G99" s="24">
        <v>7.0000000000000007E-2</v>
      </c>
      <c r="H99" s="24">
        <v>0.15</v>
      </c>
      <c r="I99" s="24">
        <v>0.14000000000000001</v>
      </c>
      <c r="J99" s="30">
        <v>0.21</v>
      </c>
      <c r="K99" s="30">
        <v>0.33</v>
      </c>
      <c r="L99" s="30">
        <v>0.03</v>
      </c>
      <c r="M99" s="31">
        <v>0.48</v>
      </c>
      <c r="N99" s="30">
        <v>0.52</v>
      </c>
      <c r="O99" s="31">
        <v>0.02</v>
      </c>
      <c r="P99" s="30">
        <v>0.02</v>
      </c>
      <c r="Q99" s="30">
        <v>0</v>
      </c>
      <c r="R99" s="30">
        <v>0.01</v>
      </c>
      <c r="S99" s="30">
        <v>0.46</v>
      </c>
      <c r="T99" s="30">
        <v>0.05</v>
      </c>
      <c r="U99" s="30">
        <v>0.02</v>
      </c>
      <c r="V99" s="30">
        <v>0.41</v>
      </c>
      <c r="W99" s="31">
        <v>0.33</v>
      </c>
      <c r="X99" s="65">
        <v>0.41</v>
      </c>
      <c r="Y99" s="65">
        <v>0.26</v>
      </c>
      <c r="Z99" s="32">
        <v>0.33</v>
      </c>
      <c r="AA99" s="33">
        <v>0.67</v>
      </c>
    </row>
    <row r="100" spans="1:27" x14ac:dyDescent="0.25">
      <c r="A100" s="5" t="s">
        <v>174</v>
      </c>
      <c r="B100" s="5" t="s">
        <v>39</v>
      </c>
      <c r="C100" s="22" t="s">
        <v>42</v>
      </c>
      <c r="D100" s="5" t="s">
        <v>138</v>
      </c>
      <c r="E100" s="6">
        <v>14221</v>
      </c>
      <c r="F100" s="27">
        <v>0.1</v>
      </c>
      <c r="G100" s="24">
        <v>0.1</v>
      </c>
      <c r="H100" s="24">
        <v>0.17</v>
      </c>
      <c r="I100" s="24">
        <v>0.16</v>
      </c>
      <c r="J100" s="30">
        <v>0.2</v>
      </c>
      <c r="K100" s="30">
        <v>0.27</v>
      </c>
      <c r="L100" s="30">
        <v>0.01</v>
      </c>
      <c r="M100" s="31">
        <v>0.47</v>
      </c>
      <c r="N100" s="30">
        <v>0.53</v>
      </c>
      <c r="O100" s="31">
        <v>0.01</v>
      </c>
      <c r="P100" s="30">
        <v>0.03</v>
      </c>
      <c r="Q100" s="30">
        <v>0</v>
      </c>
      <c r="R100" s="30">
        <v>0.01</v>
      </c>
      <c r="S100" s="30">
        <v>0.48</v>
      </c>
      <c r="T100" s="30">
        <v>0.04</v>
      </c>
      <c r="U100" s="30">
        <v>0.02</v>
      </c>
      <c r="V100" s="30">
        <v>0.41</v>
      </c>
      <c r="W100" s="31">
        <v>0.3</v>
      </c>
      <c r="X100" s="65">
        <v>0.42</v>
      </c>
      <c r="Y100" s="65">
        <v>0.28000000000000003</v>
      </c>
      <c r="Z100" s="32">
        <v>0.28999999999999998</v>
      </c>
      <c r="AA100" s="33">
        <v>0.71</v>
      </c>
    </row>
    <row r="101" spans="1:27" x14ac:dyDescent="0.25">
      <c r="A101" s="5" t="s">
        <v>173</v>
      </c>
      <c r="B101" s="5" t="s">
        <v>38</v>
      </c>
      <c r="C101" s="22" t="s">
        <v>236</v>
      </c>
      <c r="D101" s="5" t="s">
        <v>138</v>
      </c>
      <c r="E101" s="6">
        <v>41821</v>
      </c>
      <c r="F101" s="27">
        <v>0.13</v>
      </c>
      <c r="G101" s="24">
        <v>7.0000000000000007E-2</v>
      </c>
      <c r="H101" s="24">
        <v>0.13</v>
      </c>
      <c r="I101" s="24">
        <v>0.14000000000000001</v>
      </c>
      <c r="J101" s="30">
        <v>0.2</v>
      </c>
      <c r="K101" s="30">
        <v>0.32</v>
      </c>
      <c r="L101" s="30">
        <v>0.02</v>
      </c>
      <c r="M101" s="31">
        <v>0.45</v>
      </c>
      <c r="N101" s="30">
        <v>0.55000000000000004</v>
      </c>
      <c r="O101" s="31">
        <v>0.01</v>
      </c>
      <c r="P101" s="30">
        <v>0.18</v>
      </c>
      <c r="Q101" s="30">
        <v>0</v>
      </c>
      <c r="R101" s="30">
        <v>0.03</v>
      </c>
      <c r="S101" s="30">
        <v>0.48</v>
      </c>
      <c r="T101" s="30">
        <v>0.03</v>
      </c>
      <c r="U101" s="30">
        <v>0.03</v>
      </c>
      <c r="V101" s="30">
        <v>0.23</v>
      </c>
      <c r="W101" s="31">
        <v>0.15</v>
      </c>
      <c r="X101" s="65">
        <v>0.71</v>
      </c>
      <c r="Y101" s="65">
        <v>0.14000000000000001</v>
      </c>
      <c r="Z101" s="32">
        <v>0.11</v>
      </c>
      <c r="AA101" s="33">
        <v>0.89</v>
      </c>
    </row>
    <row r="102" spans="1:27" x14ac:dyDescent="0.25">
      <c r="A102" s="5" t="s">
        <v>173</v>
      </c>
      <c r="B102" s="5" t="s">
        <v>38</v>
      </c>
      <c r="C102" s="22" t="s">
        <v>240</v>
      </c>
      <c r="D102" s="5" t="s">
        <v>138</v>
      </c>
      <c r="E102" s="6">
        <v>19970</v>
      </c>
      <c r="F102" s="27">
        <v>0.15</v>
      </c>
      <c r="G102" s="24">
        <v>0.09</v>
      </c>
      <c r="H102" s="24">
        <v>0.17</v>
      </c>
      <c r="I102" s="24">
        <v>0.15</v>
      </c>
      <c r="J102" s="30">
        <v>0.17</v>
      </c>
      <c r="K102" s="30">
        <v>0.24</v>
      </c>
      <c r="L102" s="30">
        <v>0.03</v>
      </c>
      <c r="M102" s="31">
        <v>0.46</v>
      </c>
      <c r="N102" s="30">
        <v>0.54</v>
      </c>
      <c r="O102" s="31">
        <v>0</v>
      </c>
      <c r="P102" s="30">
        <v>0.1</v>
      </c>
      <c r="Q102" s="30">
        <v>0</v>
      </c>
      <c r="R102" s="30">
        <v>0.04</v>
      </c>
      <c r="S102" s="30">
        <v>0.42</v>
      </c>
      <c r="T102" s="30">
        <v>0.03</v>
      </c>
      <c r="U102" s="30">
        <v>0.03</v>
      </c>
      <c r="V102" s="30">
        <v>0.36</v>
      </c>
      <c r="W102" s="31">
        <v>0.15</v>
      </c>
      <c r="X102" s="65">
        <v>0.57999999999999996</v>
      </c>
      <c r="Y102" s="65">
        <v>0.27</v>
      </c>
      <c r="Z102" s="32">
        <v>0.11</v>
      </c>
      <c r="AA102" s="33">
        <v>0.89</v>
      </c>
    </row>
    <row r="103" spans="1:27" x14ac:dyDescent="0.25">
      <c r="A103" s="5" t="s">
        <v>173</v>
      </c>
      <c r="B103" s="5" t="s">
        <v>38</v>
      </c>
      <c r="C103" s="22" t="s">
        <v>42</v>
      </c>
      <c r="D103" s="5" t="s">
        <v>138</v>
      </c>
      <c r="E103" s="6">
        <v>29212</v>
      </c>
      <c r="F103" s="27">
        <v>0.16</v>
      </c>
      <c r="G103" s="24">
        <v>0.1</v>
      </c>
      <c r="H103" s="24">
        <v>0.2</v>
      </c>
      <c r="I103" s="24">
        <v>0.17</v>
      </c>
      <c r="J103" s="30">
        <v>0.18</v>
      </c>
      <c r="K103" s="30">
        <v>0.19</v>
      </c>
      <c r="L103" s="30">
        <v>0.01</v>
      </c>
      <c r="M103" s="31">
        <v>0.48</v>
      </c>
      <c r="N103" s="30">
        <v>0.52</v>
      </c>
      <c r="O103" s="31">
        <v>0</v>
      </c>
      <c r="P103" s="30">
        <v>0.14000000000000001</v>
      </c>
      <c r="Q103" s="30">
        <v>0</v>
      </c>
      <c r="R103" s="30">
        <v>0.05</v>
      </c>
      <c r="S103" s="30">
        <v>0.41</v>
      </c>
      <c r="T103" s="30">
        <v>0.03</v>
      </c>
      <c r="U103" s="30">
        <v>0.04</v>
      </c>
      <c r="V103" s="30">
        <v>0.32</v>
      </c>
      <c r="W103" s="31">
        <v>0.15</v>
      </c>
      <c r="X103" s="65">
        <v>0.61</v>
      </c>
      <c r="Y103" s="65">
        <v>0.24</v>
      </c>
      <c r="Z103" s="32">
        <v>0.09</v>
      </c>
      <c r="AA103" s="33">
        <v>0.91</v>
      </c>
    </row>
    <row r="104" spans="1:27" x14ac:dyDescent="0.25">
      <c r="A104" s="5" t="s">
        <v>201</v>
      </c>
      <c r="B104" s="5" t="s">
        <v>202</v>
      </c>
      <c r="C104" s="22" t="s">
        <v>236</v>
      </c>
      <c r="D104" s="5" t="s">
        <v>186</v>
      </c>
      <c r="E104" s="6" t="s">
        <v>168</v>
      </c>
      <c r="F104" s="135" t="s">
        <v>168</v>
      </c>
      <c r="G104" s="133" t="s">
        <v>168</v>
      </c>
      <c r="H104" s="133" t="s">
        <v>168</v>
      </c>
      <c r="I104" s="133" t="s">
        <v>168</v>
      </c>
      <c r="J104" s="133" t="s">
        <v>168</v>
      </c>
      <c r="K104" s="133" t="s">
        <v>168</v>
      </c>
      <c r="L104" s="133" t="s">
        <v>168</v>
      </c>
      <c r="M104" s="78" t="s">
        <v>168</v>
      </c>
      <c r="N104" s="63" t="s">
        <v>168</v>
      </c>
      <c r="O104" s="78" t="s">
        <v>168</v>
      </c>
      <c r="P104" s="63" t="s">
        <v>168</v>
      </c>
      <c r="Q104" s="63" t="s">
        <v>168</v>
      </c>
      <c r="R104" s="63" t="s">
        <v>168</v>
      </c>
      <c r="S104" s="63" t="s">
        <v>168</v>
      </c>
      <c r="T104" s="63" t="s">
        <v>168</v>
      </c>
      <c r="U104" s="63" t="s">
        <v>168</v>
      </c>
      <c r="V104" s="63" t="s">
        <v>168</v>
      </c>
      <c r="W104" s="27" t="s">
        <v>168</v>
      </c>
      <c r="X104" s="24" t="s">
        <v>168</v>
      </c>
      <c r="Y104" s="147" t="s">
        <v>168</v>
      </c>
      <c r="Z104" s="78" t="s">
        <v>168</v>
      </c>
      <c r="AA104" s="63" t="s">
        <v>168</v>
      </c>
    </row>
    <row r="105" spans="1:27" x14ac:dyDescent="0.25">
      <c r="A105" s="5" t="s">
        <v>201</v>
      </c>
      <c r="B105" s="5" t="s">
        <v>202</v>
      </c>
      <c r="C105" s="22" t="s">
        <v>240</v>
      </c>
      <c r="D105" s="5" t="s">
        <v>186</v>
      </c>
      <c r="E105" s="6" t="s">
        <v>168</v>
      </c>
      <c r="F105" s="135" t="s">
        <v>168</v>
      </c>
      <c r="G105" s="133" t="s">
        <v>168</v>
      </c>
      <c r="H105" s="133" t="s">
        <v>168</v>
      </c>
      <c r="I105" s="133" t="s">
        <v>168</v>
      </c>
      <c r="J105" s="133" t="s">
        <v>168</v>
      </c>
      <c r="K105" s="133" t="s">
        <v>168</v>
      </c>
      <c r="L105" s="133" t="s">
        <v>168</v>
      </c>
      <c r="M105" s="78" t="s">
        <v>168</v>
      </c>
      <c r="N105" s="63" t="s">
        <v>168</v>
      </c>
      <c r="O105" s="78" t="s">
        <v>168</v>
      </c>
      <c r="P105" s="63" t="s">
        <v>168</v>
      </c>
      <c r="Q105" s="63" t="s">
        <v>168</v>
      </c>
      <c r="R105" s="63" t="s">
        <v>168</v>
      </c>
      <c r="S105" s="63" t="s">
        <v>168</v>
      </c>
      <c r="T105" s="63" t="s">
        <v>168</v>
      </c>
      <c r="U105" s="63" t="s">
        <v>168</v>
      </c>
      <c r="V105" s="63" t="s">
        <v>168</v>
      </c>
      <c r="W105" s="27" t="s">
        <v>168</v>
      </c>
      <c r="X105" s="24" t="s">
        <v>168</v>
      </c>
      <c r="Y105" s="147" t="s">
        <v>168</v>
      </c>
      <c r="Z105" s="78" t="s">
        <v>168</v>
      </c>
      <c r="AA105" s="63" t="s">
        <v>168</v>
      </c>
    </row>
    <row r="106" spans="1:27" x14ac:dyDescent="0.25">
      <c r="A106" s="5" t="s">
        <v>201</v>
      </c>
      <c r="B106" s="5" t="s">
        <v>202</v>
      </c>
      <c r="C106" s="22" t="s">
        <v>42</v>
      </c>
      <c r="D106" s="5" t="s">
        <v>186</v>
      </c>
      <c r="E106" s="6">
        <v>59695</v>
      </c>
      <c r="F106" s="135" t="s">
        <v>168</v>
      </c>
      <c r="G106" s="133" t="s">
        <v>168</v>
      </c>
      <c r="H106" s="133" t="s">
        <v>168</v>
      </c>
      <c r="I106" s="133" t="s">
        <v>168</v>
      </c>
      <c r="J106" s="133" t="s">
        <v>168</v>
      </c>
      <c r="K106" s="133" t="s">
        <v>168</v>
      </c>
      <c r="L106" s="133" t="s">
        <v>168</v>
      </c>
      <c r="M106" s="78" t="s">
        <v>168</v>
      </c>
      <c r="N106" s="63" t="s">
        <v>168</v>
      </c>
      <c r="O106" s="78" t="s">
        <v>168</v>
      </c>
      <c r="P106" s="63" t="s">
        <v>168</v>
      </c>
      <c r="Q106" s="63" t="s">
        <v>168</v>
      </c>
      <c r="R106" s="63" t="s">
        <v>168</v>
      </c>
      <c r="S106" s="63" t="s">
        <v>168</v>
      </c>
      <c r="T106" s="63" t="s">
        <v>168</v>
      </c>
      <c r="U106" s="63" t="s">
        <v>168</v>
      </c>
      <c r="V106" s="63" t="s">
        <v>168</v>
      </c>
      <c r="W106" s="27" t="s">
        <v>168</v>
      </c>
      <c r="X106" s="24" t="s">
        <v>168</v>
      </c>
      <c r="Y106" s="147" t="s">
        <v>168</v>
      </c>
      <c r="Z106" s="78" t="s">
        <v>168</v>
      </c>
      <c r="AA106" s="63" t="s">
        <v>168</v>
      </c>
    </row>
    <row r="107" spans="1:27" x14ac:dyDescent="0.25">
      <c r="A107" s="5" t="s">
        <v>108</v>
      </c>
      <c r="B107" s="5" t="s">
        <v>22</v>
      </c>
      <c r="C107" s="22" t="s">
        <v>236</v>
      </c>
      <c r="D107" s="5" t="s">
        <v>138</v>
      </c>
      <c r="E107" s="6">
        <v>115605</v>
      </c>
      <c r="F107" s="27">
        <v>0.11</v>
      </c>
      <c r="G107" s="24">
        <v>0.06</v>
      </c>
      <c r="H107" s="24">
        <v>0.12</v>
      </c>
      <c r="I107" s="24">
        <v>0.12</v>
      </c>
      <c r="J107" s="30">
        <v>0.18</v>
      </c>
      <c r="K107" s="30">
        <v>0.4</v>
      </c>
      <c r="L107" s="30">
        <v>0</v>
      </c>
      <c r="M107" s="31">
        <v>0.45</v>
      </c>
      <c r="N107" s="30">
        <v>0.55000000000000004</v>
      </c>
      <c r="O107" s="31">
        <v>0</v>
      </c>
      <c r="P107" s="30">
        <v>0.05</v>
      </c>
      <c r="Q107" s="30">
        <v>0</v>
      </c>
      <c r="R107" s="30">
        <v>0.03</v>
      </c>
      <c r="S107" s="30">
        <v>0.7</v>
      </c>
      <c r="T107" s="30">
        <v>0.01</v>
      </c>
      <c r="U107" s="30">
        <v>0.01</v>
      </c>
      <c r="V107" s="30">
        <v>0.2</v>
      </c>
      <c r="W107" s="31">
        <v>0.02</v>
      </c>
      <c r="X107" s="65">
        <v>0.81</v>
      </c>
      <c r="Y107" s="65">
        <v>0.17</v>
      </c>
      <c r="Z107" s="32">
        <v>0.23</v>
      </c>
      <c r="AA107" s="33">
        <v>0.77</v>
      </c>
    </row>
    <row r="108" spans="1:27" x14ac:dyDescent="0.25">
      <c r="A108" s="5" t="s">
        <v>108</v>
      </c>
      <c r="B108" s="5" t="s">
        <v>22</v>
      </c>
      <c r="C108" s="22" t="s">
        <v>240</v>
      </c>
      <c r="D108" s="5" t="s">
        <v>138</v>
      </c>
      <c r="E108" s="6">
        <v>51629</v>
      </c>
      <c r="F108" s="27">
        <v>0.12</v>
      </c>
      <c r="G108" s="24">
        <v>0.08</v>
      </c>
      <c r="H108" s="24">
        <v>0.16</v>
      </c>
      <c r="I108" s="24">
        <v>0.14000000000000001</v>
      </c>
      <c r="J108" s="30">
        <v>0.18</v>
      </c>
      <c r="K108" s="30">
        <v>0.3</v>
      </c>
      <c r="L108" s="30">
        <v>0.02</v>
      </c>
      <c r="M108" s="31">
        <v>0.48</v>
      </c>
      <c r="N108" s="30">
        <v>0.52</v>
      </c>
      <c r="O108" s="31">
        <v>0</v>
      </c>
      <c r="P108" s="30">
        <v>0.03</v>
      </c>
      <c r="Q108" s="30">
        <v>0</v>
      </c>
      <c r="R108" s="30">
        <v>0.04</v>
      </c>
      <c r="S108" s="30">
        <v>0.57999999999999996</v>
      </c>
      <c r="T108" s="30">
        <v>0.01</v>
      </c>
      <c r="U108" s="30">
        <v>0.01</v>
      </c>
      <c r="V108" s="30">
        <v>0.33</v>
      </c>
      <c r="W108" s="31">
        <v>0.02</v>
      </c>
      <c r="X108" s="65">
        <v>0.68</v>
      </c>
      <c r="Y108" s="65">
        <v>0.31</v>
      </c>
      <c r="Z108" s="32">
        <v>0.24</v>
      </c>
      <c r="AA108" s="33">
        <v>0.76</v>
      </c>
    </row>
    <row r="109" spans="1:27" x14ac:dyDescent="0.25">
      <c r="A109" s="5" t="s">
        <v>108</v>
      </c>
      <c r="B109" s="5" t="s">
        <v>22</v>
      </c>
      <c r="C109" s="22" t="s">
        <v>42</v>
      </c>
      <c r="D109" s="5" t="s">
        <v>138</v>
      </c>
      <c r="E109" s="6">
        <v>62893</v>
      </c>
      <c r="F109" s="27">
        <v>0.14000000000000001</v>
      </c>
      <c r="G109" s="24">
        <v>0.09</v>
      </c>
      <c r="H109" s="24">
        <v>0.19</v>
      </c>
      <c r="I109" s="24">
        <v>0.15</v>
      </c>
      <c r="J109" s="30">
        <v>0.17</v>
      </c>
      <c r="K109" s="30">
        <v>0.27</v>
      </c>
      <c r="L109" s="30">
        <v>0</v>
      </c>
      <c r="M109" s="31">
        <v>0.47</v>
      </c>
      <c r="N109" s="30">
        <v>0.53</v>
      </c>
      <c r="O109" s="31">
        <v>0</v>
      </c>
      <c r="P109" s="30">
        <v>0.04</v>
      </c>
      <c r="Q109" s="30">
        <v>0</v>
      </c>
      <c r="R109" s="30">
        <v>0.06</v>
      </c>
      <c r="S109" s="30">
        <v>0.56000000000000005</v>
      </c>
      <c r="T109" s="30">
        <v>0.01</v>
      </c>
      <c r="U109" s="30">
        <v>0.02</v>
      </c>
      <c r="V109" s="30">
        <v>0.31</v>
      </c>
      <c r="W109" s="31">
        <v>0.02</v>
      </c>
      <c r="X109" s="65">
        <v>0.7</v>
      </c>
      <c r="Y109" s="65">
        <v>0.28000000000000003</v>
      </c>
      <c r="Z109" s="32">
        <v>0.18</v>
      </c>
      <c r="AA109" s="33">
        <v>0.82</v>
      </c>
    </row>
    <row r="110" spans="1:27" x14ac:dyDescent="0.25">
      <c r="A110" s="5" t="s">
        <v>123</v>
      </c>
      <c r="B110" s="5" t="s">
        <v>23</v>
      </c>
      <c r="C110" s="22" t="s">
        <v>236</v>
      </c>
      <c r="D110" s="5" t="s">
        <v>138</v>
      </c>
      <c r="E110" s="6">
        <v>72394</v>
      </c>
      <c r="F110" s="27">
        <v>0.1</v>
      </c>
      <c r="G110" s="24">
        <v>0.09</v>
      </c>
      <c r="H110" s="24">
        <v>0.14000000000000001</v>
      </c>
      <c r="I110" s="24">
        <v>0.16</v>
      </c>
      <c r="J110" s="30">
        <v>0.2</v>
      </c>
      <c r="K110" s="30">
        <v>0.31</v>
      </c>
      <c r="L110" s="30">
        <v>0</v>
      </c>
      <c r="M110" s="31">
        <v>0.44</v>
      </c>
      <c r="N110" s="30">
        <v>0.56000000000000005</v>
      </c>
      <c r="O110" s="31">
        <v>0.08</v>
      </c>
      <c r="P110" s="30">
        <v>7.0000000000000007E-2</v>
      </c>
      <c r="Q110" s="30">
        <v>0</v>
      </c>
      <c r="R110" s="30">
        <v>0.03</v>
      </c>
      <c r="S110" s="30">
        <v>0.52</v>
      </c>
      <c r="T110" s="30">
        <v>0.01</v>
      </c>
      <c r="U110" s="30">
        <v>0.04</v>
      </c>
      <c r="V110" s="30">
        <v>0.24</v>
      </c>
      <c r="W110" s="31">
        <v>0.06</v>
      </c>
      <c r="X110" s="65">
        <v>0.73</v>
      </c>
      <c r="Y110" s="65">
        <v>0.21</v>
      </c>
      <c r="Z110" s="32">
        <v>0.37</v>
      </c>
      <c r="AA110" s="33">
        <v>0.63</v>
      </c>
    </row>
    <row r="111" spans="1:27" x14ac:dyDescent="0.25">
      <c r="A111" s="5" t="s">
        <v>123</v>
      </c>
      <c r="B111" s="5" t="s">
        <v>23</v>
      </c>
      <c r="C111" s="22" t="s">
        <v>240</v>
      </c>
      <c r="D111" s="5" t="s">
        <v>138</v>
      </c>
      <c r="E111" s="6">
        <v>34105</v>
      </c>
      <c r="F111" s="27">
        <v>0.11</v>
      </c>
      <c r="G111" s="24">
        <v>0.11</v>
      </c>
      <c r="H111" s="24">
        <v>0.18</v>
      </c>
      <c r="I111" s="24">
        <v>0.17</v>
      </c>
      <c r="J111" s="30">
        <v>0.18</v>
      </c>
      <c r="K111" s="30">
        <v>0.24</v>
      </c>
      <c r="L111" s="30">
        <v>0.02</v>
      </c>
      <c r="M111" s="31">
        <v>0.46</v>
      </c>
      <c r="N111" s="30">
        <v>0.54</v>
      </c>
      <c r="O111" s="31">
        <v>0.12</v>
      </c>
      <c r="P111" s="30">
        <v>0.03</v>
      </c>
      <c r="Q111" s="30">
        <v>0</v>
      </c>
      <c r="R111" s="30">
        <v>0.03</v>
      </c>
      <c r="S111" s="30">
        <v>0.42</v>
      </c>
      <c r="T111" s="30">
        <v>0.01</v>
      </c>
      <c r="U111" s="30">
        <v>0.03</v>
      </c>
      <c r="V111" s="30">
        <v>0.36</v>
      </c>
      <c r="W111" s="31">
        <v>0.06</v>
      </c>
      <c r="X111" s="65">
        <v>0.59</v>
      </c>
      <c r="Y111" s="65">
        <v>0.35</v>
      </c>
      <c r="Z111" s="32">
        <v>0.41</v>
      </c>
      <c r="AA111" s="33">
        <v>0.59</v>
      </c>
    </row>
    <row r="112" spans="1:27" x14ac:dyDescent="0.25">
      <c r="A112" s="5" t="s">
        <v>123</v>
      </c>
      <c r="B112" s="5" t="s">
        <v>23</v>
      </c>
      <c r="C112" s="22" t="s">
        <v>42</v>
      </c>
      <c r="D112" s="5" t="s">
        <v>138</v>
      </c>
      <c r="E112" s="6">
        <v>33685</v>
      </c>
      <c r="F112" s="27">
        <v>0.12</v>
      </c>
      <c r="G112" s="24">
        <v>0.14000000000000001</v>
      </c>
      <c r="H112" s="24">
        <v>0.19</v>
      </c>
      <c r="I112" s="24">
        <v>0.17</v>
      </c>
      <c r="J112" s="30">
        <v>0.18</v>
      </c>
      <c r="K112" s="30">
        <v>0.2</v>
      </c>
      <c r="L112" s="30">
        <v>0</v>
      </c>
      <c r="M112" s="31">
        <v>0.45</v>
      </c>
      <c r="N112" s="30">
        <v>0.55000000000000004</v>
      </c>
      <c r="O112" s="31">
        <v>0.06</v>
      </c>
      <c r="P112" s="30">
        <v>0.05</v>
      </c>
      <c r="Q112" s="30">
        <v>0</v>
      </c>
      <c r="R112" s="30">
        <v>0.05</v>
      </c>
      <c r="S112" s="30">
        <v>0.45</v>
      </c>
      <c r="T112" s="30">
        <v>0.01</v>
      </c>
      <c r="U112" s="30">
        <v>0.03</v>
      </c>
      <c r="V112" s="30">
        <v>0.35</v>
      </c>
      <c r="W112" s="31">
        <v>0.06</v>
      </c>
      <c r="X112" s="65">
        <v>0.63</v>
      </c>
      <c r="Y112" s="65">
        <v>0.31</v>
      </c>
      <c r="Z112" s="32">
        <v>0.36</v>
      </c>
      <c r="AA112" s="33">
        <v>0.64</v>
      </c>
    </row>
    <row r="113" spans="1:27" x14ac:dyDescent="0.25">
      <c r="A113" s="5" t="s">
        <v>172</v>
      </c>
      <c r="B113" s="5" t="s">
        <v>40</v>
      </c>
      <c r="C113" s="22" t="s">
        <v>236</v>
      </c>
      <c r="D113" s="5" t="s">
        <v>138</v>
      </c>
      <c r="E113" s="6">
        <v>84408</v>
      </c>
      <c r="F113" s="27">
        <v>7.0000000000000007E-2</v>
      </c>
      <c r="G113" s="24">
        <v>0.06</v>
      </c>
      <c r="H113" s="24">
        <v>0.14000000000000001</v>
      </c>
      <c r="I113" s="24">
        <v>0.16</v>
      </c>
      <c r="J113" s="30">
        <v>0.19</v>
      </c>
      <c r="K113" s="30">
        <v>0.37</v>
      </c>
      <c r="L113" s="30">
        <v>0.01</v>
      </c>
      <c r="M113" s="31">
        <v>0.44</v>
      </c>
      <c r="N113" s="30">
        <v>0.56000000000000005</v>
      </c>
      <c r="O113" s="31">
        <v>0.01</v>
      </c>
      <c r="P113" s="30">
        <v>7.0000000000000007E-2</v>
      </c>
      <c r="Q113" s="30">
        <v>0</v>
      </c>
      <c r="R113" s="30">
        <v>0.01</v>
      </c>
      <c r="S113" s="30">
        <v>0.66</v>
      </c>
      <c r="T113" s="30">
        <v>0.01</v>
      </c>
      <c r="U113" s="30">
        <v>0.03</v>
      </c>
      <c r="V113" s="30">
        <v>0.21</v>
      </c>
      <c r="W113" s="31">
        <v>0.05</v>
      </c>
      <c r="X113" s="65">
        <v>0.78</v>
      </c>
      <c r="Y113" s="65">
        <v>0.17</v>
      </c>
      <c r="Z113" s="32">
        <v>0.23</v>
      </c>
      <c r="AA113" s="33">
        <v>0.77</v>
      </c>
    </row>
    <row r="114" spans="1:27" x14ac:dyDescent="0.25">
      <c r="A114" s="5" t="s">
        <v>172</v>
      </c>
      <c r="B114" s="5" t="s">
        <v>40</v>
      </c>
      <c r="C114" s="22" t="s">
        <v>240</v>
      </c>
      <c r="D114" s="5" t="s">
        <v>138</v>
      </c>
      <c r="E114" s="6">
        <v>26335</v>
      </c>
      <c r="F114" s="27">
        <v>0.09</v>
      </c>
      <c r="G114" s="24">
        <v>0.08</v>
      </c>
      <c r="H114" s="24">
        <v>0.19</v>
      </c>
      <c r="I114" s="24">
        <v>0.17</v>
      </c>
      <c r="J114" s="30">
        <v>0.19</v>
      </c>
      <c r="K114" s="30">
        <v>0.27</v>
      </c>
      <c r="L114" s="30">
        <v>0.02</v>
      </c>
      <c r="M114" s="31">
        <v>0.45</v>
      </c>
      <c r="N114" s="30">
        <v>0.55000000000000004</v>
      </c>
      <c r="O114" s="31">
        <v>0.01</v>
      </c>
      <c r="P114" s="30">
        <v>0.05</v>
      </c>
      <c r="Q114" s="30">
        <v>0</v>
      </c>
      <c r="R114" s="30">
        <v>0.01</v>
      </c>
      <c r="S114" s="30">
        <v>0.56999999999999995</v>
      </c>
      <c r="T114" s="30">
        <v>0.01</v>
      </c>
      <c r="U114" s="30">
        <v>0.03</v>
      </c>
      <c r="V114" s="30">
        <v>0.32</v>
      </c>
      <c r="W114" s="31">
        <v>0.06</v>
      </c>
      <c r="X114" s="65">
        <v>0.67</v>
      </c>
      <c r="Y114" s="65">
        <v>0.27</v>
      </c>
      <c r="Z114" s="32">
        <v>0.24</v>
      </c>
      <c r="AA114" s="33">
        <v>0.76</v>
      </c>
    </row>
    <row r="115" spans="1:27" x14ac:dyDescent="0.25">
      <c r="A115" s="5" t="s">
        <v>172</v>
      </c>
      <c r="B115" s="5" t="s">
        <v>40</v>
      </c>
      <c r="C115" s="22" t="s">
        <v>42</v>
      </c>
      <c r="D115" s="5" t="s">
        <v>138</v>
      </c>
      <c r="E115" s="6">
        <v>45362</v>
      </c>
      <c r="F115" s="27">
        <v>0.1</v>
      </c>
      <c r="G115" s="24">
        <v>0.1</v>
      </c>
      <c r="H115" s="24">
        <v>0.23</v>
      </c>
      <c r="I115" s="24">
        <v>0.18</v>
      </c>
      <c r="J115" s="30">
        <v>0.17</v>
      </c>
      <c r="K115" s="30">
        <v>0.22</v>
      </c>
      <c r="L115" s="30">
        <v>0</v>
      </c>
      <c r="M115" s="31">
        <v>0.48</v>
      </c>
      <c r="N115" s="30">
        <v>0.52</v>
      </c>
      <c r="O115" s="31">
        <v>0</v>
      </c>
      <c r="P115" s="30">
        <v>0.06</v>
      </c>
      <c r="Q115" s="30">
        <v>0.01</v>
      </c>
      <c r="R115" s="30">
        <v>0.01</v>
      </c>
      <c r="S115" s="30">
        <v>0.57999999999999996</v>
      </c>
      <c r="T115" s="30">
        <v>0.01</v>
      </c>
      <c r="U115" s="30">
        <v>0.03</v>
      </c>
      <c r="V115" s="30">
        <v>0.28999999999999998</v>
      </c>
      <c r="W115" s="31">
        <v>0.06</v>
      </c>
      <c r="X115" s="65">
        <v>0.69</v>
      </c>
      <c r="Y115" s="65">
        <v>0.25</v>
      </c>
      <c r="Z115" s="32">
        <v>0.19</v>
      </c>
      <c r="AA115" s="33">
        <v>0.81</v>
      </c>
    </row>
    <row r="116" spans="1:27" x14ac:dyDescent="0.25">
      <c r="A116" s="5" t="s">
        <v>109</v>
      </c>
      <c r="B116" s="5" t="s">
        <v>24</v>
      </c>
      <c r="C116" s="22" t="s">
        <v>236</v>
      </c>
      <c r="D116" s="5" t="s">
        <v>138</v>
      </c>
      <c r="E116" s="6">
        <v>213477</v>
      </c>
      <c r="F116" s="27">
        <v>0.05</v>
      </c>
      <c r="G116" s="24">
        <v>7.0000000000000007E-2</v>
      </c>
      <c r="H116" s="24">
        <v>0.14000000000000001</v>
      </c>
      <c r="I116" s="24">
        <v>0.14000000000000001</v>
      </c>
      <c r="J116" s="30">
        <v>0.21</v>
      </c>
      <c r="K116" s="30">
        <v>0.39</v>
      </c>
      <c r="L116" s="30">
        <v>0.01</v>
      </c>
      <c r="M116" s="31">
        <v>0.45</v>
      </c>
      <c r="N116" s="30">
        <v>0.55000000000000004</v>
      </c>
      <c r="O116" s="31">
        <v>0</v>
      </c>
      <c r="P116" s="30">
        <v>0.08</v>
      </c>
      <c r="Q116" s="30">
        <v>0</v>
      </c>
      <c r="R116" s="30">
        <v>0.03</v>
      </c>
      <c r="S116" s="30">
        <v>0.67</v>
      </c>
      <c r="T116" s="30">
        <v>0.01</v>
      </c>
      <c r="U116" s="30">
        <v>0.01</v>
      </c>
      <c r="V116" s="30">
        <v>0.19</v>
      </c>
      <c r="W116" s="31">
        <v>0.03</v>
      </c>
      <c r="X116" s="65">
        <v>0.81</v>
      </c>
      <c r="Y116" s="65">
        <v>0.16</v>
      </c>
      <c r="Z116" s="32">
        <v>0.14000000000000001</v>
      </c>
      <c r="AA116" s="33">
        <v>0.86</v>
      </c>
    </row>
    <row r="117" spans="1:27" x14ac:dyDescent="0.25">
      <c r="A117" s="5" t="s">
        <v>109</v>
      </c>
      <c r="B117" s="5" t="s">
        <v>24</v>
      </c>
      <c r="C117" s="22" t="s">
        <v>240</v>
      </c>
      <c r="D117" s="5" t="s">
        <v>138</v>
      </c>
      <c r="E117" s="6">
        <v>90305</v>
      </c>
      <c r="F117" s="27">
        <v>7.0000000000000007E-2</v>
      </c>
      <c r="G117" s="24">
        <v>0.08</v>
      </c>
      <c r="H117" s="24">
        <v>0.18</v>
      </c>
      <c r="I117" s="24">
        <v>0.15</v>
      </c>
      <c r="J117" s="30">
        <v>0.21</v>
      </c>
      <c r="K117" s="30">
        <v>0.28999999999999998</v>
      </c>
      <c r="L117" s="30">
        <v>0.02</v>
      </c>
      <c r="M117" s="31">
        <v>0.48</v>
      </c>
      <c r="N117" s="30">
        <v>0.52</v>
      </c>
      <c r="O117" s="31">
        <v>0</v>
      </c>
      <c r="P117" s="30">
        <v>0.06</v>
      </c>
      <c r="Q117" s="30">
        <v>0</v>
      </c>
      <c r="R117" s="30">
        <v>0.05</v>
      </c>
      <c r="S117" s="30">
        <v>0.55000000000000004</v>
      </c>
      <c r="T117" s="30">
        <v>0.02</v>
      </c>
      <c r="U117" s="30">
        <v>0.01</v>
      </c>
      <c r="V117" s="30">
        <v>0.32</v>
      </c>
      <c r="W117" s="31">
        <v>0.04</v>
      </c>
      <c r="X117" s="65">
        <v>0.68</v>
      </c>
      <c r="Y117" s="65">
        <v>0.28000000000000003</v>
      </c>
      <c r="Z117" s="32">
        <v>0.12</v>
      </c>
      <c r="AA117" s="33">
        <v>0.88</v>
      </c>
    </row>
    <row r="118" spans="1:27" x14ac:dyDescent="0.25">
      <c r="A118" s="5" t="s">
        <v>109</v>
      </c>
      <c r="B118" s="5" t="s">
        <v>24</v>
      </c>
      <c r="C118" s="22" t="s">
        <v>42</v>
      </c>
      <c r="D118" s="5" t="s">
        <v>138</v>
      </c>
      <c r="E118" s="6">
        <v>85299</v>
      </c>
      <c r="F118" s="27">
        <v>0.08</v>
      </c>
      <c r="G118" s="24">
        <v>0.11</v>
      </c>
      <c r="H118" s="24">
        <v>0.22</v>
      </c>
      <c r="I118" s="24">
        <v>0.17</v>
      </c>
      <c r="J118" s="30">
        <v>0.19</v>
      </c>
      <c r="K118" s="30">
        <v>0.23</v>
      </c>
      <c r="L118" s="30">
        <v>0</v>
      </c>
      <c r="M118" s="31">
        <v>0.48</v>
      </c>
      <c r="N118" s="30">
        <v>0.52</v>
      </c>
      <c r="O118" s="31">
        <v>0</v>
      </c>
      <c r="P118" s="30">
        <v>7.0000000000000007E-2</v>
      </c>
      <c r="Q118" s="30">
        <v>0</v>
      </c>
      <c r="R118" s="30">
        <v>7.0000000000000007E-2</v>
      </c>
      <c r="S118" s="30">
        <v>0.54</v>
      </c>
      <c r="T118" s="30">
        <v>0.02</v>
      </c>
      <c r="U118" s="30">
        <v>0.02</v>
      </c>
      <c r="V118" s="30">
        <v>0.28999999999999998</v>
      </c>
      <c r="W118" s="31">
        <v>0.05</v>
      </c>
      <c r="X118" s="65">
        <v>0.7</v>
      </c>
      <c r="Y118" s="65">
        <v>0.25</v>
      </c>
      <c r="Z118" s="32">
        <v>0.11</v>
      </c>
      <c r="AA118" s="33">
        <v>0.89</v>
      </c>
    </row>
    <row r="119" spans="1:27" s="1" customFormat="1" x14ac:dyDescent="0.25">
      <c r="A119" s="5" t="s">
        <v>226</v>
      </c>
      <c r="B119" s="5" t="s">
        <v>204</v>
      </c>
      <c r="C119" s="22" t="s">
        <v>236</v>
      </c>
      <c r="D119" s="5" t="s">
        <v>186</v>
      </c>
      <c r="E119" s="6">
        <v>8353</v>
      </c>
      <c r="F119" s="27">
        <v>0.05</v>
      </c>
      <c r="G119" s="28">
        <v>0.08</v>
      </c>
      <c r="H119" s="28">
        <v>0.15</v>
      </c>
      <c r="I119" s="28">
        <v>0.17</v>
      </c>
      <c r="J119" s="30">
        <v>0.21</v>
      </c>
      <c r="K119" s="30">
        <v>0.33</v>
      </c>
      <c r="L119" s="30">
        <v>0.01</v>
      </c>
      <c r="M119" s="78" t="s">
        <v>168</v>
      </c>
      <c r="N119" s="63" t="s">
        <v>168</v>
      </c>
      <c r="O119" s="78" t="s">
        <v>168</v>
      </c>
      <c r="P119" s="63" t="s">
        <v>168</v>
      </c>
      <c r="Q119" s="63" t="s">
        <v>168</v>
      </c>
      <c r="R119" s="63" t="s">
        <v>168</v>
      </c>
      <c r="S119" s="63" t="s">
        <v>168</v>
      </c>
      <c r="T119" s="63" t="s">
        <v>168</v>
      </c>
      <c r="U119" s="63" t="s">
        <v>168</v>
      </c>
      <c r="V119" s="63" t="s">
        <v>168</v>
      </c>
      <c r="W119" s="27" t="s">
        <v>168</v>
      </c>
      <c r="X119" s="24" t="s">
        <v>168</v>
      </c>
      <c r="Y119" s="147" t="s">
        <v>168</v>
      </c>
      <c r="Z119" s="78" t="s">
        <v>168</v>
      </c>
      <c r="AA119" s="63" t="s">
        <v>168</v>
      </c>
    </row>
    <row r="120" spans="1:27" s="1" customFormat="1" x14ac:dyDescent="0.25">
      <c r="A120" s="5" t="s">
        <v>226</v>
      </c>
      <c r="B120" s="5" t="s">
        <v>204</v>
      </c>
      <c r="C120" s="22" t="s">
        <v>240</v>
      </c>
      <c r="D120" s="5" t="s">
        <v>186</v>
      </c>
      <c r="E120" s="6">
        <v>16886</v>
      </c>
      <c r="F120" s="27">
        <v>0.04</v>
      </c>
      <c r="G120" s="28">
        <v>0.09</v>
      </c>
      <c r="H120" s="28">
        <v>0.17</v>
      </c>
      <c r="I120" s="28">
        <v>0.17</v>
      </c>
      <c r="J120" s="30">
        <v>0.22</v>
      </c>
      <c r="K120" s="30">
        <v>0.28999999999999998</v>
      </c>
      <c r="L120" s="30">
        <v>0.02</v>
      </c>
      <c r="M120" s="78" t="s">
        <v>168</v>
      </c>
      <c r="N120" s="63" t="s">
        <v>168</v>
      </c>
      <c r="O120" s="78" t="s">
        <v>168</v>
      </c>
      <c r="P120" s="63" t="s">
        <v>168</v>
      </c>
      <c r="Q120" s="63" t="s">
        <v>168</v>
      </c>
      <c r="R120" s="63" t="s">
        <v>168</v>
      </c>
      <c r="S120" s="63" t="s">
        <v>168</v>
      </c>
      <c r="T120" s="63" t="s">
        <v>168</v>
      </c>
      <c r="U120" s="63" t="s">
        <v>168</v>
      </c>
      <c r="V120" s="63" t="s">
        <v>168</v>
      </c>
      <c r="W120" s="27" t="s">
        <v>168</v>
      </c>
      <c r="X120" s="24" t="s">
        <v>168</v>
      </c>
      <c r="Y120" s="147" t="s">
        <v>168</v>
      </c>
      <c r="Z120" s="78" t="s">
        <v>168</v>
      </c>
      <c r="AA120" s="63" t="s">
        <v>168</v>
      </c>
    </row>
    <row r="121" spans="1:27" s="1" customFormat="1" x14ac:dyDescent="0.25">
      <c r="A121" s="5" t="s">
        <v>226</v>
      </c>
      <c r="B121" s="5" t="s">
        <v>204</v>
      </c>
      <c r="C121" s="22" t="s">
        <v>42</v>
      </c>
      <c r="D121" s="5" t="s">
        <v>186</v>
      </c>
      <c r="E121" s="6">
        <v>7782</v>
      </c>
      <c r="F121" s="27">
        <v>0.05</v>
      </c>
      <c r="G121" s="24">
        <v>0.13</v>
      </c>
      <c r="H121" s="24">
        <v>0.22</v>
      </c>
      <c r="I121" s="24">
        <v>0.18</v>
      </c>
      <c r="J121" s="65">
        <v>0.2</v>
      </c>
      <c r="K121" s="65">
        <v>0.2</v>
      </c>
      <c r="L121" s="65">
        <v>0.01</v>
      </c>
      <c r="M121" s="78" t="s">
        <v>168</v>
      </c>
      <c r="N121" s="63" t="s">
        <v>168</v>
      </c>
      <c r="O121" s="78" t="s">
        <v>168</v>
      </c>
      <c r="P121" s="63" t="s">
        <v>168</v>
      </c>
      <c r="Q121" s="63" t="s">
        <v>168</v>
      </c>
      <c r="R121" s="63" t="s">
        <v>168</v>
      </c>
      <c r="S121" s="63" t="s">
        <v>168</v>
      </c>
      <c r="T121" s="63" t="s">
        <v>168</v>
      </c>
      <c r="U121" s="63" t="s">
        <v>168</v>
      </c>
      <c r="V121" s="63" t="s">
        <v>168</v>
      </c>
      <c r="W121" s="27" t="s">
        <v>168</v>
      </c>
      <c r="X121" s="24" t="s">
        <v>168</v>
      </c>
      <c r="Y121" s="147" t="s">
        <v>168</v>
      </c>
      <c r="Z121" s="78" t="s">
        <v>168</v>
      </c>
      <c r="AA121" s="63" t="s">
        <v>168</v>
      </c>
    </row>
    <row r="122" spans="1:27" s="1" customFormat="1" x14ac:dyDescent="0.25">
      <c r="A122" s="5" t="s">
        <v>110</v>
      </c>
      <c r="B122" s="5" t="s">
        <v>25</v>
      </c>
      <c r="C122" s="22" t="s">
        <v>236</v>
      </c>
      <c r="D122" s="5" t="s">
        <v>138</v>
      </c>
      <c r="E122" s="6">
        <v>108899</v>
      </c>
      <c r="F122" s="27">
        <v>0.08</v>
      </c>
      <c r="G122" s="24">
        <v>0.08</v>
      </c>
      <c r="H122" s="24">
        <v>0.13</v>
      </c>
      <c r="I122" s="24">
        <v>0.15</v>
      </c>
      <c r="J122" s="30">
        <v>0.21</v>
      </c>
      <c r="K122" s="30">
        <v>0.34</v>
      </c>
      <c r="L122" s="30">
        <v>0</v>
      </c>
      <c r="M122" s="31">
        <v>0.43</v>
      </c>
      <c r="N122" s="30">
        <v>0.56999999999999995</v>
      </c>
      <c r="O122" s="31">
        <v>0</v>
      </c>
      <c r="P122" s="30">
        <v>0.05</v>
      </c>
      <c r="Q122" s="30">
        <v>0</v>
      </c>
      <c r="R122" s="30">
        <v>0.11</v>
      </c>
      <c r="S122" s="30">
        <v>0.54</v>
      </c>
      <c r="T122" s="30">
        <v>0.01</v>
      </c>
      <c r="U122" s="30">
        <v>0.01</v>
      </c>
      <c r="V122" s="30">
        <v>0.27</v>
      </c>
      <c r="W122" s="31">
        <v>0.03</v>
      </c>
      <c r="X122" s="65">
        <v>0.73</v>
      </c>
      <c r="Y122" s="65">
        <v>0.24</v>
      </c>
      <c r="Z122" s="32">
        <v>0.18</v>
      </c>
      <c r="AA122" s="33">
        <v>0.82</v>
      </c>
    </row>
    <row r="123" spans="1:27" s="1" customFormat="1" x14ac:dyDescent="0.25">
      <c r="A123" s="5" t="s">
        <v>110</v>
      </c>
      <c r="B123" s="5" t="s">
        <v>25</v>
      </c>
      <c r="C123" s="22" t="s">
        <v>240</v>
      </c>
      <c r="D123" s="5" t="s">
        <v>138</v>
      </c>
      <c r="E123" s="6">
        <v>44915</v>
      </c>
      <c r="F123" s="27">
        <v>0.08</v>
      </c>
      <c r="G123" s="24">
        <v>0.1</v>
      </c>
      <c r="H123" s="24">
        <v>0.16</v>
      </c>
      <c r="I123" s="24">
        <v>0.15</v>
      </c>
      <c r="J123" s="30">
        <v>0.21</v>
      </c>
      <c r="K123" s="30">
        <v>0.27</v>
      </c>
      <c r="L123" s="30">
        <v>0.01</v>
      </c>
      <c r="M123" s="31">
        <v>0.44</v>
      </c>
      <c r="N123" s="30">
        <v>0.56000000000000005</v>
      </c>
      <c r="O123" s="31">
        <v>0</v>
      </c>
      <c r="P123" s="30">
        <v>0.03</v>
      </c>
      <c r="Q123" s="30">
        <v>0</v>
      </c>
      <c r="R123" s="30">
        <v>0.12</v>
      </c>
      <c r="S123" s="30">
        <v>0.44</v>
      </c>
      <c r="T123" s="30">
        <v>0.01</v>
      </c>
      <c r="U123" s="30">
        <v>0.01</v>
      </c>
      <c r="V123" s="30">
        <v>0.4</v>
      </c>
      <c r="W123" s="31">
        <v>0.03</v>
      </c>
      <c r="X123" s="65">
        <v>0.61</v>
      </c>
      <c r="Y123" s="65">
        <v>0.37</v>
      </c>
      <c r="Z123" s="32">
        <v>0.22</v>
      </c>
      <c r="AA123" s="33">
        <v>0.78</v>
      </c>
    </row>
    <row r="124" spans="1:27" s="1" customFormat="1" x14ac:dyDescent="0.25">
      <c r="A124" s="5" t="s">
        <v>110</v>
      </c>
      <c r="B124" s="5" t="s">
        <v>25</v>
      </c>
      <c r="C124" s="22" t="s">
        <v>42</v>
      </c>
      <c r="D124" s="5" t="s">
        <v>138</v>
      </c>
      <c r="E124" s="6">
        <v>62169</v>
      </c>
      <c r="F124" s="27">
        <v>0.09</v>
      </c>
      <c r="G124" s="24">
        <v>0.13</v>
      </c>
      <c r="H124" s="24">
        <v>0.19</v>
      </c>
      <c r="I124" s="24">
        <v>0.17</v>
      </c>
      <c r="J124" s="30">
        <v>0.2</v>
      </c>
      <c r="K124" s="30">
        <v>0.21</v>
      </c>
      <c r="L124" s="30">
        <v>0</v>
      </c>
      <c r="M124" s="31">
        <v>0.45</v>
      </c>
      <c r="N124" s="30">
        <v>0.55000000000000004</v>
      </c>
      <c r="O124" s="31">
        <v>0</v>
      </c>
      <c r="P124" s="30">
        <v>0.03</v>
      </c>
      <c r="Q124" s="30">
        <v>0</v>
      </c>
      <c r="R124" s="30">
        <v>0.16</v>
      </c>
      <c r="S124" s="30">
        <v>0.37</v>
      </c>
      <c r="T124" s="30">
        <v>0.01</v>
      </c>
      <c r="U124" s="30">
        <v>0.01</v>
      </c>
      <c r="V124" s="30">
        <v>0.42</v>
      </c>
      <c r="W124" s="31">
        <v>0.03</v>
      </c>
      <c r="X124" s="65">
        <v>0.57999999999999996</v>
      </c>
      <c r="Y124" s="65">
        <v>0.39</v>
      </c>
      <c r="Z124" s="32">
        <v>0.19</v>
      </c>
      <c r="AA124" s="33">
        <v>0.81</v>
      </c>
    </row>
    <row r="125" spans="1:27" x14ac:dyDescent="0.25">
      <c r="A125" s="5" t="s">
        <v>111</v>
      </c>
      <c r="B125" s="5" t="s">
        <v>26</v>
      </c>
      <c r="C125" s="22" t="s">
        <v>236</v>
      </c>
      <c r="D125" s="5" t="s">
        <v>138</v>
      </c>
      <c r="E125" s="6">
        <v>18790</v>
      </c>
      <c r="F125" s="27">
        <v>0.13</v>
      </c>
      <c r="G125" s="24">
        <v>0.08</v>
      </c>
      <c r="H125" s="24">
        <v>0.17</v>
      </c>
      <c r="I125" s="24">
        <v>0.16</v>
      </c>
      <c r="J125" s="30">
        <v>0.15</v>
      </c>
      <c r="K125" s="30">
        <v>0.3</v>
      </c>
      <c r="L125" s="30">
        <v>0</v>
      </c>
      <c r="M125" s="31">
        <v>0.46</v>
      </c>
      <c r="N125" s="30">
        <v>0.54</v>
      </c>
      <c r="O125" s="31">
        <v>0.02</v>
      </c>
      <c r="P125" s="30">
        <v>0.02</v>
      </c>
      <c r="Q125" s="30">
        <v>0</v>
      </c>
      <c r="R125" s="30">
        <v>0.01</v>
      </c>
      <c r="S125" s="30">
        <v>0.82</v>
      </c>
      <c r="T125" s="30">
        <v>0.01</v>
      </c>
      <c r="U125" s="30">
        <v>0.02</v>
      </c>
      <c r="V125" s="30">
        <v>0.11</v>
      </c>
      <c r="W125" s="31">
        <v>0.02</v>
      </c>
      <c r="X125" s="65">
        <v>0.88</v>
      </c>
      <c r="Y125" s="65">
        <v>0.1</v>
      </c>
      <c r="Z125" s="32">
        <v>0.66</v>
      </c>
      <c r="AA125" s="33">
        <v>0.34</v>
      </c>
    </row>
    <row r="126" spans="1:27" x14ac:dyDescent="0.25">
      <c r="A126" s="5" t="s">
        <v>111</v>
      </c>
      <c r="B126" s="5" t="s">
        <v>26</v>
      </c>
      <c r="C126" s="22" t="s">
        <v>240</v>
      </c>
      <c r="D126" s="5" t="s">
        <v>138</v>
      </c>
      <c r="E126" s="6">
        <v>3774</v>
      </c>
      <c r="F126" s="27">
        <v>0.13</v>
      </c>
      <c r="G126" s="24">
        <v>0.11</v>
      </c>
      <c r="H126" s="24">
        <v>0.22</v>
      </c>
      <c r="I126" s="24">
        <v>0.17</v>
      </c>
      <c r="J126" s="30">
        <v>0.16</v>
      </c>
      <c r="K126" s="30">
        <v>0.21</v>
      </c>
      <c r="L126" s="30">
        <v>0.01</v>
      </c>
      <c r="M126" s="31">
        <v>0.5</v>
      </c>
      <c r="N126" s="30">
        <v>0.5</v>
      </c>
      <c r="O126" s="31">
        <v>0.06</v>
      </c>
      <c r="P126" s="30">
        <v>0.01</v>
      </c>
      <c r="Q126" s="30">
        <v>0</v>
      </c>
      <c r="R126" s="30">
        <v>0.01</v>
      </c>
      <c r="S126" s="30">
        <v>0.68</v>
      </c>
      <c r="T126" s="30">
        <v>0.01</v>
      </c>
      <c r="U126" s="30">
        <v>0.02</v>
      </c>
      <c r="V126" s="30">
        <v>0.2</v>
      </c>
      <c r="W126" s="31">
        <v>0.03</v>
      </c>
      <c r="X126" s="65">
        <v>0.79</v>
      </c>
      <c r="Y126" s="65">
        <v>0.18</v>
      </c>
      <c r="Z126" s="32">
        <v>0.64</v>
      </c>
      <c r="AA126" s="33">
        <v>0.36</v>
      </c>
    </row>
    <row r="127" spans="1:27" x14ac:dyDescent="0.25">
      <c r="A127" s="5" t="s">
        <v>111</v>
      </c>
      <c r="B127" s="5" t="s">
        <v>26</v>
      </c>
      <c r="C127" s="22" t="s">
        <v>42</v>
      </c>
      <c r="D127" s="5" t="s">
        <v>138</v>
      </c>
      <c r="E127" s="6">
        <v>7088</v>
      </c>
      <c r="F127" s="27">
        <v>0.17</v>
      </c>
      <c r="G127" s="24">
        <v>0.14000000000000001</v>
      </c>
      <c r="H127" s="24">
        <v>0.19</v>
      </c>
      <c r="I127" s="24">
        <v>0.15</v>
      </c>
      <c r="J127" s="30">
        <v>0.14000000000000001</v>
      </c>
      <c r="K127" s="30">
        <v>0.21</v>
      </c>
      <c r="L127" s="30">
        <v>0</v>
      </c>
      <c r="M127" s="31">
        <v>0.49</v>
      </c>
      <c r="N127" s="30">
        <v>0.51</v>
      </c>
      <c r="O127" s="31">
        <v>0.02</v>
      </c>
      <c r="P127" s="30">
        <v>0.02</v>
      </c>
      <c r="Q127" s="30">
        <v>0</v>
      </c>
      <c r="R127" s="30">
        <v>0.01</v>
      </c>
      <c r="S127" s="30">
        <v>0.72</v>
      </c>
      <c r="T127" s="30">
        <v>0.01</v>
      </c>
      <c r="U127" s="30">
        <v>0.02</v>
      </c>
      <c r="V127" s="30">
        <v>0.2</v>
      </c>
      <c r="W127" s="31">
        <v>0.03</v>
      </c>
      <c r="X127" s="65">
        <v>0.79</v>
      </c>
      <c r="Y127" s="65">
        <v>0.18</v>
      </c>
      <c r="Z127" s="32">
        <v>0.63</v>
      </c>
      <c r="AA127" s="33">
        <v>0.37</v>
      </c>
    </row>
    <row r="128" spans="1:27" x14ac:dyDescent="0.25">
      <c r="A128" s="5" t="s">
        <v>112</v>
      </c>
      <c r="B128" s="5" t="s">
        <v>27</v>
      </c>
      <c r="C128" s="22" t="s">
        <v>236</v>
      </c>
      <c r="D128" s="5" t="s">
        <v>138</v>
      </c>
      <c r="E128" s="6">
        <v>116163</v>
      </c>
      <c r="F128" s="27">
        <v>0.05</v>
      </c>
      <c r="G128" s="24">
        <v>7.0000000000000007E-2</v>
      </c>
      <c r="H128" s="24">
        <v>0.15</v>
      </c>
      <c r="I128" s="24">
        <v>0.14000000000000001</v>
      </c>
      <c r="J128" s="30">
        <v>0.21</v>
      </c>
      <c r="K128" s="30">
        <v>0.37</v>
      </c>
      <c r="L128" s="30">
        <v>0.01</v>
      </c>
      <c r="M128" s="31">
        <v>0.45</v>
      </c>
      <c r="N128" s="30">
        <v>0.55000000000000004</v>
      </c>
      <c r="O128" s="31">
        <v>0</v>
      </c>
      <c r="P128" s="30">
        <v>0.06</v>
      </c>
      <c r="Q128" s="30">
        <v>0</v>
      </c>
      <c r="R128" s="30">
        <v>7.0000000000000007E-2</v>
      </c>
      <c r="S128" s="30">
        <v>0.67</v>
      </c>
      <c r="T128" s="30">
        <v>0.01</v>
      </c>
      <c r="U128" s="30">
        <v>0.01</v>
      </c>
      <c r="V128" s="30">
        <v>0.18</v>
      </c>
      <c r="W128" s="31">
        <v>0.03</v>
      </c>
      <c r="X128" s="65">
        <v>0.82</v>
      </c>
      <c r="Y128" s="65">
        <v>0.15</v>
      </c>
      <c r="Z128" s="32">
        <v>0.3</v>
      </c>
      <c r="AA128" s="33">
        <v>0.7</v>
      </c>
    </row>
    <row r="129" spans="1:27" x14ac:dyDescent="0.25">
      <c r="A129" s="5" t="s">
        <v>112</v>
      </c>
      <c r="B129" s="5" t="s">
        <v>27</v>
      </c>
      <c r="C129" s="22" t="s">
        <v>240</v>
      </c>
      <c r="D129" s="5" t="s">
        <v>138</v>
      </c>
      <c r="E129" s="6">
        <v>51576</v>
      </c>
      <c r="F129" s="27">
        <v>0.06</v>
      </c>
      <c r="G129" s="24">
        <v>0.09</v>
      </c>
      <c r="H129" s="24">
        <v>0.19</v>
      </c>
      <c r="I129" s="24">
        <v>0.16</v>
      </c>
      <c r="J129" s="30">
        <v>0.21</v>
      </c>
      <c r="K129" s="30">
        <v>0.27</v>
      </c>
      <c r="L129" s="30">
        <v>0.02</v>
      </c>
      <c r="M129" s="31">
        <v>0.48</v>
      </c>
      <c r="N129" s="30">
        <v>0.52</v>
      </c>
      <c r="O129" s="31">
        <v>0</v>
      </c>
      <c r="P129" s="30">
        <v>0.04</v>
      </c>
      <c r="Q129" s="30">
        <v>0</v>
      </c>
      <c r="R129" s="30">
        <v>0.09</v>
      </c>
      <c r="S129" s="30">
        <v>0.51</v>
      </c>
      <c r="T129" s="30">
        <v>0.01</v>
      </c>
      <c r="U129" s="30">
        <v>0.01</v>
      </c>
      <c r="V129" s="30">
        <v>0.33</v>
      </c>
      <c r="W129" s="31">
        <v>0.03</v>
      </c>
      <c r="X129" s="65">
        <v>0.66</v>
      </c>
      <c r="Y129" s="65">
        <v>0.31</v>
      </c>
      <c r="Z129" s="32">
        <v>0.26</v>
      </c>
      <c r="AA129" s="33">
        <v>0.74</v>
      </c>
    </row>
    <row r="130" spans="1:27" x14ac:dyDescent="0.25">
      <c r="A130" s="5" t="s">
        <v>112</v>
      </c>
      <c r="B130" s="5" t="s">
        <v>27</v>
      </c>
      <c r="C130" s="22" t="s">
        <v>42</v>
      </c>
      <c r="D130" s="5" t="s">
        <v>138</v>
      </c>
      <c r="E130" s="6">
        <v>60907</v>
      </c>
      <c r="F130" s="27">
        <v>0.09</v>
      </c>
      <c r="G130" s="24">
        <v>0.13</v>
      </c>
      <c r="H130" s="24">
        <v>0.21</v>
      </c>
      <c r="I130" s="24">
        <v>0.17</v>
      </c>
      <c r="J130" s="30">
        <v>0.19</v>
      </c>
      <c r="K130" s="30">
        <v>0.21</v>
      </c>
      <c r="L130" s="30">
        <v>0</v>
      </c>
      <c r="M130" s="31">
        <v>0.47</v>
      </c>
      <c r="N130" s="30">
        <v>0.53</v>
      </c>
      <c r="O130" s="31">
        <v>0</v>
      </c>
      <c r="P130" s="30">
        <v>0.04</v>
      </c>
      <c r="Q130" s="30">
        <v>0</v>
      </c>
      <c r="R130" s="30">
        <v>0.11</v>
      </c>
      <c r="S130" s="30">
        <v>0.56999999999999995</v>
      </c>
      <c r="T130" s="30">
        <v>0.01</v>
      </c>
      <c r="U130" s="30">
        <v>0.02</v>
      </c>
      <c r="V130" s="30">
        <v>0.25</v>
      </c>
      <c r="W130" s="31">
        <v>0.03</v>
      </c>
      <c r="X130" s="65">
        <v>0.74</v>
      </c>
      <c r="Y130" s="65">
        <v>0.22</v>
      </c>
      <c r="Z130" s="32">
        <v>0.24</v>
      </c>
      <c r="AA130" s="33">
        <v>0.76</v>
      </c>
    </row>
    <row r="131" spans="1:27" x14ac:dyDescent="0.25">
      <c r="A131" s="5" t="s">
        <v>113</v>
      </c>
      <c r="B131" s="5" t="s">
        <v>28</v>
      </c>
      <c r="C131" s="22" t="s">
        <v>236</v>
      </c>
      <c r="D131" s="5" t="s">
        <v>138</v>
      </c>
      <c r="E131" s="6">
        <v>566065</v>
      </c>
      <c r="F131" s="27">
        <v>0.09</v>
      </c>
      <c r="G131" s="24">
        <v>0.11</v>
      </c>
      <c r="H131" s="24">
        <v>0.12</v>
      </c>
      <c r="I131" s="24">
        <v>0.15</v>
      </c>
      <c r="J131" s="30">
        <v>0.22</v>
      </c>
      <c r="K131" s="30">
        <v>0.28999999999999998</v>
      </c>
      <c r="L131" s="30">
        <v>0.02</v>
      </c>
      <c r="M131" s="31">
        <v>0.44</v>
      </c>
      <c r="N131" s="30">
        <v>0.56000000000000005</v>
      </c>
      <c r="O131" s="31">
        <v>0</v>
      </c>
      <c r="P131" s="30">
        <v>0.17</v>
      </c>
      <c r="Q131" s="30">
        <v>0</v>
      </c>
      <c r="R131" s="30">
        <v>0.05</v>
      </c>
      <c r="S131" s="30">
        <v>0.42</v>
      </c>
      <c r="T131" s="30">
        <v>0.04</v>
      </c>
      <c r="U131" s="30">
        <v>0.02</v>
      </c>
      <c r="V131" s="30">
        <v>0.31</v>
      </c>
      <c r="W131" s="31">
        <v>0.3</v>
      </c>
      <c r="X131" s="65">
        <v>0.52</v>
      </c>
      <c r="Y131" s="65">
        <v>0.18</v>
      </c>
      <c r="Z131" s="32">
        <v>0.12</v>
      </c>
      <c r="AA131" s="33">
        <v>0.88</v>
      </c>
    </row>
    <row r="132" spans="1:27" x14ac:dyDescent="0.25">
      <c r="A132" s="5" t="s">
        <v>113</v>
      </c>
      <c r="B132" s="5" t="s">
        <v>28</v>
      </c>
      <c r="C132" s="22" t="s">
        <v>240</v>
      </c>
      <c r="D132" s="5" t="s">
        <v>138</v>
      </c>
      <c r="E132" s="6">
        <v>213655</v>
      </c>
      <c r="F132" s="27">
        <v>0.11</v>
      </c>
      <c r="G132" s="24">
        <v>0.12</v>
      </c>
      <c r="H132" s="24">
        <v>0.16</v>
      </c>
      <c r="I132" s="24">
        <v>0.15</v>
      </c>
      <c r="J132" s="30">
        <v>0.2</v>
      </c>
      <c r="K132" s="30">
        <v>0.23</v>
      </c>
      <c r="L132" s="30">
        <v>0.02</v>
      </c>
      <c r="M132" s="31">
        <v>0.45</v>
      </c>
      <c r="N132" s="30">
        <v>0.55000000000000004</v>
      </c>
      <c r="O132" s="31">
        <v>0</v>
      </c>
      <c r="P132" s="30">
        <v>7.0000000000000007E-2</v>
      </c>
      <c r="Q132" s="30">
        <v>0</v>
      </c>
      <c r="R132" s="30">
        <v>0.06</v>
      </c>
      <c r="S132" s="30">
        <v>0.38</v>
      </c>
      <c r="T132" s="30">
        <v>0.04</v>
      </c>
      <c r="U132" s="30">
        <v>0.02</v>
      </c>
      <c r="V132" s="30">
        <v>0.43</v>
      </c>
      <c r="W132" s="31">
        <v>0.28000000000000003</v>
      </c>
      <c r="X132" s="65">
        <v>0.42</v>
      </c>
      <c r="Y132" s="65">
        <v>0.3</v>
      </c>
      <c r="Z132" s="32">
        <v>0.16</v>
      </c>
      <c r="AA132" s="33">
        <v>0.84</v>
      </c>
    </row>
    <row r="133" spans="1:27" x14ac:dyDescent="0.25">
      <c r="A133" s="5" t="s">
        <v>113</v>
      </c>
      <c r="B133" s="5" t="s">
        <v>28</v>
      </c>
      <c r="C133" s="22" t="s">
        <v>42</v>
      </c>
      <c r="D133" s="5" t="s">
        <v>138</v>
      </c>
      <c r="E133" s="6">
        <v>347118</v>
      </c>
      <c r="F133" s="27">
        <v>0.12</v>
      </c>
      <c r="G133" s="24">
        <v>0.14000000000000001</v>
      </c>
      <c r="H133" s="24">
        <v>0.18</v>
      </c>
      <c r="I133" s="24">
        <v>0.17</v>
      </c>
      <c r="J133" s="30">
        <v>0.19</v>
      </c>
      <c r="K133" s="30">
        <v>0.18</v>
      </c>
      <c r="L133" s="30">
        <v>0.01</v>
      </c>
      <c r="M133" s="31">
        <v>0.46</v>
      </c>
      <c r="N133" s="30">
        <v>0.54</v>
      </c>
      <c r="O133" s="31">
        <v>0</v>
      </c>
      <c r="P133" s="30">
        <v>0.11</v>
      </c>
      <c r="Q133" s="30">
        <v>0</v>
      </c>
      <c r="R133" s="30">
        <v>7.0000000000000007E-2</v>
      </c>
      <c r="S133" s="30">
        <v>0.34</v>
      </c>
      <c r="T133" s="30">
        <v>0.03</v>
      </c>
      <c r="U133" s="30">
        <v>0.02</v>
      </c>
      <c r="V133" s="30">
        <v>0.44</v>
      </c>
      <c r="W133" s="31">
        <v>0.24</v>
      </c>
      <c r="X133" s="65">
        <v>0.43</v>
      </c>
      <c r="Y133" s="65">
        <v>0.33</v>
      </c>
      <c r="Z133" s="32">
        <v>0.11</v>
      </c>
      <c r="AA133" s="33">
        <v>0.89</v>
      </c>
    </row>
    <row r="134" spans="1:27" x14ac:dyDescent="0.25">
      <c r="A134" s="5" t="s">
        <v>114</v>
      </c>
      <c r="B134" s="5" t="s">
        <v>29</v>
      </c>
      <c r="C134" s="22" t="s">
        <v>236</v>
      </c>
      <c r="D134" s="5" t="s">
        <v>138</v>
      </c>
      <c r="E134" s="6">
        <v>110381</v>
      </c>
      <c r="F134" s="27">
        <v>0.25</v>
      </c>
      <c r="G134" s="24">
        <v>0.11</v>
      </c>
      <c r="H134" s="24">
        <v>0.18</v>
      </c>
      <c r="I134" s="24">
        <v>0.17</v>
      </c>
      <c r="J134" s="30">
        <v>0.13</v>
      </c>
      <c r="K134" s="30">
        <v>0.17</v>
      </c>
      <c r="L134" s="30">
        <v>0</v>
      </c>
      <c r="M134" s="31">
        <v>0.48</v>
      </c>
      <c r="N134" s="30">
        <v>0.52</v>
      </c>
      <c r="O134" s="31">
        <v>0</v>
      </c>
      <c r="P134" s="30">
        <v>0.03</v>
      </c>
      <c r="Q134" s="30">
        <v>0</v>
      </c>
      <c r="R134" s="30">
        <v>0</v>
      </c>
      <c r="S134" s="30">
        <v>0.65</v>
      </c>
      <c r="T134" s="30">
        <v>0.01</v>
      </c>
      <c r="U134" s="30">
        <v>0.02</v>
      </c>
      <c r="V134" s="30">
        <v>0.28000000000000003</v>
      </c>
      <c r="W134" s="31">
        <v>7.0000000000000007E-2</v>
      </c>
      <c r="X134" s="65">
        <v>0.7</v>
      </c>
      <c r="Y134" s="65">
        <v>0.23</v>
      </c>
      <c r="Z134" s="32">
        <v>0.16</v>
      </c>
      <c r="AA134" s="33">
        <v>0.84</v>
      </c>
    </row>
    <row r="135" spans="1:27" x14ac:dyDescent="0.25">
      <c r="A135" s="5" t="s">
        <v>114</v>
      </c>
      <c r="B135" s="5" t="s">
        <v>29</v>
      </c>
      <c r="C135" s="22" t="s">
        <v>240</v>
      </c>
      <c r="D135" s="5" t="s">
        <v>138</v>
      </c>
      <c r="E135" s="6">
        <v>35264</v>
      </c>
      <c r="F135" s="27">
        <v>0.23</v>
      </c>
      <c r="G135" s="24">
        <v>0.13</v>
      </c>
      <c r="H135" s="24">
        <v>0.21</v>
      </c>
      <c r="I135" s="24">
        <v>0.17</v>
      </c>
      <c r="J135" s="30">
        <v>0.12</v>
      </c>
      <c r="K135" s="30">
        <v>0.15</v>
      </c>
      <c r="L135" s="30">
        <v>0.01</v>
      </c>
      <c r="M135" s="31">
        <v>0.49</v>
      </c>
      <c r="N135" s="30">
        <v>0.51</v>
      </c>
      <c r="O135" s="31">
        <v>0.01</v>
      </c>
      <c r="P135" s="30">
        <v>0.03</v>
      </c>
      <c r="Q135" s="30">
        <v>0</v>
      </c>
      <c r="R135" s="30">
        <v>0.01</v>
      </c>
      <c r="S135" s="30">
        <v>0.56000000000000005</v>
      </c>
      <c r="T135" s="30">
        <v>0.02</v>
      </c>
      <c r="U135" s="30">
        <v>0.02</v>
      </c>
      <c r="V135" s="30">
        <v>0.37</v>
      </c>
      <c r="W135" s="31">
        <v>0.08</v>
      </c>
      <c r="X135" s="65">
        <v>0.6</v>
      </c>
      <c r="Y135" s="65">
        <v>0.32</v>
      </c>
      <c r="Z135" s="32">
        <v>0.14000000000000001</v>
      </c>
      <c r="AA135" s="33">
        <v>0.86</v>
      </c>
    </row>
    <row r="136" spans="1:27" x14ac:dyDescent="0.25">
      <c r="A136" s="5" t="s">
        <v>114</v>
      </c>
      <c r="B136" s="5" t="s">
        <v>29</v>
      </c>
      <c r="C136" s="22" t="s">
        <v>42</v>
      </c>
      <c r="D136" s="5" t="s">
        <v>138</v>
      </c>
      <c r="E136" s="6">
        <v>48473</v>
      </c>
      <c r="F136" s="27">
        <v>0.26</v>
      </c>
      <c r="G136" s="24">
        <v>0.15</v>
      </c>
      <c r="H136" s="24">
        <v>0.21</v>
      </c>
      <c r="I136" s="24">
        <v>0.16</v>
      </c>
      <c r="J136" s="30">
        <v>0.11</v>
      </c>
      <c r="K136" s="30">
        <v>0.11</v>
      </c>
      <c r="L136" s="30">
        <v>0</v>
      </c>
      <c r="M136" s="31">
        <v>0.49</v>
      </c>
      <c r="N136" s="30">
        <v>0.51</v>
      </c>
      <c r="O136" s="31">
        <v>0.01</v>
      </c>
      <c r="P136" s="30">
        <v>0.03</v>
      </c>
      <c r="Q136" s="30">
        <v>0</v>
      </c>
      <c r="R136" s="30">
        <v>0.01</v>
      </c>
      <c r="S136" s="30">
        <v>0.51</v>
      </c>
      <c r="T136" s="30">
        <v>0.01</v>
      </c>
      <c r="U136" s="30">
        <v>0.02</v>
      </c>
      <c r="V136" s="30">
        <v>0.42</v>
      </c>
      <c r="W136" s="31">
        <v>0.08</v>
      </c>
      <c r="X136" s="65">
        <v>0.55000000000000004</v>
      </c>
      <c r="Y136" s="65">
        <v>0.37</v>
      </c>
      <c r="Z136" s="32">
        <v>0.15</v>
      </c>
      <c r="AA136" s="33">
        <v>0.85</v>
      </c>
    </row>
    <row r="137" spans="1:27" x14ac:dyDescent="0.25">
      <c r="A137" s="5" t="s">
        <v>115</v>
      </c>
      <c r="B137" s="5" t="s">
        <v>30</v>
      </c>
      <c r="C137" s="22" t="s">
        <v>236</v>
      </c>
      <c r="D137" s="5" t="s">
        <v>138</v>
      </c>
      <c r="E137" s="6">
        <v>212305</v>
      </c>
      <c r="F137" s="27">
        <v>0.1</v>
      </c>
      <c r="G137" s="24">
        <v>0.1</v>
      </c>
      <c r="H137" s="24">
        <v>0.15</v>
      </c>
      <c r="I137" s="24">
        <v>0.15</v>
      </c>
      <c r="J137" s="30">
        <v>0.2</v>
      </c>
      <c r="K137" s="30">
        <v>0.28000000000000003</v>
      </c>
      <c r="L137" s="30">
        <v>0.01</v>
      </c>
      <c r="M137" s="31">
        <v>0.45</v>
      </c>
      <c r="N137" s="30">
        <v>0.55000000000000004</v>
      </c>
      <c r="O137" s="31">
        <v>0</v>
      </c>
      <c r="P137" s="30">
        <v>0.18</v>
      </c>
      <c r="Q137" s="30">
        <v>0</v>
      </c>
      <c r="R137" s="30">
        <v>0.09</v>
      </c>
      <c r="S137" s="30">
        <v>0.49</v>
      </c>
      <c r="T137" s="30">
        <v>0.03</v>
      </c>
      <c r="U137" s="30">
        <v>0.02</v>
      </c>
      <c r="V137" s="30">
        <v>0.19</v>
      </c>
      <c r="W137" s="31">
        <v>0.08</v>
      </c>
      <c r="X137" s="65">
        <v>0.78</v>
      </c>
      <c r="Y137" s="65">
        <v>0.14000000000000001</v>
      </c>
      <c r="Z137" s="32">
        <v>0.14000000000000001</v>
      </c>
      <c r="AA137" s="33">
        <v>0.86</v>
      </c>
    </row>
    <row r="138" spans="1:27" x14ac:dyDescent="0.25">
      <c r="A138" s="5" t="s">
        <v>115</v>
      </c>
      <c r="B138" s="5" t="s">
        <v>30</v>
      </c>
      <c r="C138" s="22" t="s">
        <v>240</v>
      </c>
      <c r="D138" s="5" t="s">
        <v>138</v>
      </c>
      <c r="E138" s="6">
        <v>88340</v>
      </c>
      <c r="F138" s="27">
        <v>0.12</v>
      </c>
      <c r="G138" s="24">
        <v>0.11</v>
      </c>
      <c r="H138" s="24">
        <v>0.19</v>
      </c>
      <c r="I138" s="24">
        <v>0.16</v>
      </c>
      <c r="J138" s="30">
        <v>0.19</v>
      </c>
      <c r="K138" s="30">
        <v>0.21</v>
      </c>
      <c r="L138" s="30">
        <v>0.02</v>
      </c>
      <c r="M138" s="31">
        <v>0.47</v>
      </c>
      <c r="N138" s="30">
        <v>0.53</v>
      </c>
      <c r="O138" s="31">
        <v>0</v>
      </c>
      <c r="P138" s="30">
        <v>0.11</v>
      </c>
      <c r="Q138" s="30">
        <v>0</v>
      </c>
      <c r="R138" s="30">
        <v>0.1</v>
      </c>
      <c r="S138" s="30">
        <v>0.41</v>
      </c>
      <c r="T138" s="30">
        <v>0.03</v>
      </c>
      <c r="U138" s="30">
        <v>0.02</v>
      </c>
      <c r="V138" s="30">
        <v>0.33</v>
      </c>
      <c r="W138" s="31">
        <v>0.08</v>
      </c>
      <c r="X138" s="65">
        <v>0.65</v>
      </c>
      <c r="Y138" s="65">
        <v>0.28000000000000003</v>
      </c>
      <c r="Z138" s="32">
        <v>0.13</v>
      </c>
      <c r="AA138" s="33">
        <v>0.87</v>
      </c>
    </row>
    <row r="139" spans="1:27" x14ac:dyDescent="0.25">
      <c r="A139" s="5" t="s">
        <v>115</v>
      </c>
      <c r="B139" s="5" t="s">
        <v>30</v>
      </c>
      <c r="C139" s="22" t="s">
        <v>42</v>
      </c>
      <c r="D139" s="5" t="s">
        <v>138</v>
      </c>
      <c r="E139" s="6">
        <v>99370</v>
      </c>
      <c r="F139" s="27">
        <v>0.13</v>
      </c>
      <c r="G139" s="24">
        <v>0.13</v>
      </c>
      <c r="H139" s="24">
        <v>0.21</v>
      </c>
      <c r="I139" s="24">
        <v>0.17</v>
      </c>
      <c r="J139" s="30">
        <v>0.17</v>
      </c>
      <c r="K139" s="30">
        <v>0.18</v>
      </c>
      <c r="L139" s="30">
        <v>0.01</v>
      </c>
      <c r="M139" s="31">
        <v>0.46</v>
      </c>
      <c r="N139" s="30">
        <v>0.54</v>
      </c>
      <c r="O139" s="31">
        <v>0</v>
      </c>
      <c r="P139" s="30">
        <v>0.12</v>
      </c>
      <c r="Q139" s="30">
        <v>0</v>
      </c>
      <c r="R139" s="30">
        <v>0.13</v>
      </c>
      <c r="S139" s="30">
        <v>0.41</v>
      </c>
      <c r="T139" s="30">
        <v>0.03</v>
      </c>
      <c r="U139" s="30">
        <v>0.02</v>
      </c>
      <c r="V139" s="30">
        <v>0.28000000000000003</v>
      </c>
      <c r="W139" s="31">
        <v>0.08</v>
      </c>
      <c r="X139" s="65">
        <v>0.7</v>
      </c>
      <c r="Y139" s="65">
        <v>0.22</v>
      </c>
      <c r="Z139" s="32">
        <v>0.11</v>
      </c>
      <c r="AA139" s="33">
        <v>0.89</v>
      </c>
    </row>
    <row r="140" spans="1:27" x14ac:dyDescent="0.25">
      <c r="A140" s="5" t="s">
        <v>205</v>
      </c>
      <c r="B140" s="5" t="s">
        <v>206</v>
      </c>
      <c r="C140" s="22" t="s">
        <v>236</v>
      </c>
      <c r="D140" s="5" t="s">
        <v>186</v>
      </c>
      <c r="E140" s="6">
        <v>1534</v>
      </c>
      <c r="F140" s="135" t="s">
        <v>168</v>
      </c>
      <c r="G140" s="133" t="s">
        <v>168</v>
      </c>
      <c r="H140" s="133" t="s">
        <v>168</v>
      </c>
      <c r="I140" s="133" t="s">
        <v>168</v>
      </c>
      <c r="J140" s="133" t="s">
        <v>168</v>
      </c>
      <c r="K140" s="133" t="s">
        <v>168</v>
      </c>
      <c r="L140" s="133" t="s">
        <v>168</v>
      </c>
      <c r="M140" s="78" t="s">
        <v>168</v>
      </c>
      <c r="N140" s="63" t="s">
        <v>168</v>
      </c>
      <c r="O140" s="78" t="s">
        <v>168</v>
      </c>
      <c r="P140" s="63" t="s">
        <v>168</v>
      </c>
      <c r="Q140" s="63" t="s">
        <v>168</v>
      </c>
      <c r="R140" s="63" t="s">
        <v>168</v>
      </c>
      <c r="S140" s="63" t="s">
        <v>168</v>
      </c>
      <c r="T140" s="63" t="s">
        <v>168</v>
      </c>
      <c r="U140" s="63" t="s">
        <v>168</v>
      </c>
      <c r="V140" s="63" t="s">
        <v>168</v>
      </c>
      <c r="W140" s="27" t="s">
        <v>168</v>
      </c>
      <c r="X140" s="24" t="s">
        <v>168</v>
      </c>
      <c r="Y140" s="147" t="s">
        <v>168</v>
      </c>
      <c r="Z140" s="78" t="s">
        <v>168</v>
      </c>
      <c r="AA140" s="63" t="s">
        <v>168</v>
      </c>
    </row>
    <row r="141" spans="1:27" x14ac:dyDescent="0.25">
      <c r="A141" s="5" t="s">
        <v>205</v>
      </c>
      <c r="B141" s="5" t="s">
        <v>206</v>
      </c>
      <c r="C141" s="22" t="s">
        <v>240</v>
      </c>
      <c r="D141" s="5" t="s">
        <v>186</v>
      </c>
      <c r="E141" s="6">
        <v>23512</v>
      </c>
      <c r="F141" s="135" t="s">
        <v>168</v>
      </c>
      <c r="G141" s="133" t="s">
        <v>168</v>
      </c>
      <c r="H141" s="133" t="s">
        <v>168</v>
      </c>
      <c r="I141" s="133" t="s">
        <v>168</v>
      </c>
      <c r="J141" s="133" t="s">
        <v>168</v>
      </c>
      <c r="K141" s="133" t="s">
        <v>168</v>
      </c>
      <c r="L141" s="133" t="s">
        <v>168</v>
      </c>
      <c r="M141" s="78" t="s">
        <v>168</v>
      </c>
      <c r="N141" s="63" t="s">
        <v>168</v>
      </c>
      <c r="O141" s="78" t="s">
        <v>168</v>
      </c>
      <c r="P141" s="63" t="s">
        <v>168</v>
      </c>
      <c r="Q141" s="63" t="s">
        <v>168</v>
      </c>
      <c r="R141" s="63" t="s">
        <v>168</v>
      </c>
      <c r="S141" s="63" t="s">
        <v>168</v>
      </c>
      <c r="T141" s="63" t="s">
        <v>168</v>
      </c>
      <c r="U141" s="63" t="s">
        <v>168</v>
      </c>
      <c r="V141" s="63" t="s">
        <v>168</v>
      </c>
      <c r="W141" s="27" t="s">
        <v>168</v>
      </c>
      <c r="X141" s="24" t="s">
        <v>168</v>
      </c>
      <c r="Y141" s="147" t="s">
        <v>168</v>
      </c>
      <c r="Z141" s="78" t="s">
        <v>168</v>
      </c>
      <c r="AA141" s="63" t="s">
        <v>168</v>
      </c>
    </row>
    <row r="142" spans="1:27" x14ac:dyDescent="0.25">
      <c r="A142" s="5" t="s">
        <v>205</v>
      </c>
      <c r="B142" s="5" t="s">
        <v>206</v>
      </c>
      <c r="C142" s="22" t="s">
        <v>42</v>
      </c>
      <c r="D142" s="5" t="s">
        <v>186</v>
      </c>
      <c r="E142" s="6">
        <v>3724</v>
      </c>
      <c r="F142" s="135" t="s">
        <v>168</v>
      </c>
      <c r="G142" s="133" t="s">
        <v>168</v>
      </c>
      <c r="H142" s="133" t="s">
        <v>168</v>
      </c>
      <c r="I142" s="133" t="s">
        <v>168</v>
      </c>
      <c r="J142" s="133" t="s">
        <v>168</v>
      </c>
      <c r="K142" s="133" t="s">
        <v>168</v>
      </c>
      <c r="L142" s="133" t="s">
        <v>168</v>
      </c>
      <c r="M142" s="78" t="s">
        <v>168</v>
      </c>
      <c r="N142" s="63" t="s">
        <v>168</v>
      </c>
      <c r="O142" s="78" t="s">
        <v>168</v>
      </c>
      <c r="P142" s="63" t="s">
        <v>168</v>
      </c>
      <c r="Q142" s="63" t="s">
        <v>168</v>
      </c>
      <c r="R142" s="63" t="s">
        <v>168</v>
      </c>
      <c r="S142" s="63" t="s">
        <v>168</v>
      </c>
      <c r="T142" s="63" t="s">
        <v>168</v>
      </c>
      <c r="U142" s="63" t="s">
        <v>168</v>
      </c>
      <c r="V142" s="63" t="s">
        <v>168</v>
      </c>
      <c r="W142" s="27" t="s">
        <v>168</v>
      </c>
      <c r="X142" s="24" t="s">
        <v>168</v>
      </c>
      <c r="Y142" s="147" t="s">
        <v>168</v>
      </c>
      <c r="Z142" s="78" t="s">
        <v>168</v>
      </c>
      <c r="AA142" s="63" t="s">
        <v>168</v>
      </c>
    </row>
    <row r="143" spans="1:27" x14ac:dyDescent="0.25">
      <c r="A143" s="5" t="s">
        <v>227</v>
      </c>
      <c r="B143" s="5" t="s">
        <v>208</v>
      </c>
      <c r="C143" s="22" t="s">
        <v>236</v>
      </c>
      <c r="D143" s="5" t="s">
        <v>186</v>
      </c>
      <c r="E143" s="6">
        <v>66673</v>
      </c>
      <c r="F143" s="27">
        <v>0.16</v>
      </c>
      <c r="G143" s="28">
        <v>0.1</v>
      </c>
      <c r="H143" s="28">
        <v>0.12</v>
      </c>
      <c r="I143" s="28">
        <v>0.16</v>
      </c>
      <c r="J143" s="30">
        <v>0.19</v>
      </c>
      <c r="K143" s="30">
        <v>0.26</v>
      </c>
      <c r="L143" s="30">
        <v>0.01</v>
      </c>
      <c r="M143" s="78" t="s">
        <v>168</v>
      </c>
      <c r="N143" s="63" t="s">
        <v>168</v>
      </c>
      <c r="O143" s="78" t="s">
        <v>168</v>
      </c>
      <c r="P143" s="63" t="s">
        <v>168</v>
      </c>
      <c r="Q143" s="63" t="s">
        <v>168</v>
      </c>
      <c r="R143" s="63" t="s">
        <v>168</v>
      </c>
      <c r="S143" s="63" t="s">
        <v>168</v>
      </c>
      <c r="T143" s="63" t="s">
        <v>168</v>
      </c>
      <c r="U143" s="63" t="s">
        <v>168</v>
      </c>
      <c r="V143" s="63" t="s">
        <v>168</v>
      </c>
      <c r="W143" s="27" t="s">
        <v>168</v>
      </c>
      <c r="X143" s="24" t="s">
        <v>168</v>
      </c>
      <c r="Y143" s="147" t="s">
        <v>168</v>
      </c>
      <c r="Z143" s="78" t="s">
        <v>168</v>
      </c>
      <c r="AA143" s="63" t="s">
        <v>168</v>
      </c>
    </row>
    <row r="144" spans="1:27" x14ac:dyDescent="0.25">
      <c r="A144" s="5" t="s">
        <v>227</v>
      </c>
      <c r="B144" s="5" t="s">
        <v>208</v>
      </c>
      <c r="C144" s="22" t="s">
        <v>240</v>
      </c>
      <c r="D144" s="5" t="s">
        <v>186</v>
      </c>
      <c r="E144" s="6">
        <v>98079</v>
      </c>
      <c r="F144" s="27">
        <v>0</v>
      </c>
      <c r="G144" s="28">
        <v>0.04</v>
      </c>
      <c r="H144" s="28">
        <v>0.19</v>
      </c>
      <c r="I144" s="28">
        <v>0.18</v>
      </c>
      <c r="J144" s="30">
        <v>0.2</v>
      </c>
      <c r="K144" s="30">
        <v>0.37</v>
      </c>
      <c r="L144" s="30">
        <v>0.02</v>
      </c>
      <c r="M144" s="78" t="s">
        <v>168</v>
      </c>
      <c r="N144" s="63" t="s">
        <v>168</v>
      </c>
      <c r="O144" s="78" t="s">
        <v>168</v>
      </c>
      <c r="P144" s="63" t="s">
        <v>168</v>
      </c>
      <c r="Q144" s="63" t="s">
        <v>168</v>
      </c>
      <c r="R144" s="63" t="s">
        <v>168</v>
      </c>
      <c r="S144" s="63" t="s">
        <v>168</v>
      </c>
      <c r="T144" s="63" t="s">
        <v>168</v>
      </c>
      <c r="U144" s="63" t="s">
        <v>168</v>
      </c>
      <c r="V144" s="63" t="s">
        <v>168</v>
      </c>
      <c r="W144" s="27" t="s">
        <v>168</v>
      </c>
      <c r="X144" s="24" t="s">
        <v>168</v>
      </c>
      <c r="Y144" s="147" t="s">
        <v>168</v>
      </c>
      <c r="Z144" s="78" t="s">
        <v>168</v>
      </c>
      <c r="AA144" s="63" t="s">
        <v>168</v>
      </c>
    </row>
    <row r="145" spans="1:27" x14ac:dyDescent="0.25">
      <c r="A145" s="5" t="s">
        <v>227</v>
      </c>
      <c r="B145" s="5" t="s">
        <v>208</v>
      </c>
      <c r="C145" s="22" t="s">
        <v>42</v>
      </c>
      <c r="D145" s="5" t="s">
        <v>186</v>
      </c>
      <c r="E145" s="6">
        <v>78475</v>
      </c>
      <c r="F145" s="27">
        <v>0.11</v>
      </c>
      <c r="G145" s="24">
        <v>0.11</v>
      </c>
      <c r="H145" s="24">
        <v>0.19</v>
      </c>
      <c r="I145" s="24">
        <v>0.17</v>
      </c>
      <c r="J145" s="65">
        <v>0.18</v>
      </c>
      <c r="K145" s="65">
        <v>0.24</v>
      </c>
      <c r="L145" s="65">
        <v>0.01</v>
      </c>
      <c r="M145" s="78" t="s">
        <v>168</v>
      </c>
      <c r="N145" s="63" t="s">
        <v>168</v>
      </c>
      <c r="O145" s="78" t="s">
        <v>168</v>
      </c>
      <c r="P145" s="63" t="s">
        <v>168</v>
      </c>
      <c r="Q145" s="63" t="s">
        <v>168</v>
      </c>
      <c r="R145" s="63" t="s">
        <v>168</v>
      </c>
      <c r="S145" s="63" t="s">
        <v>168</v>
      </c>
      <c r="T145" s="63" t="s">
        <v>168</v>
      </c>
      <c r="U145" s="63" t="s">
        <v>168</v>
      </c>
      <c r="V145" s="63" t="s">
        <v>168</v>
      </c>
      <c r="W145" s="27" t="s">
        <v>168</v>
      </c>
      <c r="X145" s="24" t="s">
        <v>168</v>
      </c>
      <c r="Y145" s="147" t="s">
        <v>168</v>
      </c>
      <c r="Z145" s="78" t="s">
        <v>168</v>
      </c>
      <c r="AA145" s="63" t="s">
        <v>168</v>
      </c>
    </row>
    <row r="146" spans="1:27" x14ac:dyDescent="0.25">
      <c r="A146" s="5" t="s">
        <v>116</v>
      </c>
      <c r="B146" s="5" t="s">
        <v>32</v>
      </c>
      <c r="C146" s="22" t="s">
        <v>236</v>
      </c>
      <c r="D146" s="5" t="s">
        <v>138</v>
      </c>
      <c r="E146" s="6">
        <v>134713</v>
      </c>
      <c r="F146" s="27">
        <v>0.05</v>
      </c>
      <c r="G146" s="24">
        <v>0.06</v>
      </c>
      <c r="H146" s="24">
        <v>0.13</v>
      </c>
      <c r="I146" s="24">
        <v>0.13</v>
      </c>
      <c r="J146" s="30">
        <v>0.19</v>
      </c>
      <c r="K146" s="30">
        <v>0.42</v>
      </c>
      <c r="L146" s="30">
        <v>0</v>
      </c>
      <c r="M146" s="31">
        <v>0.45</v>
      </c>
      <c r="N146" s="30">
        <v>0.55000000000000004</v>
      </c>
      <c r="O146" s="31">
        <v>0</v>
      </c>
      <c r="P146" s="30">
        <v>0.03</v>
      </c>
      <c r="Q146" s="30">
        <v>0</v>
      </c>
      <c r="R146" s="30">
        <v>0.02</v>
      </c>
      <c r="S146" s="30">
        <v>0.73</v>
      </c>
      <c r="T146" s="30">
        <v>0.01</v>
      </c>
      <c r="U146" s="30">
        <v>0.01</v>
      </c>
      <c r="V146" s="30">
        <v>0.19</v>
      </c>
      <c r="W146" s="31">
        <v>0.03</v>
      </c>
      <c r="X146" s="65">
        <v>0.8</v>
      </c>
      <c r="Y146" s="65">
        <v>0.17</v>
      </c>
      <c r="Z146" s="32">
        <v>0.39</v>
      </c>
      <c r="AA146" s="33">
        <v>0.61</v>
      </c>
    </row>
    <row r="147" spans="1:27" x14ac:dyDescent="0.25">
      <c r="A147" s="5" t="s">
        <v>116</v>
      </c>
      <c r="B147" s="5" t="s">
        <v>32</v>
      </c>
      <c r="C147" s="22" t="s">
        <v>240</v>
      </c>
      <c r="D147" s="5" t="s">
        <v>138</v>
      </c>
      <c r="E147" s="6">
        <v>42501</v>
      </c>
      <c r="F147" s="27">
        <v>0.08</v>
      </c>
      <c r="G147" s="24">
        <v>0.1</v>
      </c>
      <c r="H147" s="24">
        <v>0.18</v>
      </c>
      <c r="I147" s="24">
        <v>0.15</v>
      </c>
      <c r="J147" s="30">
        <v>0.19</v>
      </c>
      <c r="K147" s="30">
        <v>0.28000000000000003</v>
      </c>
      <c r="L147" s="30">
        <v>0.02</v>
      </c>
      <c r="M147" s="31">
        <v>0.49</v>
      </c>
      <c r="N147" s="30">
        <v>0.51</v>
      </c>
      <c r="O147" s="31">
        <v>0.01</v>
      </c>
      <c r="P147" s="30">
        <v>0.03</v>
      </c>
      <c r="Q147" s="30">
        <v>0</v>
      </c>
      <c r="R147" s="30">
        <v>0.03</v>
      </c>
      <c r="S147" s="30">
        <v>0.62</v>
      </c>
      <c r="T147" s="30">
        <v>0.01</v>
      </c>
      <c r="U147" s="30">
        <v>0.01</v>
      </c>
      <c r="V147" s="30">
        <v>0.3</v>
      </c>
      <c r="W147" s="31">
        <v>0.03</v>
      </c>
      <c r="X147" s="65">
        <v>0.69</v>
      </c>
      <c r="Y147" s="65">
        <v>0.27</v>
      </c>
      <c r="Z147" s="32">
        <v>0.37</v>
      </c>
      <c r="AA147" s="33">
        <v>0.63</v>
      </c>
    </row>
    <row r="148" spans="1:27" x14ac:dyDescent="0.25">
      <c r="A148" s="5" t="s">
        <v>116</v>
      </c>
      <c r="B148" s="5" t="s">
        <v>32</v>
      </c>
      <c r="C148" s="22" t="s">
        <v>42</v>
      </c>
      <c r="D148" s="5" t="s">
        <v>138</v>
      </c>
      <c r="E148" s="6">
        <v>48221</v>
      </c>
      <c r="F148" s="27">
        <v>0.08</v>
      </c>
      <c r="G148" s="24">
        <v>0.12</v>
      </c>
      <c r="H148" s="24">
        <v>0.21</v>
      </c>
      <c r="I148" s="24">
        <v>0.16</v>
      </c>
      <c r="J148" s="30">
        <v>0.18</v>
      </c>
      <c r="K148" s="30">
        <v>0.26</v>
      </c>
      <c r="L148" s="30">
        <v>0</v>
      </c>
      <c r="M148" s="31">
        <v>0.47</v>
      </c>
      <c r="N148" s="30">
        <v>0.53</v>
      </c>
      <c r="O148" s="31">
        <v>0</v>
      </c>
      <c r="P148" s="30">
        <v>0.04</v>
      </c>
      <c r="Q148" s="30">
        <v>0</v>
      </c>
      <c r="R148" s="30">
        <v>0.05</v>
      </c>
      <c r="S148" s="30">
        <v>0.6</v>
      </c>
      <c r="T148" s="30">
        <v>0.01</v>
      </c>
      <c r="U148" s="30">
        <v>0.01</v>
      </c>
      <c r="V148" s="30">
        <v>0.28999999999999998</v>
      </c>
      <c r="W148" s="31">
        <v>0.04</v>
      </c>
      <c r="X148" s="65">
        <v>0.7</v>
      </c>
      <c r="Y148" s="65">
        <v>0.26</v>
      </c>
      <c r="Z148" s="32">
        <v>0.33</v>
      </c>
      <c r="AA148" s="33">
        <v>0.67</v>
      </c>
    </row>
    <row r="149" spans="1:27" x14ac:dyDescent="0.25">
      <c r="A149" s="5" t="s">
        <v>117</v>
      </c>
      <c r="B149" s="5" t="s">
        <v>31</v>
      </c>
      <c r="C149" s="22" t="s">
        <v>236</v>
      </c>
      <c r="D149" s="5" t="s">
        <v>138</v>
      </c>
      <c r="E149" s="6">
        <v>15159</v>
      </c>
      <c r="F149" s="27">
        <v>0.05</v>
      </c>
      <c r="G149" s="24">
        <v>0.05</v>
      </c>
      <c r="H149" s="24">
        <v>0.11</v>
      </c>
      <c r="I149" s="24">
        <v>0.13</v>
      </c>
      <c r="J149" s="30">
        <v>0.2</v>
      </c>
      <c r="K149" s="30">
        <v>0.47</v>
      </c>
      <c r="L149" s="30">
        <v>0</v>
      </c>
      <c r="M149" s="31">
        <v>0.42</v>
      </c>
      <c r="N149" s="30">
        <v>0.57999999999999996</v>
      </c>
      <c r="O149" s="31">
        <v>0</v>
      </c>
      <c r="P149" s="30">
        <v>0.02</v>
      </c>
      <c r="Q149" s="30">
        <v>0</v>
      </c>
      <c r="R149" s="30">
        <v>0.01</v>
      </c>
      <c r="S149" s="30">
        <v>0.8</v>
      </c>
      <c r="T149" s="30">
        <v>0</v>
      </c>
      <c r="U149" s="30">
        <v>0.01</v>
      </c>
      <c r="V149" s="30">
        <v>0.15</v>
      </c>
      <c r="W149" s="31">
        <v>0.01</v>
      </c>
      <c r="X149" s="65">
        <v>0.85</v>
      </c>
      <c r="Y149" s="65">
        <v>0.13</v>
      </c>
      <c r="Z149" s="32">
        <v>0.43</v>
      </c>
      <c r="AA149" s="33">
        <v>0.56999999999999995</v>
      </c>
    </row>
    <row r="150" spans="1:27" x14ac:dyDescent="0.25">
      <c r="A150" s="5" t="s">
        <v>117</v>
      </c>
      <c r="B150" s="5" t="s">
        <v>31</v>
      </c>
      <c r="C150" s="22" t="s">
        <v>240</v>
      </c>
      <c r="D150" s="5" t="s">
        <v>138</v>
      </c>
      <c r="E150" s="6">
        <v>6905</v>
      </c>
      <c r="F150" s="27">
        <v>0.06</v>
      </c>
      <c r="G150" s="24">
        <v>0.06</v>
      </c>
      <c r="H150" s="24">
        <v>0.12</v>
      </c>
      <c r="I150" s="24">
        <v>0.15</v>
      </c>
      <c r="J150" s="30">
        <v>0.22</v>
      </c>
      <c r="K150" s="30">
        <v>0.37</v>
      </c>
      <c r="L150" s="30">
        <v>0.02</v>
      </c>
      <c r="M150" s="31">
        <v>0.46</v>
      </c>
      <c r="N150" s="30">
        <v>0.54</v>
      </c>
      <c r="O150" s="31">
        <v>0</v>
      </c>
      <c r="P150" s="30">
        <v>0.02</v>
      </c>
      <c r="Q150" s="30">
        <v>0</v>
      </c>
      <c r="R150" s="30">
        <v>0.01</v>
      </c>
      <c r="S150" s="30">
        <v>0.67</v>
      </c>
      <c r="T150" s="30">
        <v>0.01</v>
      </c>
      <c r="U150" s="30">
        <v>0.01</v>
      </c>
      <c r="V150" s="30">
        <v>0.28000000000000003</v>
      </c>
      <c r="W150" s="31">
        <v>0.01</v>
      </c>
      <c r="X150" s="65">
        <v>0.73</v>
      </c>
      <c r="Y150" s="65">
        <v>0.26</v>
      </c>
      <c r="Z150" s="32">
        <v>0.43</v>
      </c>
      <c r="AA150" s="33">
        <v>0.56999999999999995</v>
      </c>
    </row>
    <row r="151" spans="1:27" x14ac:dyDescent="0.25">
      <c r="A151" s="5" t="s">
        <v>117</v>
      </c>
      <c r="B151" s="5" t="s">
        <v>31</v>
      </c>
      <c r="C151" s="22" t="s">
        <v>42</v>
      </c>
      <c r="D151" s="5" t="s">
        <v>138</v>
      </c>
      <c r="E151" s="6">
        <v>5345</v>
      </c>
      <c r="F151" s="27">
        <v>7.0000000000000007E-2</v>
      </c>
      <c r="G151" s="24">
        <v>0.09</v>
      </c>
      <c r="H151" s="24">
        <v>0.18</v>
      </c>
      <c r="I151" s="24">
        <v>0.17</v>
      </c>
      <c r="J151" s="30">
        <v>0.2</v>
      </c>
      <c r="K151" s="30">
        <v>0.28999999999999998</v>
      </c>
      <c r="L151" s="30">
        <v>0</v>
      </c>
      <c r="M151" s="31">
        <v>0.46</v>
      </c>
      <c r="N151" s="30">
        <v>0.54</v>
      </c>
      <c r="O151" s="31">
        <v>0</v>
      </c>
      <c r="P151" s="30">
        <v>0.02</v>
      </c>
      <c r="Q151" s="30">
        <v>0</v>
      </c>
      <c r="R151" s="30">
        <v>0.02</v>
      </c>
      <c r="S151" s="30">
        <v>0.71</v>
      </c>
      <c r="T151" s="30">
        <v>0.01</v>
      </c>
      <c r="U151" s="30">
        <v>0.01</v>
      </c>
      <c r="V151" s="30">
        <v>0.22</v>
      </c>
      <c r="W151" s="31">
        <v>0.02</v>
      </c>
      <c r="X151" s="65">
        <v>0.78</v>
      </c>
      <c r="Y151" s="65">
        <v>0.2</v>
      </c>
      <c r="Z151" s="32">
        <v>0.38</v>
      </c>
      <c r="AA151" s="33">
        <v>0.62</v>
      </c>
    </row>
    <row r="152" spans="1:27" x14ac:dyDescent="0.25">
      <c r="A152" s="5" t="s">
        <v>33</v>
      </c>
      <c r="B152" s="5" t="s">
        <v>34</v>
      </c>
      <c r="C152" s="22" t="s">
        <v>236</v>
      </c>
      <c r="D152" s="5" t="s">
        <v>138</v>
      </c>
      <c r="E152" s="6">
        <v>14687</v>
      </c>
      <c r="F152" s="27">
        <v>0.13</v>
      </c>
      <c r="G152" s="24">
        <v>7.0000000000000007E-2</v>
      </c>
      <c r="H152" s="24">
        <v>0.17</v>
      </c>
      <c r="I152" s="24">
        <v>0.15</v>
      </c>
      <c r="J152" s="30">
        <v>0.16</v>
      </c>
      <c r="K152" s="30">
        <v>0.32</v>
      </c>
      <c r="L152" s="30">
        <v>0</v>
      </c>
      <c r="M152" s="31">
        <v>0.44</v>
      </c>
      <c r="N152" s="30">
        <v>0.56000000000000005</v>
      </c>
      <c r="O152" s="31">
        <v>0.01</v>
      </c>
      <c r="P152" s="30">
        <v>0.02</v>
      </c>
      <c r="Q152" s="30">
        <v>0</v>
      </c>
      <c r="R152" s="30">
        <v>0</v>
      </c>
      <c r="S152" s="30">
        <v>0.74</v>
      </c>
      <c r="T152" s="30">
        <v>0.01</v>
      </c>
      <c r="U152" s="30">
        <v>0.02</v>
      </c>
      <c r="V152" s="30">
        <v>0.21</v>
      </c>
      <c r="W152" s="31">
        <v>0.05</v>
      </c>
      <c r="X152" s="65">
        <v>0.77</v>
      </c>
      <c r="Y152" s="65">
        <v>0.18</v>
      </c>
      <c r="Z152" s="32">
        <v>0.8</v>
      </c>
      <c r="AA152" s="33">
        <v>0.2</v>
      </c>
    </row>
    <row r="153" spans="1:27" x14ac:dyDescent="0.25">
      <c r="A153" s="5" t="s">
        <v>33</v>
      </c>
      <c r="B153" s="5" t="s">
        <v>34</v>
      </c>
      <c r="C153" s="22" t="s">
        <v>240</v>
      </c>
      <c r="D153" s="5" t="s">
        <v>138</v>
      </c>
      <c r="E153" s="6">
        <v>3199</v>
      </c>
      <c r="F153" s="27">
        <v>0.15</v>
      </c>
      <c r="G153" s="24">
        <v>0.11</v>
      </c>
      <c r="H153" s="24">
        <v>0.21</v>
      </c>
      <c r="I153" s="24">
        <v>0.15</v>
      </c>
      <c r="J153" s="30">
        <v>0.15</v>
      </c>
      <c r="K153" s="30">
        <v>0.22</v>
      </c>
      <c r="L153" s="30">
        <v>0.01</v>
      </c>
      <c r="M153" s="31">
        <v>0.47</v>
      </c>
      <c r="N153" s="30">
        <v>0.53</v>
      </c>
      <c r="O153" s="31">
        <v>0.02</v>
      </c>
      <c r="P153" s="30">
        <v>0.02</v>
      </c>
      <c r="Q153" s="30">
        <v>0</v>
      </c>
      <c r="R153" s="30">
        <v>0.01</v>
      </c>
      <c r="S153" s="30">
        <v>0.59</v>
      </c>
      <c r="T153" s="30">
        <v>0.01</v>
      </c>
      <c r="U153" s="30">
        <v>0.02</v>
      </c>
      <c r="V153" s="30">
        <v>0.34</v>
      </c>
      <c r="W153" s="31">
        <v>0.05</v>
      </c>
      <c r="X153" s="65">
        <v>0.64</v>
      </c>
      <c r="Y153" s="65">
        <v>0.32</v>
      </c>
      <c r="Z153" s="32">
        <v>0.77</v>
      </c>
      <c r="AA153" s="33">
        <v>0.23</v>
      </c>
    </row>
    <row r="154" spans="1:27" x14ac:dyDescent="0.25">
      <c r="A154" s="5" t="s">
        <v>33</v>
      </c>
      <c r="B154" s="5" t="s">
        <v>34</v>
      </c>
      <c r="C154" s="22" t="s">
        <v>42</v>
      </c>
      <c r="D154" s="5" t="s">
        <v>138</v>
      </c>
      <c r="E154" s="6">
        <v>6643</v>
      </c>
      <c r="F154" s="27">
        <v>0.17</v>
      </c>
      <c r="G154" s="24">
        <v>0.11</v>
      </c>
      <c r="H154" s="24">
        <v>0.21</v>
      </c>
      <c r="I154" s="24">
        <v>0.16</v>
      </c>
      <c r="J154" s="30">
        <v>0.14000000000000001</v>
      </c>
      <c r="K154" s="30">
        <v>0.21</v>
      </c>
      <c r="L154" s="30">
        <v>0</v>
      </c>
      <c r="M154" s="31">
        <v>0.47</v>
      </c>
      <c r="N154" s="30">
        <v>0.53</v>
      </c>
      <c r="O154" s="31">
        <v>0.01</v>
      </c>
      <c r="P154" s="30">
        <v>0.02</v>
      </c>
      <c r="Q154" s="30">
        <v>0</v>
      </c>
      <c r="R154" s="30">
        <v>0</v>
      </c>
      <c r="S154" s="30">
        <v>0.66</v>
      </c>
      <c r="T154" s="30">
        <v>0.01</v>
      </c>
      <c r="U154" s="30">
        <v>0.02</v>
      </c>
      <c r="V154" s="30">
        <v>0.28999999999999998</v>
      </c>
      <c r="W154" s="31">
        <v>0.06</v>
      </c>
      <c r="X154" s="65">
        <v>0.68</v>
      </c>
      <c r="Y154" s="65">
        <v>0.27</v>
      </c>
      <c r="Z154" s="32">
        <v>0.75</v>
      </c>
      <c r="AA154" s="33">
        <v>0.25</v>
      </c>
    </row>
    <row r="155" spans="1:27" x14ac:dyDescent="0.25">
      <c r="A155" s="3" t="s">
        <v>124</v>
      </c>
      <c r="B155" s="3" t="s">
        <v>124</v>
      </c>
      <c r="C155" s="44" t="s">
        <v>236</v>
      </c>
      <c r="D155" s="3" t="s">
        <v>141</v>
      </c>
      <c r="E155" s="35">
        <v>4580782</v>
      </c>
      <c r="F155" s="39">
        <v>0.08</v>
      </c>
      <c r="G155" s="36">
        <v>0.09</v>
      </c>
      <c r="H155" s="36">
        <v>0.13</v>
      </c>
      <c r="I155" s="36">
        <v>0.15</v>
      </c>
      <c r="J155" s="43">
        <v>0.21</v>
      </c>
      <c r="K155" s="43">
        <v>0.33</v>
      </c>
      <c r="L155" s="43">
        <v>0.01</v>
      </c>
      <c r="M155" s="45">
        <v>0.44</v>
      </c>
      <c r="N155" s="43">
        <v>0.56000000000000005</v>
      </c>
      <c r="O155" s="45">
        <v>0</v>
      </c>
      <c r="P155" s="43">
        <v>0.09</v>
      </c>
      <c r="Q155" s="43">
        <v>0</v>
      </c>
      <c r="R155" s="43">
        <v>0.06</v>
      </c>
      <c r="S155" s="43">
        <v>0.55000000000000004</v>
      </c>
      <c r="T155" s="43">
        <v>0.02</v>
      </c>
      <c r="U155" s="36">
        <v>0.02</v>
      </c>
      <c r="V155" s="43">
        <v>0.27</v>
      </c>
      <c r="W155" s="39">
        <v>0.12</v>
      </c>
      <c r="X155" s="38">
        <v>0.67</v>
      </c>
      <c r="Y155" s="145">
        <v>0.2</v>
      </c>
      <c r="Z155" s="45">
        <v>0.19</v>
      </c>
      <c r="AA155" s="43">
        <v>0.81</v>
      </c>
    </row>
    <row r="156" spans="1:27" x14ac:dyDescent="0.25">
      <c r="A156" s="3" t="s">
        <v>124</v>
      </c>
      <c r="B156" s="3" t="s">
        <v>124</v>
      </c>
      <c r="C156" s="44" t="s">
        <v>240</v>
      </c>
      <c r="D156" s="3" t="s">
        <v>141</v>
      </c>
      <c r="E156" s="35">
        <v>1702429</v>
      </c>
      <c r="F156" s="39">
        <v>0.1</v>
      </c>
      <c r="G156" s="36">
        <v>0.1</v>
      </c>
      <c r="H156" s="36">
        <v>0.18</v>
      </c>
      <c r="I156" s="36">
        <v>0.16</v>
      </c>
      <c r="J156" s="43">
        <v>0.2</v>
      </c>
      <c r="K156" s="43">
        <v>0.25</v>
      </c>
      <c r="L156" s="43">
        <v>0.02</v>
      </c>
      <c r="M156" s="45">
        <v>0.46</v>
      </c>
      <c r="N156" s="43">
        <v>0.54</v>
      </c>
      <c r="O156" s="45">
        <v>0.01</v>
      </c>
      <c r="P156" s="43">
        <v>0.05</v>
      </c>
      <c r="Q156" s="43">
        <v>0</v>
      </c>
      <c r="R156" s="43">
        <v>7.0000000000000007E-2</v>
      </c>
      <c r="S156" s="43">
        <v>0.46</v>
      </c>
      <c r="T156" s="43">
        <v>0.02</v>
      </c>
      <c r="U156" s="36">
        <v>0.01</v>
      </c>
      <c r="V156" s="43">
        <v>0.37</v>
      </c>
      <c r="W156" s="39">
        <v>0.1</v>
      </c>
      <c r="X156" s="38">
        <v>0.57999999999999996</v>
      </c>
      <c r="Y156" s="145">
        <v>0.31</v>
      </c>
      <c r="Z156" s="45">
        <v>0.19</v>
      </c>
      <c r="AA156" s="43">
        <v>0.81</v>
      </c>
    </row>
    <row r="157" spans="1:27" x14ac:dyDescent="0.25">
      <c r="A157" s="3" t="s">
        <v>124</v>
      </c>
      <c r="B157" s="3" t="s">
        <v>124</v>
      </c>
      <c r="C157" s="44" t="s">
        <v>42</v>
      </c>
      <c r="D157" s="3" t="s">
        <v>141</v>
      </c>
      <c r="E157" s="35">
        <v>2460431</v>
      </c>
      <c r="F157" s="39">
        <v>0.11</v>
      </c>
      <c r="G157" s="36">
        <v>0.13</v>
      </c>
      <c r="H157" s="36">
        <v>0.2</v>
      </c>
      <c r="I157" s="36">
        <v>0.17</v>
      </c>
      <c r="J157" s="43">
        <v>0.19</v>
      </c>
      <c r="K157" s="43">
        <v>0.2</v>
      </c>
      <c r="L157" s="43">
        <v>0.01</v>
      </c>
      <c r="M157" s="45">
        <v>0.47</v>
      </c>
      <c r="N157" s="43">
        <v>0.53</v>
      </c>
      <c r="O157" s="45">
        <v>0</v>
      </c>
      <c r="P157" s="43">
        <v>0.06</v>
      </c>
      <c r="Q157" s="43">
        <v>0</v>
      </c>
      <c r="R157" s="43">
        <v>0.09</v>
      </c>
      <c r="S157" s="43">
        <v>0.41</v>
      </c>
      <c r="T157" s="43">
        <v>0.02</v>
      </c>
      <c r="U157" s="36">
        <v>0.02</v>
      </c>
      <c r="V157" s="43">
        <v>0.4</v>
      </c>
      <c r="W157" s="39">
        <v>0.12</v>
      </c>
      <c r="X157" s="38">
        <v>0.55000000000000004</v>
      </c>
      <c r="Y157" s="145">
        <v>0.33</v>
      </c>
      <c r="Z157" s="45">
        <v>0.15</v>
      </c>
      <c r="AA157" s="43">
        <v>0.85</v>
      </c>
    </row>
    <row r="158" spans="1:27" x14ac:dyDescent="0.25">
      <c r="A158" s="3" t="s">
        <v>124</v>
      </c>
      <c r="B158" s="3" t="s">
        <v>124</v>
      </c>
      <c r="C158" s="44" t="s">
        <v>236</v>
      </c>
      <c r="D158" s="3" t="s">
        <v>178</v>
      </c>
      <c r="E158" s="35">
        <v>228129</v>
      </c>
      <c r="F158" s="39">
        <v>0.09</v>
      </c>
      <c r="G158" s="36">
        <v>0.06</v>
      </c>
      <c r="H158" s="36">
        <v>0.13</v>
      </c>
      <c r="I158" s="36">
        <v>0.15</v>
      </c>
      <c r="J158" s="43">
        <v>0.19</v>
      </c>
      <c r="K158" s="43">
        <v>0.37</v>
      </c>
      <c r="L158" s="43">
        <v>0.01</v>
      </c>
      <c r="M158" s="45">
        <v>0.44</v>
      </c>
      <c r="N158" s="43">
        <v>0.56000000000000005</v>
      </c>
      <c r="O158" s="45">
        <v>0.01</v>
      </c>
      <c r="P158" s="43">
        <v>0.08</v>
      </c>
      <c r="Q158" s="43">
        <v>0</v>
      </c>
      <c r="R158" s="43">
        <v>0.02</v>
      </c>
      <c r="S158" s="43">
        <v>0.63</v>
      </c>
      <c r="T158" s="43">
        <v>0.02</v>
      </c>
      <c r="U158" s="36">
        <v>0.02</v>
      </c>
      <c r="V158" s="43">
        <v>0.22</v>
      </c>
      <c r="W158" s="39">
        <v>0.09</v>
      </c>
      <c r="X158" s="38">
        <v>0.75</v>
      </c>
      <c r="Y158" s="145">
        <v>0.16</v>
      </c>
      <c r="Z158" s="45">
        <v>0.28999999999999998</v>
      </c>
      <c r="AA158" s="43">
        <v>0.71</v>
      </c>
    </row>
    <row r="159" spans="1:27" x14ac:dyDescent="0.25">
      <c r="A159" s="3" t="s">
        <v>124</v>
      </c>
      <c r="B159" s="3" t="s">
        <v>124</v>
      </c>
      <c r="C159" s="44" t="s">
        <v>240</v>
      </c>
      <c r="D159" s="3" t="s">
        <v>178</v>
      </c>
      <c r="E159" s="35">
        <v>90160</v>
      </c>
      <c r="F159" s="39">
        <v>0.11</v>
      </c>
      <c r="G159" s="36">
        <v>0.08</v>
      </c>
      <c r="H159" s="36">
        <v>0.17</v>
      </c>
      <c r="I159" s="36">
        <v>0.16</v>
      </c>
      <c r="J159" s="43">
        <v>0.19</v>
      </c>
      <c r="K159" s="43">
        <v>0.28000000000000003</v>
      </c>
      <c r="L159" s="43">
        <v>0.02</v>
      </c>
      <c r="M159" s="45">
        <v>0.46</v>
      </c>
      <c r="N159" s="43">
        <v>0.54</v>
      </c>
      <c r="O159" s="45">
        <v>0.01</v>
      </c>
      <c r="P159" s="43">
        <v>0.05</v>
      </c>
      <c r="Q159" s="43">
        <v>0</v>
      </c>
      <c r="R159" s="43">
        <v>0.03</v>
      </c>
      <c r="S159" s="43">
        <v>0.53</v>
      </c>
      <c r="T159" s="43">
        <v>0.02</v>
      </c>
      <c r="U159" s="36">
        <v>0.02</v>
      </c>
      <c r="V159" s="43">
        <v>0.34</v>
      </c>
      <c r="W159" s="39">
        <v>0.1</v>
      </c>
      <c r="X159" s="38">
        <v>0.63</v>
      </c>
      <c r="Y159" s="145">
        <v>0.28000000000000003</v>
      </c>
      <c r="Z159" s="45">
        <v>0.28000000000000003</v>
      </c>
      <c r="AA159" s="43">
        <v>0.72</v>
      </c>
    </row>
    <row r="160" spans="1:27" x14ac:dyDescent="0.25">
      <c r="A160" s="3" t="s">
        <v>124</v>
      </c>
      <c r="B160" s="3" t="s">
        <v>124</v>
      </c>
      <c r="C160" s="44" t="s">
        <v>42</v>
      </c>
      <c r="D160" s="3" t="s">
        <v>178</v>
      </c>
      <c r="E160" s="35">
        <v>136280</v>
      </c>
      <c r="F160" s="39">
        <v>0.12</v>
      </c>
      <c r="G160" s="36">
        <v>0.1</v>
      </c>
      <c r="H160" s="36">
        <v>0.2</v>
      </c>
      <c r="I160" s="36">
        <v>0.17</v>
      </c>
      <c r="J160" s="43">
        <v>0.18</v>
      </c>
      <c r="K160" s="43">
        <v>0.22</v>
      </c>
      <c r="L160" s="43">
        <v>0.01</v>
      </c>
      <c r="M160" s="45">
        <v>0.47</v>
      </c>
      <c r="N160" s="43">
        <v>0.53</v>
      </c>
      <c r="O160" s="45">
        <v>0</v>
      </c>
      <c r="P160" s="43">
        <v>7.0000000000000007E-2</v>
      </c>
      <c r="Q160" s="43">
        <v>0</v>
      </c>
      <c r="R160" s="43">
        <v>0.04</v>
      </c>
      <c r="S160" s="43">
        <v>0.55000000000000004</v>
      </c>
      <c r="T160" s="43">
        <v>0.02</v>
      </c>
      <c r="U160" s="36">
        <v>0.03</v>
      </c>
      <c r="V160" s="43">
        <v>0.3</v>
      </c>
      <c r="W160" s="39">
        <v>0.09</v>
      </c>
      <c r="X160" s="38">
        <v>0.66</v>
      </c>
      <c r="Y160" s="145">
        <v>0.24</v>
      </c>
      <c r="Z160" s="45">
        <v>0.24</v>
      </c>
      <c r="AA160" s="43">
        <v>0.76</v>
      </c>
    </row>
    <row r="161" spans="1:27" x14ac:dyDescent="0.25">
      <c r="A161" s="3" t="s">
        <v>124</v>
      </c>
      <c r="B161" s="3" t="s">
        <v>124</v>
      </c>
      <c r="C161" s="44" t="s">
        <v>236</v>
      </c>
      <c r="D161" s="3" t="s">
        <v>186</v>
      </c>
      <c r="E161" s="35">
        <v>887185</v>
      </c>
      <c r="F161" s="49" t="s">
        <v>168</v>
      </c>
      <c r="G161" s="35" t="s">
        <v>168</v>
      </c>
      <c r="H161" s="35" t="s">
        <v>168</v>
      </c>
      <c r="I161" s="35" t="s">
        <v>168</v>
      </c>
      <c r="J161" s="151" t="s">
        <v>168</v>
      </c>
      <c r="K161" s="151" t="s">
        <v>168</v>
      </c>
      <c r="L161" s="151" t="s">
        <v>168</v>
      </c>
      <c r="M161" s="140" t="s">
        <v>168</v>
      </c>
      <c r="N161" s="151" t="s">
        <v>168</v>
      </c>
      <c r="O161" s="140" t="s">
        <v>168</v>
      </c>
      <c r="P161" s="151" t="s">
        <v>168</v>
      </c>
      <c r="Q161" s="151" t="s">
        <v>168</v>
      </c>
      <c r="R161" s="151" t="s">
        <v>168</v>
      </c>
      <c r="S161" s="151" t="s">
        <v>168</v>
      </c>
      <c r="T161" s="151" t="s">
        <v>168</v>
      </c>
      <c r="U161" s="36" t="s">
        <v>168</v>
      </c>
      <c r="V161" s="151" t="s">
        <v>168</v>
      </c>
      <c r="W161" s="39" t="s">
        <v>168</v>
      </c>
      <c r="X161" s="38" t="s">
        <v>168</v>
      </c>
      <c r="Y161" s="145" t="s">
        <v>168</v>
      </c>
      <c r="Z161" s="140" t="s">
        <v>168</v>
      </c>
      <c r="AA161" s="151" t="s">
        <v>168</v>
      </c>
    </row>
    <row r="162" spans="1:27" x14ac:dyDescent="0.25">
      <c r="A162" s="3" t="s">
        <v>124</v>
      </c>
      <c r="B162" s="3" t="s">
        <v>124</v>
      </c>
      <c r="C162" s="44" t="s">
        <v>240</v>
      </c>
      <c r="D162" s="3" t="s">
        <v>186</v>
      </c>
      <c r="E162" s="35">
        <v>1163345</v>
      </c>
      <c r="F162" s="49" t="s">
        <v>168</v>
      </c>
      <c r="G162" s="35" t="s">
        <v>168</v>
      </c>
      <c r="H162" s="35" t="s">
        <v>168</v>
      </c>
      <c r="I162" s="35" t="s">
        <v>168</v>
      </c>
      <c r="J162" s="151" t="s">
        <v>168</v>
      </c>
      <c r="K162" s="151" t="s">
        <v>168</v>
      </c>
      <c r="L162" s="151" t="s">
        <v>168</v>
      </c>
      <c r="M162" s="140" t="s">
        <v>168</v>
      </c>
      <c r="N162" s="151" t="s">
        <v>168</v>
      </c>
      <c r="O162" s="140" t="s">
        <v>168</v>
      </c>
      <c r="P162" s="151" t="s">
        <v>168</v>
      </c>
      <c r="Q162" s="151" t="s">
        <v>168</v>
      </c>
      <c r="R162" s="151" t="s">
        <v>168</v>
      </c>
      <c r="S162" s="151" t="s">
        <v>168</v>
      </c>
      <c r="T162" s="151" t="s">
        <v>168</v>
      </c>
      <c r="U162" s="36" t="s">
        <v>168</v>
      </c>
      <c r="V162" s="151" t="s">
        <v>168</v>
      </c>
      <c r="W162" s="39" t="s">
        <v>168</v>
      </c>
      <c r="X162" s="38" t="s">
        <v>168</v>
      </c>
      <c r="Y162" s="145" t="s">
        <v>168</v>
      </c>
      <c r="Z162" s="140" t="s">
        <v>168</v>
      </c>
      <c r="AA162" s="151" t="s">
        <v>168</v>
      </c>
    </row>
    <row r="163" spans="1:27" x14ac:dyDescent="0.25">
      <c r="A163" s="3" t="s">
        <v>124</v>
      </c>
      <c r="B163" s="3" t="s">
        <v>124</v>
      </c>
      <c r="C163" s="44" t="s">
        <v>42</v>
      </c>
      <c r="D163" s="3" t="s">
        <v>186</v>
      </c>
      <c r="E163" s="35">
        <v>762603</v>
      </c>
      <c r="F163" s="49" t="s">
        <v>168</v>
      </c>
      <c r="G163" s="35" t="s">
        <v>168</v>
      </c>
      <c r="H163" s="35" t="s">
        <v>168</v>
      </c>
      <c r="I163" s="35" t="s">
        <v>168</v>
      </c>
      <c r="J163" s="151" t="s">
        <v>168</v>
      </c>
      <c r="K163" s="151" t="s">
        <v>168</v>
      </c>
      <c r="L163" s="151" t="s">
        <v>168</v>
      </c>
      <c r="M163" s="140" t="s">
        <v>168</v>
      </c>
      <c r="N163" s="151" t="s">
        <v>168</v>
      </c>
      <c r="O163" s="140" t="s">
        <v>168</v>
      </c>
      <c r="P163" s="151" t="s">
        <v>168</v>
      </c>
      <c r="Q163" s="151" t="s">
        <v>168</v>
      </c>
      <c r="R163" s="151" t="s">
        <v>168</v>
      </c>
      <c r="S163" s="151" t="s">
        <v>168</v>
      </c>
      <c r="T163" s="151" t="s">
        <v>168</v>
      </c>
      <c r="U163" s="36" t="s">
        <v>168</v>
      </c>
      <c r="V163" s="151" t="s">
        <v>168</v>
      </c>
      <c r="W163" s="39" t="s">
        <v>168</v>
      </c>
      <c r="X163" s="38" t="s">
        <v>168</v>
      </c>
      <c r="Y163" s="145" t="s">
        <v>168</v>
      </c>
      <c r="Z163" s="140" t="s">
        <v>168</v>
      </c>
      <c r="AA163" s="151" t="s">
        <v>168</v>
      </c>
    </row>
    <row r="164" spans="1:27" x14ac:dyDescent="0.25">
      <c r="A164" s="3" t="s">
        <v>124</v>
      </c>
      <c r="B164" s="3" t="s">
        <v>124</v>
      </c>
      <c r="C164" s="44" t="s">
        <v>236</v>
      </c>
      <c r="D164" s="3" t="s">
        <v>209</v>
      </c>
      <c r="E164" s="35">
        <v>5467967</v>
      </c>
      <c r="F164" s="49" t="s">
        <v>168</v>
      </c>
      <c r="G164" s="35" t="s">
        <v>168</v>
      </c>
      <c r="H164" s="35" t="s">
        <v>168</v>
      </c>
      <c r="I164" s="35" t="s">
        <v>168</v>
      </c>
      <c r="J164" s="151" t="s">
        <v>168</v>
      </c>
      <c r="K164" s="151" t="s">
        <v>168</v>
      </c>
      <c r="L164" s="151" t="s">
        <v>168</v>
      </c>
      <c r="M164" s="140" t="s">
        <v>168</v>
      </c>
      <c r="N164" s="151" t="s">
        <v>168</v>
      </c>
      <c r="O164" s="140" t="s">
        <v>168</v>
      </c>
      <c r="P164" s="151" t="s">
        <v>168</v>
      </c>
      <c r="Q164" s="151" t="s">
        <v>168</v>
      </c>
      <c r="R164" s="151" t="s">
        <v>168</v>
      </c>
      <c r="S164" s="151" t="s">
        <v>168</v>
      </c>
      <c r="T164" s="151" t="s">
        <v>168</v>
      </c>
      <c r="U164" s="36" t="s">
        <v>168</v>
      </c>
      <c r="V164" s="151" t="s">
        <v>168</v>
      </c>
      <c r="W164" s="39" t="s">
        <v>168</v>
      </c>
      <c r="X164" s="38" t="s">
        <v>168</v>
      </c>
      <c r="Y164" s="145" t="s">
        <v>168</v>
      </c>
      <c r="Z164" s="140" t="s">
        <v>168</v>
      </c>
      <c r="AA164" s="151" t="s">
        <v>168</v>
      </c>
    </row>
    <row r="165" spans="1:27" x14ac:dyDescent="0.25">
      <c r="A165" s="3" t="s">
        <v>124</v>
      </c>
      <c r="B165" s="3" t="s">
        <v>124</v>
      </c>
      <c r="C165" s="44" t="s">
        <v>240</v>
      </c>
      <c r="D165" s="3" t="s">
        <v>209</v>
      </c>
      <c r="E165" s="35">
        <v>2865774</v>
      </c>
      <c r="F165" s="49" t="s">
        <v>168</v>
      </c>
      <c r="G165" s="35" t="s">
        <v>168</v>
      </c>
      <c r="H165" s="35" t="s">
        <v>168</v>
      </c>
      <c r="I165" s="35" t="s">
        <v>168</v>
      </c>
      <c r="J165" s="151" t="s">
        <v>168</v>
      </c>
      <c r="K165" s="151" t="s">
        <v>168</v>
      </c>
      <c r="L165" s="151" t="s">
        <v>168</v>
      </c>
      <c r="M165" s="140" t="s">
        <v>168</v>
      </c>
      <c r="N165" s="151" t="s">
        <v>168</v>
      </c>
      <c r="O165" s="140" t="s">
        <v>168</v>
      </c>
      <c r="P165" s="151" t="s">
        <v>168</v>
      </c>
      <c r="Q165" s="151" t="s">
        <v>168</v>
      </c>
      <c r="R165" s="151" t="s">
        <v>168</v>
      </c>
      <c r="S165" s="151" t="s">
        <v>168</v>
      </c>
      <c r="T165" s="151" t="s">
        <v>168</v>
      </c>
      <c r="U165" s="36" t="s">
        <v>168</v>
      </c>
      <c r="V165" s="151" t="s">
        <v>168</v>
      </c>
      <c r="W165" s="39" t="s">
        <v>168</v>
      </c>
      <c r="X165" s="38" t="s">
        <v>168</v>
      </c>
      <c r="Y165" s="145" t="s">
        <v>168</v>
      </c>
      <c r="Z165" s="140" t="s">
        <v>168</v>
      </c>
      <c r="AA165" s="151" t="s">
        <v>168</v>
      </c>
    </row>
    <row r="166" spans="1:27" x14ac:dyDescent="0.25">
      <c r="A166" s="40" t="s">
        <v>124</v>
      </c>
      <c r="B166" s="40" t="s">
        <v>124</v>
      </c>
      <c r="C166" s="47" t="s">
        <v>42</v>
      </c>
      <c r="D166" s="40" t="s">
        <v>209</v>
      </c>
      <c r="E166" s="37">
        <v>3223034</v>
      </c>
      <c r="F166" s="49" t="s">
        <v>168</v>
      </c>
      <c r="G166" s="37" t="s">
        <v>168</v>
      </c>
      <c r="H166" s="37" t="s">
        <v>168</v>
      </c>
      <c r="I166" s="37" t="s">
        <v>168</v>
      </c>
      <c r="J166" s="139" t="s">
        <v>168</v>
      </c>
      <c r="K166" s="139" t="s">
        <v>168</v>
      </c>
      <c r="L166" s="139" t="s">
        <v>168</v>
      </c>
      <c r="M166" s="140" t="s">
        <v>168</v>
      </c>
      <c r="N166" s="139" t="s">
        <v>168</v>
      </c>
      <c r="O166" s="140" t="s">
        <v>168</v>
      </c>
      <c r="P166" s="139" t="s">
        <v>168</v>
      </c>
      <c r="Q166" s="139" t="s">
        <v>168</v>
      </c>
      <c r="R166" s="139" t="s">
        <v>168</v>
      </c>
      <c r="S166" s="139" t="s">
        <v>168</v>
      </c>
      <c r="T166" s="139" t="s">
        <v>168</v>
      </c>
      <c r="U166" s="38" t="s">
        <v>168</v>
      </c>
      <c r="V166" s="139" t="s">
        <v>168</v>
      </c>
      <c r="W166" s="39" t="s">
        <v>168</v>
      </c>
      <c r="X166" s="38" t="s">
        <v>168</v>
      </c>
      <c r="Y166" s="146" t="s">
        <v>168</v>
      </c>
      <c r="Z166" s="140" t="s">
        <v>168</v>
      </c>
      <c r="AA166" s="139" t="s">
        <v>168</v>
      </c>
    </row>
    <row r="167" spans="1:27" x14ac:dyDescent="0.25">
      <c r="A167" s="55" t="s">
        <v>171</v>
      </c>
    </row>
    <row r="169" spans="1:27" x14ac:dyDescent="0.25">
      <c r="E169" s="62"/>
    </row>
    <row r="170" spans="1:27" x14ac:dyDescent="0.25">
      <c r="E170" s="62"/>
    </row>
    <row r="171" spans="1:27" x14ac:dyDescent="0.25">
      <c r="E171" s="62"/>
    </row>
  </sheetData>
  <pageMargins left="0.7" right="0.7" top="0.75" bottom="0.75" header="0.3" footer="0.3"/>
  <pageSetup orientation="portrait" r:id="rId1"/>
  <headerFooter>
    <oddHeader>&amp;CTable 13. Enrollment Status by Age, Gender, Race/Ethnicity, Rural/Non-Rural</oddHeader>
  </headerFooter>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7"/>
  <sheetViews>
    <sheetView zoomScaleNormal="100" workbookViewId="0">
      <pane xSplit="1" topLeftCell="B1" activePane="topRight" state="frozen"/>
      <selection pane="topRight"/>
    </sheetView>
  </sheetViews>
  <sheetFormatPr defaultRowHeight="15" x14ac:dyDescent="0.25"/>
  <cols>
    <col min="1" max="1" width="20.7109375" customWidth="1"/>
    <col min="2" max="2" width="5.7109375" customWidth="1"/>
    <col min="3" max="3" width="20.7109375" customWidth="1"/>
    <col min="4" max="4" width="15.7109375" customWidth="1"/>
    <col min="5" max="10" width="20.7109375" customWidth="1"/>
  </cols>
  <sheetData>
    <row r="1" spans="1:10" s="54" customFormat="1" ht="60" x14ac:dyDescent="0.25">
      <c r="A1" s="11" t="s">
        <v>35</v>
      </c>
      <c r="B1" s="11" t="s">
        <v>137</v>
      </c>
      <c r="C1" s="11" t="s">
        <v>79</v>
      </c>
      <c r="D1" s="11" t="s">
        <v>36</v>
      </c>
      <c r="E1" s="11" t="s">
        <v>166</v>
      </c>
      <c r="F1" s="7" t="s">
        <v>64</v>
      </c>
      <c r="G1" s="7" t="s">
        <v>54</v>
      </c>
      <c r="H1" s="11" t="s">
        <v>61</v>
      </c>
      <c r="I1" s="11" t="s">
        <v>62</v>
      </c>
      <c r="J1" s="11" t="s">
        <v>63</v>
      </c>
    </row>
    <row r="2" spans="1:10" x14ac:dyDescent="0.25">
      <c r="A2" s="5" t="s">
        <v>91</v>
      </c>
      <c r="B2" s="5" t="s">
        <v>1</v>
      </c>
      <c r="C2" s="22" t="s">
        <v>236</v>
      </c>
      <c r="D2" s="5" t="s">
        <v>138</v>
      </c>
      <c r="E2" s="6">
        <v>10032</v>
      </c>
      <c r="F2" s="24">
        <v>0</v>
      </c>
      <c r="G2" s="24">
        <v>0.55000000000000004</v>
      </c>
      <c r="H2" s="30">
        <v>0.41</v>
      </c>
      <c r="I2" s="30">
        <v>0.04</v>
      </c>
      <c r="J2" s="30">
        <v>0</v>
      </c>
    </row>
    <row r="3" spans="1:10" x14ac:dyDescent="0.25">
      <c r="A3" s="5" t="s">
        <v>91</v>
      </c>
      <c r="B3" s="5" t="s">
        <v>1</v>
      </c>
      <c r="C3" s="22" t="s">
        <v>240</v>
      </c>
      <c r="D3" s="5" t="s">
        <v>138</v>
      </c>
      <c r="E3" s="6">
        <v>3047</v>
      </c>
      <c r="F3" s="24">
        <v>0</v>
      </c>
      <c r="G3" s="24">
        <v>0.54</v>
      </c>
      <c r="H3" s="30">
        <v>0.44</v>
      </c>
      <c r="I3" s="30">
        <v>0.02</v>
      </c>
      <c r="J3" s="30">
        <v>0</v>
      </c>
    </row>
    <row r="4" spans="1:10" x14ac:dyDescent="0.25">
      <c r="A4" s="5" t="s">
        <v>91</v>
      </c>
      <c r="B4" s="5" t="s">
        <v>1</v>
      </c>
      <c r="C4" s="22" t="s">
        <v>42</v>
      </c>
      <c r="D4" s="5" t="s">
        <v>138</v>
      </c>
      <c r="E4" s="6">
        <v>5234</v>
      </c>
      <c r="F4" s="24">
        <v>0</v>
      </c>
      <c r="G4" s="24">
        <v>0.51</v>
      </c>
      <c r="H4" s="30">
        <v>0.41</v>
      </c>
      <c r="I4" s="30">
        <v>7.0000000000000007E-2</v>
      </c>
      <c r="J4" s="30">
        <v>0</v>
      </c>
    </row>
    <row r="5" spans="1:10" x14ac:dyDescent="0.25">
      <c r="A5" s="5" t="s">
        <v>92</v>
      </c>
      <c r="B5" s="5" t="s">
        <v>0</v>
      </c>
      <c r="C5" s="22" t="s">
        <v>236</v>
      </c>
      <c r="D5" s="5" t="s">
        <v>138</v>
      </c>
      <c r="E5" s="6">
        <v>96149</v>
      </c>
      <c r="F5" s="24">
        <v>0.01</v>
      </c>
      <c r="G5" s="24">
        <v>0.09</v>
      </c>
      <c r="H5" s="30">
        <v>0.84</v>
      </c>
      <c r="I5" s="30">
        <v>0.06</v>
      </c>
      <c r="J5" s="30">
        <v>0</v>
      </c>
    </row>
    <row r="6" spans="1:10" x14ac:dyDescent="0.25">
      <c r="A6" s="5" t="s">
        <v>92</v>
      </c>
      <c r="B6" s="5" t="s">
        <v>0</v>
      </c>
      <c r="C6" s="22" t="s">
        <v>240</v>
      </c>
      <c r="D6" s="5" t="s">
        <v>138</v>
      </c>
      <c r="E6" s="6">
        <v>36570</v>
      </c>
      <c r="F6" s="24">
        <v>0.01</v>
      </c>
      <c r="G6" s="24">
        <v>0.1</v>
      </c>
      <c r="H6" s="30">
        <v>0.86</v>
      </c>
      <c r="I6" s="30">
        <v>0.02</v>
      </c>
      <c r="J6" s="30">
        <v>0</v>
      </c>
    </row>
    <row r="7" spans="1:10" x14ac:dyDescent="0.25">
      <c r="A7" s="5" t="s">
        <v>92</v>
      </c>
      <c r="B7" s="5" t="s">
        <v>0</v>
      </c>
      <c r="C7" s="22" t="s">
        <v>42</v>
      </c>
      <c r="D7" s="5" t="s">
        <v>138</v>
      </c>
      <c r="E7" s="6">
        <v>37492</v>
      </c>
      <c r="F7" s="24">
        <v>0.04</v>
      </c>
      <c r="G7" s="24">
        <v>0.15</v>
      </c>
      <c r="H7" s="30">
        <v>0.74</v>
      </c>
      <c r="I7" s="30">
        <v>0.08</v>
      </c>
      <c r="J7" s="30">
        <v>0</v>
      </c>
    </row>
    <row r="8" spans="1:10" x14ac:dyDescent="0.25">
      <c r="A8" s="5" t="s">
        <v>176</v>
      </c>
      <c r="B8" s="5" t="s">
        <v>3</v>
      </c>
      <c r="C8" s="22" t="s">
        <v>236</v>
      </c>
      <c r="D8" s="5" t="s">
        <v>138</v>
      </c>
      <c r="E8" s="6">
        <v>31336</v>
      </c>
      <c r="F8" s="24">
        <v>0</v>
      </c>
      <c r="G8" s="24">
        <v>0.24</v>
      </c>
      <c r="H8" s="30">
        <v>0.73</v>
      </c>
      <c r="I8" s="30">
        <v>0.03</v>
      </c>
      <c r="J8" s="30">
        <v>0</v>
      </c>
    </row>
    <row r="9" spans="1:10" x14ac:dyDescent="0.25">
      <c r="A9" s="5" t="s">
        <v>176</v>
      </c>
      <c r="B9" s="5" t="s">
        <v>3</v>
      </c>
      <c r="C9" s="22" t="s">
        <v>240</v>
      </c>
      <c r="D9" s="5" t="s">
        <v>138</v>
      </c>
      <c r="E9" s="6">
        <v>16877</v>
      </c>
      <c r="F9" s="24">
        <v>0.01</v>
      </c>
      <c r="G9" s="24">
        <v>0.17</v>
      </c>
      <c r="H9" s="30">
        <v>0.81</v>
      </c>
      <c r="I9" s="30">
        <v>0.02</v>
      </c>
      <c r="J9" s="30">
        <v>0</v>
      </c>
    </row>
    <row r="10" spans="1:10" x14ac:dyDescent="0.25">
      <c r="A10" s="5" t="s">
        <v>176</v>
      </c>
      <c r="B10" s="5" t="s">
        <v>3</v>
      </c>
      <c r="C10" s="22" t="s">
        <v>42</v>
      </c>
      <c r="D10" s="5" t="s">
        <v>138</v>
      </c>
      <c r="E10" s="6">
        <v>19887</v>
      </c>
      <c r="F10" s="24">
        <v>0.01</v>
      </c>
      <c r="G10" s="24">
        <v>0.31</v>
      </c>
      <c r="H10" s="30">
        <v>0.63</v>
      </c>
      <c r="I10" s="30">
        <v>0.04</v>
      </c>
      <c r="J10" s="30">
        <v>0</v>
      </c>
    </row>
    <row r="11" spans="1:10" x14ac:dyDescent="0.25">
      <c r="A11" s="5" t="s">
        <v>93</v>
      </c>
      <c r="B11" s="5" t="s">
        <v>2</v>
      </c>
      <c r="C11" s="22" t="s">
        <v>236</v>
      </c>
      <c r="D11" s="5" t="s">
        <v>138</v>
      </c>
      <c r="E11" s="6">
        <v>85444</v>
      </c>
      <c r="F11" s="24">
        <v>0</v>
      </c>
      <c r="G11" s="24">
        <v>0.27</v>
      </c>
      <c r="H11" s="30">
        <v>0.69</v>
      </c>
      <c r="I11" s="30">
        <v>0.04</v>
      </c>
      <c r="J11" s="30">
        <v>0</v>
      </c>
    </row>
    <row r="12" spans="1:10" x14ac:dyDescent="0.25">
      <c r="A12" s="5" t="s">
        <v>93</v>
      </c>
      <c r="B12" s="5" t="s">
        <v>2</v>
      </c>
      <c r="C12" s="22" t="s">
        <v>240</v>
      </c>
      <c r="D12" s="5" t="s">
        <v>138</v>
      </c>
      <c r="E12" s="6">
        <v>35802</v>
      </c>
      <c r="F12" s="24">
        <v>0.01</v>
      </c>
      <c r="G12" s="24">
        <v>0.24</v>
      </c>
      <c r="H12" s="30">
        <v>0.72</v>
      </c>
      <c r="I12" s="30">
        <v>0.03</v>
      </c>
      <c r="J12" s="30">
        <v>0</v>
      </c>
    </row>
    <row r="13" spans="1:10" x14ac:dyDescent="0.25">
      <c r="A13" s="5" t="s">
        <v>93</v>
      </c>
      <c r="B13" s="5" t="s">
        <v>2</v>
      </c>
      <c r="C13" s="22" t="s">
        <v>42</v>
      </c>
      <c r="D13" s="5" t="s">
        <v>138</v>
      </c>
      <c r="E13" s="6">
        <v>44512</v>
      </c>
      <c r="F13" s="24">
        <v>0</v>
      </c>
      <c r="G13" s="24">
        <v>0.37</v>
      </c>
      <c r="H13" s="30">
        <v>0.57999999999999996</v>
      </c>
      <c r="I13" s="30">
        <v>0.05</v>
      </c>
      <c r="J13" s="30">
        <v>0</v>
      </c>
    </row>
    <row r="14" spans="1:10" x14ac:dyDescent="0.25">
      <c r="A14" s="5" t="s">
        <v>222</v>
      </c>
      <c r="B14" s="5" t="s">
        <v>185</v>
      </c>
      <c r="C14" s="22" t="s">
        <v>236</v>
      </c>
      <c r="D14" s="5" t="s">
        <v>186</v>
      </c>
      <c r="E14" s="6">
        <v>539268</v>
      </c>
      <c r="F14" s="13" t="s">
        <v>168</v>
      </c>
      <c r="G14" s="28">
        <v>0.26</v>
      </c>
      <c r="H14" s="30">
        <v>0.59</v>
      </c>
      <c r="I14" s="63" t="s">
        <v>168</v>
      </c>
      <c r="J14" s="63" t="s">
        <v>168</v>
      </c>
    </row>
    <row r="15" spans="1:10" x14ac:dyDescent="0.25">
      <c r="A15" s="5" t="s">
        <v>222</v>
      </c>
      <c r="B15" s="5" t="s">
        <v>185</v>
      </c>
      <c r="C15" s="22" t="s">
        <v>240</v>
      </c>
      <c r="D15" s="5" t="s">
        <v>186</v>
      </c>
      <c r="E15" s="6">
        <v>593912</v>
      </c>
      <c r="F15" s="13" t="s">
        <v>168</v>
      </c>
      <c r="G15" s="28">
        <v>0.28999999999999998</v>
      </c>
      <c r="H15" s="30">
        <v>0.61</v>
      </c>
      <c r="I15" s="63" t="s">
        <v>168</v>
      </c>
      <c r="J15" s="63" t="s">
        <v>168</v>
      </c>
    </row>
    <row r="16" spans="1:10" x14ac:dyDescent="0.25">
      <c r="A16" s="5" t="s">
        <v>222</v>
      </c>
      <c r="B16" s="5" t="s">
        <v>185</v>
      </c>
      <c r="C16" s="22" t="s">
        <v>42</v>
      </c>
      <c r="D16" s="5" t="s">
        <v>186</v>
      </c>
      <c r="E16" s="6">
        <v>388344</v>
      </c>
      <c r="F16" s="13" t="s">
        <v>168</v>
      </c>
      <c r="G16" s="28">
        <v>0.34</v>
      </c>
      <c r="H16" s="30">
        <v>0.45</v>
      </c>
      <c r="I16" s="63" t="s">
        <v>168</v>
      </c>
      <c r="J16" s="63" t="s">
        <v>168</v>
      </c>
    </row>
    <row r="17" spans="1:10" x14ac:dyDescent="0.25">
      <c r="A17" s="5" t="s">
        <v>216</v>
      </c>
      <c r="B17" s="5" t="s">
        <v>188</v>
      </c>
      <c r="C17" s="22" t="s">
        <v>236</v>
      </c>
      <c r="D17" s="5" t="s">
        <v>186</v>
      </c>
      <c r="E17" s="6">
        <v>81291</v>
      </c>
      <c r="F17" s="13" t="s">
        <v>168</v>
      </c>
      <c r="G17" s="28">
        <v>0.48</v>
      </c>
      <c r="H17" s="30">
        <v>0.49</v>
      </c>
      <c r="I17" s="63" t="s">
        <v>168</v>
      </c>
      <c r="J17" s="63" t="s">
        <v>168</v>
      </c>
    </row>
    <row r="18" spans="1:10" x14ac:dyDescent="0.25">
      <c r="A18" s="5" t="s">
        <v>216</v>
      </c>
      <c r="B18" s="5" t="s">
        <v>188</v>
      </c>
      <c r="C18" s="22" t="s">
        <v>240</v>
      </c>
      <c r="D18" s="5" t="s">
        <v>186</v>
      </c>
      <c r="E18" s="6">
        <v>44983</v>
      </c>
      <c r="F18" s="13" t="s">
        <v>168</v>
      </c>
      <c r="G18" s="28">
        <v>0.53</v>
      </c>
      <c r="H18" s="30">
        <v>0.41</v>
      </c>
      <c r="I18" s="63" t="s">
        <v>168</v>
      </c>
      <c r="J18" s="63" t="s">
        <v>168</v>
      </c>
    </row>
    <row r="19" spans="1:10" x14ac:dyDescent="0.25">
      <c r="A19" s="5" t="s">
        <v>216</v>
      </c>
      <c r="B19" s="5" t="s">
        <v>188</v>
      </c>
      <c r="C19" s="22" t="s">
        <v>42</v>
      </c>
      <c r="D19" s="5" t="s">
        <v>186</v>
      </c>
      <c r="E19" s="6">
        <v>35490</v>
      </c>
      <c r="F19" s="13" t="s">
        <v>168</v>
      </c>
      <c r="G19" s="28">
        <v>0.47</v>
      </c>
      <c r="H19" s="30">
        <v>0.47</v>
      </c>
      <c r="I19" s="63" t="s">
        <v>168</v>
      </c>
      <c r="J19" s="63" t="s">
        <v>168</v>
      </c>
    </row>
    <row r="20" spans="1:10" x14ac:dyDescent="0.25">
      <c r="A20" s="5" t="s">
        <v>223</v>
      </c>
      <c r="B20" s="5" t="s">
        <v>190</v>
      </c>
      <c r="C20" s="22" t="s">
        <v>236</v>
      </c>
      <c r="D20" s="5" t="s">
        <v>186</v>
      </c>
      <c r="E20" s="6">
        <v>22860</v>
      </c>
      <c r="F20" s="13" t="s">
        <v>168</v>
      </c>
      <c r="G20" s="28">
        <v>0.28999999999999998</v>
      </c>
      <c r="H20" s="30">
        <v>0.63</v>
      </c>
      <c r="I20" s="63" t="s">
        <v>168</v>
      </c>
      <c r="J20" s="63" t="s">
        <v>168</v>
      </c>
    </row>
    <row r="21" spans="1:10" x14ac:dyDescent="0.25">
      <c r="A21" s="5" t="s">
        <v>223</v>
      </c>
      <c r="B21" s="5" t="s">
        <v>190</v>
      </c>
      <c r="C21" s="22" t="s">
        <v>240</v>
      </c>
      <c r="D21" s="5" t="s">
        <v>186</v>
      </c>
      <c r="E21" s="6">
        <v>57311</v>
      </c>
      <c r="F21" s="13" t="s">
        <v>168</v>
      </c>
      <c r="G21" s="28">
        <v>0.31</v>
      </c>
      <c r="H21" s="30">
        <v>0.57999999999999996</v>
      </c>
      <c r="I21" s="63" t="s">
        <v>168</v>
      </c>
      <c r="J21" s="63" t="s">
        <v>168</v>
      </c>
    </row>
    <row r="22" spans="1:10" x14ac:dyDescent="0.25">
      <c r="A22" s="5" t="s">
        <v>223</v>
      </c>
      <c r="B22" s="5" t="s">
        <v>190</v>
      </c>
      <c r="C22" s="22" t="s">
        <v>42</v>
      </c>
      <c r="D22" s="5" t="s">
        <v>186</v>
      </c>
      <c r="E22" s="6">
        <v>33963</v>
      </c>
      <c r="F22" s="13" t="s">
        <v>168</v>
      </c>
      <c r="G22" s="28">
        <v>0.45</v>
      </c>
      <c r="H22" s="30">
        <v>0.47</v>
      </c>
      <c r="I22" s="63" t="s">
        <v>168</v>
      </c>
      <c r="J22" s="63" t="s">
        <v>168</v>
      </c>
    </row>
    <row r="23" spans="1:10" x14ac:dyDescent="0.25">
      <c r="A23" s="5" t="s">
        <v>224</v>
      </c>
      <c r="B23" s="5" t="s">
        <v>192</v>
      </c>
      <c r="C23" s="22" t="s">
        <v>236</v>
      </c>
      <c r="D23" s="5" t="s">
        <v>186</v>
      </c>
      <c r="E23" s="6">
        <v>2548</v>
      </c>
      <c r="F23" s="13" t="s">
        <v>168</v>
      </c>
      <c r="G23" s="28">
        <v>0.4</v>
      </c>
      <c r="H23" s="30">
        <v>0.25</v>
      </c>
      <c r="I23" s="63" t="s">
        <v>168</v>
      </c>
      <c r="J23" s="63" t="s">
        <v>168</v>
      </c>
    </row>
    <row r="24" spans="1:10" x14ac:dyDescent="0.25">
      <c r="A24" s="5" t="s">
        <v>224</v>
      </c>
      <c r="B24" s="5" t="s">
        <v>192</v>
      </c>
      <c r="C24" s="22" t="s">
        <v>240</v>
      </c>
      <c r="D24" s="5" t="s">
        <v>186</v>
      </c>
      <c r="E24" s="6">
        <v>12025</v>
      </c>
      <c r="F24" s="13" t="s">
        <v>168</v>
      </c>
      <c r="G24" s="28">
        <v>0.28999999999999998</v>
      </c>
      <c r="H24" s="30">
        <v>0.28999999999999998</v>
      </c>
      <c r="I24" s="63" t="s">
        <v>168</v>
      </c>
      <c r="J24" s="63" t="s">
        <v>168</v>
      </c>
    </row>
    <row r="25" spans="1:10" x14ac:dyDescent="0.25">
      <c r="A25" s="5" t="s">
        <v>224</v>
      </c>
      <c r="B25" s="5" t="s">
        <v>192</v>
      </c>
      <c r="C25" s="22" t="s">
        <v>42</v>
      </c>
      <c r="D25" s="5" t="s">
        <v>186</v>
      </c>
      <c r="E25" s="6">
        <v>4716</v>
      </c>
      <c r="F25" s="13" t="s">
        <v>168</v>
      </c>
      <c r="G25" s="28">
        <v>0.32</v>
      </c>
      <c r="H25" s="30">
        <v>0.27</v>
      </c>
      <c r="I25" s="63" t="s">
        <v>168</v>
      </c>
      <c r="J25" s="63" t="s">
        <v>168</v>
      </c>
    </row>
    <row r="26" spans="1:10" x14ac:dyDescent="0.25">
      <c r="A26" s="5" t="s">
        <v>118</v>
      </c>
      <c r="B26" s="5" t="s">
        <v>4</v>
      </c>
      <c r="C26" s="22" t="s">
        <v>236</v>
      </c>
      <c r="D26" s="5" t="s">
        <v>138</v>
      </c>
      <c r="E26" s="6">
        <v>12348</v>
      </c>
      <c r="F26" s="24">
        <v>0.01</v>
      </c>
      <c r="G26" s="24">
        <v>0.31</v>
      </c>
      <c r="H26" s="30">
        <v>0.62</v>
      </c>
      <c r="I26" s="30">
        <v>7.0000000000000007E-2</v>
      </c>
      <c r="J26" s="30">
        <v>0</v>
      </c>
    </row>
    <row r="27" spans="1:10" x14ac:dyDescent="0.25">
      <c r="A27" s="5" t="s">
        <v>118</v>
      </c>
      <c r="B27" s="5" t="s">
        <v>4</v>
      </c>
      <c r="C27" s="22" t="s">
        <v>240</v>
      </c>
      <c r="D27" s="5" t="s">
        <v>138</v>
      </c>
      <c r="E27" s="6">
        <v>6628</v>
      </c>
      <c r="F27" s="24">
        <v>0.01</v>
      </c>
      <c r="G27" s="24">
        <v>0.26</v>
      </c>
      <c r="H27" s="30">
        <v>0.66</v>
      </c>
      <c r="I27" s="30">
        <v>7.0000000000000007E-2</v>
      </c>
      <c r="J27" s="30">
        <v>0</v>
      </c>
    </row>
    <row r="28" spans="1:10" x14ac:dyDescent="0.25">
      <c r="A28" s="5" t="s">
        <v>118</v>
      </c>
      <c r="B28" s="5" t="s">
        <v>4</v>
      </c>
      <c r="C28" s="22" t="s">
        <v>42</v>
      </c>
      <c r="D28" s="5" t="s">
        <v>138</v>
      </c>
      <c r="E28" s="6">
        <v>5524</v>
      </c>
      <c r="F28" s="24">
        <v>0.01</v>
      </c>
      <c r="G28" s="24">
        <v>0.35</v>
      </c>
      <c r="H28" s="30">
        <v>0.59</v>
      </c>
      <c r="I28" s="30">
        <v>0.05</v>
      </c>
      <c r="J28" s="30">
        <v>0</v>
      </c>
    </row>
    <row r="29" spans="1:10" x14ac:dyDescent="0.25">
      <c r="A29" s="5" t="s">
        <v>94</v>
      </c>
      <c r="B29" s="5" t="s">
        <v>5</v>
      </c>
      <c r="C29" s="22" t="s">
        <v>236</v>
      </c>
      <c r="D29" s="5" t="s">
        <v>138</v>
      </c>
      <c r="E29" s="6">
        <v>901642</v>
      </c>
      <c r="F29" s="24">
        <v>0</v>
      </c>
      <c r="G29" s="24">
        <v>0.26</v>
      </c>
      <c r="H29" s="30">
        <v>0.7</v>
      </c>
      <c r="I29" s="30">
        <v>0.03</v>
      </c>
      <c r="J29" s="30">
        <v>0.01</v>
      </c>
    </row>
    <row r="30" spans="1:10" x14ac:dyDescent="0.25">
      <c r="A30" s="5" t="s">
        <v>94</v>
      </c>
      <c r="B30" s="5" t="s">
        <v>5</v>
      </c>
      <c r="C30" s="22" t="s">
        <v>240</v>
      </c>
      <c r="D30" s="5" t="s">
        <v>138</v>
      </c>
      <c r="E30" s="6">
        <v>253416</v>
      </c>
      <c r="F30" s="24">
        <v>0</v>
      </c>
      <c r="G30" s="24">
        <v>0.19</v>
      </c>
      <c r="H30" s="30">
        <v>0.77</v>
      </c>
      <c r="I30" s="30">
        <v>0.02</v>
      </c>
      <c r="J30" s="30">
        <v>0.01</v>
      </c>
    </row>
    <row r="31" spans="1:10" x14ac:dyDescent="0.25">
      <c r="A31" s="5" t="s">
        <v>94</v>
      </c>
      <c r="B31" s="5" t="s">
        <v>5</v>
      </c>
      <c r="C31" s="22" t="s">
        <v>42</v>
      </c>
      <c r="D31" s="5" t="s">
        <v>138</v>
      </c>
      <c r="E31" s="6">
        <v>560169</v>
      </c>
      <c r="F31" s="24">
        <v>0</v>
      </c>
      <c r="G31" s="24">
        <v>0.37</v>
      </c>
      <c r="H31" s="30">
        <v>0.6</v>
      </c>
      <c r="I31" s="30">
        <v>0.03</v>
      </c>
      <c r="J31" s="30">
        <v>0</v>
      </c>
    </row>
    <row r="32" spans="1:10" x14ac:dyDescent="0.25">
      <c r="A32" s="5" t="s">
        <v>95</v>
      </c>
      <c r="B32" s="5" t="s">
        <v>6</v>
      </c>
      <c r="C32" s="22" t="s">
        <v>236</v>
      </c>
      <c r="D32" s="5" t="s">
        <v>138</v>
      </c>
      <c r="E32" s="6">
        <v>237706</v>
      </c>
      <c r="F32" s="24">
        <v>0.01</v>
      </c>
      <c r="G32" s="24">
        <v>0.13</v>
      </c>
      <c r="H32" s="30">
        <v>0.81</v>
      </c>
      <c r="I32" s="30">
        <v>0.05</v>
      </c>
      <c r="J32" s="30">
        <v>0.01</v>
      </c>
    </row>
    <row r="33" spans="1:10" x14ac:dyDescent="0.25">
      <c r="A33" s="5" t="s">
        <v>95</v>
      </c>
      <c r="B33" s="5" t="s">
        <v>6</v>
      </c>
      <c r="C33" s="22" t="s">
        <v>240</v>
      </c>
      <c r="D33" s="5" t="s">
        <v>138</v>
      </c>
      <c r="E33" s="6">
        <v>96140</v>
      </c>
      <c r="F33" s="24">
        <v>0.01</v>
      </c>
      <c r="G33" s="24">
        <v>0.17</v>
      </c>
      <c r="H33" s="30">
        <v>0.8</v>
      </c>
      <c r="I33" s="30">
        <v>0.01</v>
      </c>
      <c r="J33" s="30">
        <v>0</v>
      </c>
    </row>
    <row r="34" spans="1:10" x14ac:dyDescent="0.25">
      <c r="A34" s="5" t="s">
        <v>95</v>
      </c>
      <c r="B34" s="5" t="s">
        <v>6</v>
      </c>
      <c r="C34" s="22" t="s">
        <v>42</v>
      </c>
      <c r="D34" s="5" t="s">
        <v>138</v>
      </c>
      <c r="E34" s="6">
        <v>147066</v>
      </c>
      <c r="F34" s="24">
        <v>0.02</v>
      </c>
      <c r="G34" s="24">
        <v>0.2</v>
      </c>
      <c r="H34" s="30">
        <v>0.71</v>
      </c>
      <c r="I34" s="30">
        <v>7.0000000000000007E-2</v>
      </c>
      <c r="J34" s="30">
        <v>0</v>
      </c>
    </row>
    <row r="35" spans="1:10" x14ac:dyDescent="0.25">
      <c r="A35" s="5" t="s">
        <v>96</v>
      </c>
      <c r="B35" s="5" t="s">
        <v>37</v>
      </c>
      <c r="C35" s="22" t="s">
        <v>236</v>
      </c>
      <c r="D35" s="5" t="s">
        <v>138</v>
      </c>
      <c r="E35" s="6">
        <v>9406</v>
      </c>
      <c r="F35" s="24">
        <v>0</v>
      </c>
      <c r="G35" s="24">
        <v>0.27</v>
      </c>
      <c r="H35" s="30">
        <v>0.45</v>
      </c>
      <c r="I35" s="30">
        <v>0.23</v>
      </c>
      <c r="J35" s="30">
        <v>0.05</v>
      </c>
    </row>
    <row r="36" spans="1:10" x14ac:dyDescent="0.25">
      <c r="A36" s="5" t="s">
        <v>96</v>
      </c>
      <c r="B36" s="5" t="s">
        <v>37</v>
      </c>
      <c r="C36" s="22" t="s">
        <v>240</v>
      </c>
      <c r="D36" s="5" t="s">
        <v>138</v>
      </c>
      <c r="E36" s="6">
        <v>5199</v>
      </c>
      <c r="F36" s="24">
        <v>0</v>
      </c>
      <c r="G36" s="24">
        <v>0.13</v>
      </c>
      <c r="H36" s="30">
        <v>0.8</v>
      </c>
      <c r="I36" s="30">
        <v>0.04</v>
      </c>
      <c r="J36" s="30">
        <v>0.03</v>
      </c>
    </row>
    <row r="37" spans="1:10" x14ac:dyDescent="0.25">
      <c r="A37" s="5" t="s">
        <v>96</v>
      </c>
      <c r="B37" s="5" t="s">
        <v>37</v>
      </c>
      <c r="C37" s="22" t="s">
        <v>42</v>
      </c>
      <c r="D37" s="5" t="s">
        <v>138</v>
      </c>
      <c r="E37" s="6">
        <v>5194</v>
      </c>
      <c r="F37" s="24">
        <v>0.02</v>
      </c>
      <c r="G37" s="24">
        <v>0.31</v>
      </c>
      <c r="H37" s="30">
        <v>0.43</v>
      </c>
      <c r="I37" s="30">
        <v>0.19</v>
      </c>
      <c r="J37" s="30">
        <v>0.05</v>
      </c>
    </row>
    <row r="38" spans="1:10" x14ac:dyDescent="0.25">
      <c r="A38" s="5" t="s">
        <v>119</v>
      </c>
      <c r="B38" s="5" t="s">
        <v>9</v>
      </c>
      <c r="C38" s="22" t="s">
        <v>236</v>
      </c>
      <c r="D38" s="5" t="s">
        <v>138</v>
      </c>
      <c r="E38" s="6">
        <v>25164</v>
      </c>
      <c r="F38" s="24">
        <v>0.01</v>
      </c>
      <c r="G38" s="24">
        <v>0.38</v>
      </c>
      <c r="H38" s="30">
        <v>0.56000000000000005</v>
      </c>
      <c r="I38" s="30">
        <v>0.05</v>
      </c>
      <c r="J38" s="30">
        <v>0</v>
      </c>
    </row>
    <row r="39" spans="1:10" x14ac:dyDescent="0.25">
      <c r="A39" s="5" t="s">
        <v>119</v>
      </c>
      <c r="B39" s="5" t="s">
        <v>9</v>
      </c>
      <c r="C39" s="22" t="s">
        <v>240</v>
      </c>
      <c r="D39" s="5" t="s">
        <v>138</v>
      </c>
      <c r="E39" s="6">
        <v>12312</v>
      </c>
      <c r="F39" s="24">
        <v>0.02</v>
      </c>
      <c r="G39" s="24">
        <v>0.3</v>
      </c>
      <c r="H39" s="30">
        <v>0.68</v>
      </c>
      <c r="I39" s="30">
        <v>0</v>
      </c>
      <c r="J39" s="30">
        <v>0</v>
      </c>
    </row>
    <row r="40" spans="1:10" x14ac:dyDescent="0.25">
      <c r="A40" s="5" t="s">
        <v>119</v>
      </c>
      <c r="B40" s="5" t="s">
        <v>9</v>
      </c>
      <c r="C40" s="22" t="s">
        <v>42</v>
      </c>
      <c r="D40" s="5" t="s">
        <v>138</v>
      </c>
      <c r="E40" s="6">
        <v>15741</v>
      </c>
      <c r="F40" s="24">
        <v>0.02</v>
      </c>
      <c r="G40" s="24">
        <v>0.48</v>
      </c>
      <c r="H40" s="30">
        <v>0.38</v>
      </c>
      <c r="I40" s="30">
        <v>0.12</v>
      </c>
      <c r="J40" s="30">
        <v>0</v>
      </c>
    </row>
    <row r="41" spans="1:10" x14ac:dyDescent="0.25">
      <c r="A41" s="5" t="s">
        <v>225</v>
      </c>
      <c r="B41" s="5" t="s">
        <v>194</v>
      </c>
      <c r="C41" s="22" t="s">
        <v>236</v>
      </c>
      <c r="D41" s="5" t="s">
        <v>186</v>
      </c>
      <c r="E41" s="6">
        <v>13868</v>
      </c>
      <c r="F41" s="13" t="s">
        <v>168</v>
      </c>
      <c r="G41" s="28">
        <v>0.28999999999999998</v>
      </c>
      <c r="H41" s="30">
        <v>0.63</v>
      </c>
      <c r="I41" s="63" t="s">
        <v>168</v>
      </c>
      <c r="J41" s="63" t="s">
        <v>168</v>
      </c>
    </row>
    <row r="42" spans="1:10" x14ac:dyDescent="0.25">
      <c r="A42" s="5" t="s">
        <v>225</v>
      </c>
      <c r="B42" s="5" t="s">
        <v>194</v>
      </c>
      <c r="C42" s="22" t="s">
        <v>240</v>
      </c>
      <c r="D42" s="5" t="s">
        <v>186</v>
      </c>
      <c r="E42" s="6">
        <v>60324</v>
      </c>
      <c r="F42" s="13" t="s">
        <v>168</v>
      </c>
      <c r="G42" s="28">
        <v>0.28999999999999998</v>
      </c>
      <c r="H42" s="30">
        <v>0.64</v>
      </c>
      <c r="I42" s="63" t="s">
        <v>168</v>
      </c>
      <c r="J42" s="63" t="s">
        <v>168</v>
      </c>
    </row>
    <row r="43" spans="1:10" x14ac:dyDescent="0.25">
      <c r="A43" s="5" t="s">
        <v>225</v>
      </c>
      <c r="B43" s="5" t="s">
        <v>194</v>
      </c>
      <c r="C43" s="22" t="s">
        <v>42</v>
      </c>
      <c r="D43" s="5" t="s">
        <v>186</v>
      </c>
      <c r="E43" s="6">
        <v>20315</v>
      </c>
      <c r="F43" s="13" t="s">
        <v>168</v>
      </c>
      <c r="G43" s="28">
        <v>0.16</v>
      </c>
      <c r="H43" s="30">
        <v>0.17</v>
      </c>
      <c r="I43" s="63" t="s">
        <v>168</v>
      </c>
      <c r="J43" s="63" t="s">
        <v>168</v>
      </c>
    </row>
    <row r="44" spans="1:10" x14ac:dyDescent="0.25">
      <c r="A44" s="5" t="s">
        <v>97</v>
      </c>
      <c r="B44" s="5" t="s">
        <v>7</v>
      </c>
      <c r="C44" s="22" t="s">
        <v>236</v>
      </c>
      <c r="D44" s="5" t="s">
        <v>138</v>
      </c>
      <c r="E44" s="6">
        <v>173225</v>
      </c>
      <c r="F44" s="24">
        <v>0</v>
      </c>
      <c r="G44" s="24">
        <v>0.37</v>
      </c>
      <c r="H44" s="30">
        <v>0.54</v>
      </c>
      <c r="I44" s="30">
        <v>0.08</v>
      </c>
      <c r="J44" s="30">
        <v>0</v>
      </c>
    </row>
    <row r="45" spans="1:10" x14ac:dyDescent="0.25">
      <c r="A45" s="5" t="s">
        <v>97</v>
      </c>
      <c r="B45" s="5" t="s">
        <v>7</v>
      </c>
      <c r="C45" s="22" t="s">
        <v>240</v>
      </c>
      <c r="D45" s="5" t="s">
        <v>138</v>
      </c>
      <c r="E45" s="6">
        <v>70287</v>
      </c>
      <c r="F45" s="24">
        <v>0</v>
      </c>
      <c r="G45" s="24">
        <v>0.26</v>
      </c>
      <c r="H45" s="30">
        <v>0.7</v>
      </c>
      <c r="I45" s="30">
        <v>0.03</v>
      </c>
      <c r="J45" s="30">
        <v>0</v>
      </c>
    </row>
    <row r="46" spans="1:10" x14ac:dyDescent="0.25">
      <c r="A46" s="5" t="s">
        <v>97</v>
      </c>
      <c r="B46" s="5" t="s">
        <v>7</v>
      </c>
      <c r="C46" s="22" t="s">
        <v>42</v>
      </c>
      <c r="D46" s="5" t="s">
        <v>138</v>
      </c>
      <c r="E46" s="6">
        <v>91467</v>
      </c>
      <c r="F46" s="24">
        <v>0.01</v>
      </c>
      <c r="G46" s="24">
        <v>0.46</v>
      </c>
      <c r="H46" s="30">
        <v>0.44</v>
      </c>
      <c r="I46" s="30">
        <v>0.09</v>
      </c>
      <c r="J46" s="30">
        <v>0</v>
      </c>
    </row>
    <row r="47" spans="1:10" x14ac:dyDescent="0.25">
      <c r="A47" s="5" t="s">
        <v>98</v>
      </c>
      <c r="B47" s="5" t="s">
        <v>8</v>
      </c>
      <c r="C47" s="22" t="s">
        <v>236</v>
      </c>
      <c r="D47" s="5" t="s">
        <v>138</v>
      </c>
      <c r="E47" s="6">
        <v>81282</v>
      </c>
      <c r="F47" s="24">
        <v>0</v>
      </c>
      <c r="G47" s="24">
        <v>0.25</v>
      </c>
      <c r="H47" s="30">
        <v>0.71</v>
      </c>
      <c r="I47" s="30">
        <v>0.03</v>
      </c>
      <c r="J47" s="30">
        <v>0</v>
      </c>
    </row>
    <row r="48" spans="1:10" x14ac:dyDescent="0.25">
      <c r="A48" s="5" t="s">
        <v>98</v>
      </c>
      <c r="B48" s="5" t="s">
        <v>8</v>
      </c>
      <c r="C48" s="22" t="s">
        <v>240</v>
      </c>
      <c r="D48" s="5" t="s">
        <v>138</v>
      </c>
      <c r="E48" s="6">
        <v>40076</v>
      </c>
      <c r="F48" s="24">
        <v>0</v>
      </c>
      <c r="G48" s="24">
        <v>0.22</v>
      </c>
      <c r="H48" s="30">
        <v>0.74</v>
      </c>
      <c r="I48" s="30">
        <v>0.04</v>
      </c>
      <c r="J48" s="30">
        <v>0</v>
      </c>
    </row>
    <row r="49" spans="1:10" x14ac:dyDescent="0.25">
      <c r="A49" s="5" t="s">
        <v>98</v>
      </c>
      <c r="B49" s="5" t="s">
        <v>8</v>
      </c>
      <c r="C49" s="22" t="s">
        <v>42</v>
      </c>
      <c r="D49" s="5" t="s">
        <v>138</v>
      </c>
      <c r="E49" s="6">
        <v>45353</v>
      </c>
      <c r="F49" s="24">
        <v>0</v>
      </c>
      <c r="G49" s="24">
        <v>0.34</v>
      </c>
      <c r="H49" s="30">
        <v>0.61</v>
      </c>
      <c r="I49" s="30">
        <v>0.06</v>
      </c>
      <c r="J49" s="30">
        <v>0</v>
      </c>
    </row>
    <row r="50" spans="1:10" x14ac:dyDescent="0.25">
      <c r="A50" s="5" t="s">
        <v>120</v>
      </c>
      <c r="B50" s="5" t="s">
        <v>10</v>
      </c>
      <c r="C50" s="22" t="s">
        <v>236</v>
      </c>
      <c r="D50" s="5" t="s">
        <v>138</v>
      </c>
      <c r="E50" s="6">
        <v>52465</v>
      </c>
      <c r="F50" s="24">
        <v>0.01</v>
      </c>
      <c r="G50" s="24">
        <v>0.24</v>
      </c>
      <c r="H50" s="30">
        <v>0.51</v>
      </c>
      <c r="I50" s="30">
        <v>0.24</v>
      </c>
      <c r="J50" s="30">
        <v>0</v>
      </c>
    </row>
    <row r="51" spans="1:10" x14ac:dyDescent="0.25">
      <c r="A51" s="5" t="s">
        <v>120</v>
      </c>
      <c r="B51" s="5" t="s">
        <v>10</v>
      </c>
      <c r="C51" s="22" t="s">
        <v>240</v>
      </c>
      <c r="D51" s="5" t="s">
        <v>138</v>
      </c>
      <c r="E51" s="6">
        <v>18440</v>
      </c>
      <c r="F51" s="24">
        <v>0.01</v>
      </c>
      <c r="G51" s="24">
        <v>0.32</v>
      </c>
      <c r="H51" s="30">
        <v>0.6</v>
      </c>
      <c r="I51" s="30">
        <v>7.0000000000000007E-2</v>
      </c>
      <c r="J51" s="30">
        <v>0</v>
      </c>
    </row>
    <row r="52" spans="1:10" x14ac:dyDescent="0.25">
      <c r="A52" s="5" t="s">
        <v>120</v>
      </c>
      <c r="B52" s="5" t="s">
        <v>10</v>
      </c>
      <c r="C52" s="22" t="s">
        <v>42</v>
      </c>
      <c r="D52" s="5" t="s">
        <v>138</v>
      </c>
      <c r="E52" s="6">
        <v>27333</v>
      </c>
      <c r="F52" s="24">
        <v>0.02</v>
      </c>
      <c r="G52" s="24">
        <v>0.34</v>
      </c>
      <c r="H52" s="30">
        <v>0.39</v>
      </c>
      <c r="I52" s="30">
        <v>0.25</v>
      </c>
      <c r="J52" s="30">
        <v>0</v>
      </c>
    </row>
    <row r="53" spans="1:10" x14ac:dyDescent="0.25">
      <c r="A53" s="5" t="s">
        <v>175</v>
      </c>
      <c r="B53" s="5" t="s">
        <v>41</v>
      </c>
      <c r="C53" s="22" t="s">
        <v>236</v>
      </c>
      <c r="D53" s="5" t="s">
        <v>138</v>
      </c>
      <c r="E53" s="6">
        <v>44703</v>
      </c>
      <c r="F53" s="24">
        <v>0.01</v>
      </c>
      <c r="G53" s="24">
        <v>0.32</v>
      </c>
      <c r="H53" s="30">
        <v>0.62</v>
      </c>
      <c r="I53" s="30">
        <v>0.06</v>
      </c>
      <c r="J53" s="30">
        <v>0</v>
      </c>
    </row>
    <row r="54" spans="1:10" x14ac:dyDescent="0.25">
      <c r="A54" s="5" t="s">
        <v>175</v>
      </c>
      <c r="B54" s="5" t="s">
        <v>41</v>
      </c>
      <c r="C54" s="22" t="s">
        <v>240</v>
      </c>
      <c r="D54" s="5" t="s">
        <v>138</v>
      </c>
      <c r="E54" s="6">
        <v>17268</v>
      </c>
      <c r="F54" s="24">
        <v>0.01</v>
      </c>
      <c r="G54" s="24">
        <v>0.2</v>
      </c>
      <c r="H54" s="30">
        <v>0.74</v>
      </c>
      <c r="I54" s="30">
        <v>0.05</v>
      </c>
      <c r="J54" s="30">
        <v>0</v>
      </c>
    </row>
    <row r="55" spans="1:10" x14ac:dyDescent="0.25">
      <c r="A55" s="5" t="s">
        <v>175</v>
      </c>
      <c r="B55" s="5" t="s">
        <v>41</v>
      </c>
      <c r="C55" s="22" t="s">
        <v>42</v>
      </c>
      <c r="D55" s="5" t="s">
        <v>138</v>
      </c>
      <c r="E55" s="6">
        <v>27598</v>
      </c>
      <c r="F55" s="24">
        <v>0.01</v>
      </c>
      <c r="G55" s="24">
        <v>0.46</v>
      </c>
      <c r="H55" s="30">
        <v>0.44</v>
      </c>
      <c r="I55" s="30">
        <v>0.08</v>
      </c>
      <c r="J55" s="30">
        <v>0</v>
      </c>
    </row>
    <row r="56" spans="1:10" x14ac:dyDescent="0.25">
      <c r="A56" s="5" t="s">
        <v>99</v>
      </c>
      <c r="B56" s="5" t="s">
        <v>11</v>
      </c>
      <c r="C56" s="22" t="s">
        <v>236</v>
      </c>
      <c r="D56" s="5" t="s">
        <v>138</v>
      </c>
      <c r="E56" s="6">
        <v>54791</v>
      </c>
      <c r="F56" s="24">
        <v>0</v>
      </c>
      <c r="G56" s="24">
        <v>0.3</v>
      </c>
      <c r="H56" s="30">
        <v>0.63</v>
      </c>
      <c r="I56" s="30">
        <v>0.06</v>
      </c>
      <c r="J56" s="30">
        <v>0</v>
      </c>
    </row>
    <row r="57" spans="1:10" x14ac:dyDescent="0.25">
      <c r="A57" s="5" t="s">
        <v>99</v>
      </c>
      <c r="B57" s="5" t="s">
        <v>11</v>
      </c>
      <c r="C57" s="22" t="s">
        <v>240</v>
      </c>
      <c r="D57" s="5" t="s">
        <v>138</v>
      </c>
      <c r="E57" s="6">
        <v>29142</v>
      </c>
      <c r="F57" s="24">
        <v>0</v>
      </c>
      <c r="G57" s="24">
        <v>0.26</v>
      </c>
      <c r="H57" s="30">
        <v>0.7</v>
      </c>
      <c r="I57" s="30">
        <v>0.03</v>
      </c>
      <c r="J57" s="30">
        <v>0.01</v>
      </c>
    </row>
    <row r="58" spans="1:10" x14ac:dyDescent="0.25">
      <c r="A58" s="5" t="s">
        <v>99</v>
      </c>
      <c r="B58" s="5" t="s">
        <v>11</v>
      </c>
      <c r="C58" s="22" t="s">
        <v>42</v>
      </c>
      <c r="D58" s="5" t="s">
        <v>138</v>
      </c>
      <c r="E58" s="6">
        <v>25922</v>
      </c>
      <c r="F58" s="24">
        <v>0</v>
      </c>
      <c r="G58" s="24">
        <v>0.36</v>
      </c>
      <c r="H58" s="30">
        <v>0.56999999999999995</v>
      </c>
      <c r="I58" s="30">
        <v>7.0000000000000007E-2</v>
      </c>
      <c r="J58" s="30">
        <v>0.01</v>
      </c>
    </row>
    <row r="59" spans="1:10" x14ac:dyDescent="0.25">
      <c r="A59" s="5" t="s">
        <v>217</v>
      </c>
      <c r="B59" s="5" t="s">
        <v>196</v>
      </c>
      <c r="C59" s="22" t="s">
        <v>236</v>
      </c>
      <c r="D59" s="5" t="s">
        <v>186</v>
      </c>
      <c r="E59" s="6">
        <v>58439</v>
      </c>
      <c r="F59" s="13" t="s">
        <v>168</v>
      </c>
      <c r="G59" s="28">
        <v>0.16</v>
      </c>
      <c r="H59" s="30">
        <v>0.8</v>
      </c>
      <c r="I59" s="63" t="s">
        <v>168</v>
      </c>
      <c r="J59" s="63" t="s">
        <v>168</v>
      </c>
    </row>
    <row r="60" spans="1:10" x14ac:dyDescent="0.25">
      <c r="A60" s="5" t="s">
        <v>217</v>
      </c>
      <c r="B60" s="5" t="s">
        <v>196</v>
      </c>
      <c r="C60" s="22" t="s">
        <v>240</v>
      </c>
      <c r="D60" s="5" t="s">
        <v>186</v>
      </c>
      <c r="E60" s="6">
        <v>159201</v>
      </c>
      <c r="F60" s="13" t="s">
        <v>168</v>
      </c>
      <c r="G60" s="28">
        <v>0.03</v>
      </c>
      <c r="H60" s="30">
        <v>0.92</v>
      </c>
      <c r="I60" s="63" t="s">
        <v>168</v>
      </c>
      <c r="J60" s="63" t="s">
        <v>168</v>
      </c>
    </row>
    <row r="61" spans="1:10" x14ac:dyDescent="0.25">
      <c r="A61" s="5" t="s">
        <v>217</v>
      </c>
      <c r="B61" s="5" t="s">
        <v>196</v>
      </c>
      <c r="C61" s="22" t="s">
        <v>42</v>
      </c>
      <c r="D61" s="5" t="s">
        <v>186</v>
      </c>
      <c r="E61" s="6">
        <v>49620</v>
      </c>
      <c r="F61" s="13" t="s">
        <v>168</v>
      </c>
      <c r="G61" s="28">
        <v>0.15</v>
      </c>
      <c r="H61" s="30">
        <v>0.81</v>
      </c>
      <c r="I61" s="63" t="s">
        <v>168</v>
      </c>
      <c r="J61" s="63" t="s">
        <v>168</v>
      </c>
    </row>
    <row r="62" spans="1:10" x14ac:dyDescent="0.25">
      <c r="A62" s="5" t="s">
        <v>197</v>
      </c>
      <c r="B62" s="5" t="s">
        <v>198</v>
      </c>
      <c r="C62" s="22" t="s">
        <v>236</v>
      </c>
      <c r="D62" s="5" t="s">
        <v>186</v>
      </c>
      <c r="E62" s="6">
        <v>63806</v>
      </c>
      <c r="F62" s="13" t="s">
        <v>168</v>
      </c>
      <c r="G62" s="28">
        <v>0.21</v>
      </c>
      <c r="H62" s="30">
        <v>0.53</v>
      </c>
      <c r="I62" s="63" t="s">
        <v>168</v>
      </c>
      <c r="J62" s="63" t="s">
        <v>168</v>
      </c>
    </row>
    <row r="63" spans="1:10" x14ac:dyDescent="0.25">
      <c r="A63" s="5" t="s">
        <v>197</v>
      </c>
      <c r="B63" s="5" t="s">
        <v>198</v>
      </c>
      <c r="C63" s="22" t="s">
        <v>240</v>
      </c>
      <c r="D63" s="5" t="s">
        <v>186</v>
      </c>
      <c r="E63" s="6">
        <v>44203</v>
      </c>
      <c r="F63" s="13" t="s">
        <v>168</v>
      </c>
      <c r="G63" s="28">
        <v>0.2</v>
      </c>
      <c r="H63" s="30">
        <v>0.69</v>
      </c>
      <c r="I63" s="63" t="s">
        <v>168</v>
      </c>
      <c r="J63" s="63" t="s">
        <v>168</v>
      </c>
    </row>
    <row r="64" spans="1:10" x14ac:dyDescent="0.25">
      <c r="A64" s="5" t="s">
        <v>197</v>
      </c>
      <c r="B64" s="5" t="s">
        <v>198</v>
      </c>
      <c r="C64" s="22" t="s">
        <v>42</v>
      </c>
      <c r="D64" s="5" t="s">
        <v>186</v>
      </c>
      <c r="E64" s="6">
        <v>45575</v>
      </c>
      <c r="F64" s="13" t="s">
        <v>168</v>
      </c>
      <c r="G64" s="28">
        <v>0.27</v>
      </c>
      <c r="H64" s="30">
        <v>0.46</v>
      </c>
      <c r="I64" s="63" t="s">
        <v>168</v>
      </c>
      <c r="J64" s="63" t="s">
        <v>168</v>
      </c>
    </row>
    <row r="65" spans="1:10" x14ac:dyDescent="0.25">
      <c r="A65" s="5" t="s">
        <v>100</v>
      </c>
      <c r="B65" s="5" t="s">
        <v>12</v>
      </c>
      <c r="C65" s="22" t="s">
        <v>236</v>
      </c>
      <c r="D65" s="5" t="s">
        <v>138</v>
      </c>
      <c r="E65" s="6">
        <v>45197</v>
      </c>
      <c r="F65" s="24">
        <v>0.01</v>
      </c>
      <c r="G65" s="24">
        <v>0.4</v>
      </c>
      <c r="H65" s="30">
        <v>0.56000000000000005</v>
      </c>
      <c r="I65" s="30">
        <v>0.03</v>
      </c>
      <c r="J65" s="30">
        <v>0</v>
      </c>
    </row>
    <row r="66" spans="1:10" x14ac:dyDescent="0.25">
      <c r="A66" s="5" t="s">
        <v>100</v>
      </c>
      <c r="B66" s="5" t="s">
        <v>12</v>
      </c>
      <c r="C66" s="22" t="s">
        <v>240</v>
      </c>
      <c r="D66" s="5" t="s">
        <v>138</v>
      </c>
      <c r="E66" s="6">
        <v>13833</v>
      </c>
      <c r="F66" s="24">
        <v>0.01</v>
      </c>
      <c r="G66" s="24">
        <v>0.26</v>
      </c>
      <c r="H66" s="30">
        <v>0.72</v>
      </c>
      <c r="I66" s="30">
        <v>0.02</v>
      </c>
      <c r="J66" s="30">
        <v>0</v>
      </c>
    </row>
    <row r="67" spans="1:10" x14ac:dyDescent="0.25">
      <c r="A67" s="5" t="s">
        <v>100</v>
      </c>
      <c r="B67" s="5" t="s">
        <v>12</v>
      </c>
      <c r="C67" s="22" t="s">
        <v>42</v>
      </c>
      <c r="D67" s="5" t="s">
        <v>138</v>
      </c>
      <c r="E67" s="6">
        <v>16779</v>
      </c>
      <c r="F67" s="24">
        <v>0.03</v>
      </c>
      <c r="G67" s="24">
        <v>0.48</v>
      </c>
      <c r="H67" s="30">
        <v>0.47</v>
      </c>
      <c r="I67" s="30">
        <v>0.03</v>
      </c>
      <c r="J67" s="30">
        <v>0</v>
      </c>
    </row>
    <row r="68" spans="1:10" x14ac:dyDescent="0.25">
      <c r="A68" s="5" t="s">
        <v>199</v>
      </c>
      <c r="B68" s="5" t="s">
        <v>13</v>
      </c>
      <c r="C68" s="22" t="s">
        <v>236</v>
      </c>
      <c r="D68" s="5" t="s">
        <v>186</v>
      </c>
      <c r="E68" s="6">
        <v>28545</v>
      </c>
      <c r="F68" s="13" t="s">
        <v>168</v>
      </c>
      <c r="G68" s="28">
        <v>0.56000000000000005</v>
      </c>
      <c r="H68" s="30">
        <v>0.33</v>
      </c>
      <c r="I68" s="63" t="s">
        <v>168</v>
      </c>
      <c r="J68" s="63" t="s">
        <v>168</v>
      </c>
    </row>
    <row r="69" spans="1:10" x14ac:dyDescent="0.25">
      <c r="A69" s="5" t="s">
        <v>121</v>
      </c>
      <c r="B69" s="5" t="s">
        <v>13</v>
      </c>
      <c r="C69" s="22" t="s">
        <v>236</v>
      </c>
      <c r="D69" s="5" t="s">
        <v>138</v>
      </c>
      <c r="E69" s="6">
        <v>165129</v>
      </c>
      <c r="F69" s="24">
        <v>0.01</v>
      </c>
      <c r="G69" s="24">
        <v>0.4</v>
      </c>
      <c r="H69" s="30">
        <v>0.55000000000000004</v>
      </c>
      <c r="I69" s="30">
        <v>0.04</v>
      </c>
      <c r="J69" s="30">
        <v>0</v>
      </c>
    </row>
    <row r="70" spans="1:10" x14ac:dyDescent="0.25">
      <c r="A70" s="5" t="s">
        <v>199</v>
      </c>
      <c r="B70" s="5" t="s">
        <v>13</v>
      </c>
      <c r="C70" s="22" t="s">
        <v>240</v>
      </c>
      <c r="D70" s="5" t="s">
        <v>186</v>
      </c>
      <c r="E70" s="6">
        <v>52909</v>
      </c>
      <c r="F70" s="13" t="s">
        <v>168</v>
      </c>
      <c r="G70" s="28">
        <v>0.56999999999999995</v>
      </c>
      <c r="H70" s="30">
        <v>0.33</v>
      </c>
      <c r="I70" s="63" t="s">
        <v>168</v>
      </c>
      <c r="J70" s="63" t="s">
        <v>168</v>
      </c>
    </row>
    <row r="71" spans="1:10" x14ac:dyDescent="0.25">
      <c r="A71" s="5" t="s">
        <v>121</v>
      </c>
      <c r="B71" s="5" t="s">
        <v>13</v>
      </c>
      <c r="C71" s="22" t="s">
        <v>240</v>
      </c>
      <c r="D71" s="5" t="s">
        <v>138</v>
      </c>
      <c r="E71" s="6">
        <v>59250</v>
      </c>
      <c r="F71" s="24">
        <v>0.01</v>
      </c>
      <c r="G71" s="24">
        <v>0.31</v>
      </c>
      <c r="H71" s="30">
        <v>0.63</v>
      </c>
      <c r="I71" s="30">
        <v>0.04</v>
      </c>
      <c r="J71" s="30">
        <v>0</v>
      </c>
    </row>
    <row r="72" spans="1:10" x14ac:dyDescent="0.25">
      <c r="A72" s="5" t="s">
        <v>121</v>
      </c>
      <c r="B72" s="5" t="s">
        <v>13</v>
      </c>
      <c r="C72" s="22" t="s">
        <v>42</v>
      </c>
      <c r="D72" s="5" t="s">
        <v>138</v>
      </c>
      <c r="E72" s="6">
        <v>69561</v>
      </c>
      <c r="F72" s="24">
        <v>0.02</v>
      </c>
      <c r="G72" s="24">
        <v>0.48</v>
      </c>
      <c r="H72" s="30">
        <v>0.45</v>
      </c>
      <c r="I72" s="30">
        <v>0.05</v>
      </c>
      <c r="J72" s="30">
        <v>0</v>
      </c>
    </row>
    <row r="73" spans="1:10" x14ac:dyDescent="0.25">
      <c r="A73" s="5" t="s">
        <v>199</v>
      </c>
      <c r="B73" s="5" t="s">
        <v>13</v>
      </c>
      <c r="C73" s="22" t="s">
        <v>42</v>
      </c>
      <c r="D73" s="5" t="s">
        <v>186</v>
      </c>
      <c r="E73" s="6">
        <v>34904</v>
      </c>
      <c r="F73" s="13" t="s">
        <v>168</v>
      </c>
      <c r="G73" s="28">
        <v>0.54</v>
      </c>
      <c r="H73" s="30">
        <v>0.32</v>
      </c>
      <c r="I73" s="63" t="s">
        <v>168</v>
      </c>
      <c r="J73" s="63" t="s">
        <v>168</v>
      </c>
    </row>
    <row r="74" spans="1:10" x14ac:dyDescent="0.25">
      <c r="A74" s="5" t="s">
        <v>101</v>
      </c>
      <c r="B74" s="5" t="s">
        <v>15</v>
      </c>
      <c r="C74" s="22" t="s">
        <v>236</v>
      </c>
      <c r="D74" s="5" t="s">
        <v>138</v>
      </c>
      <c r="E74" s="6">
        <v>128543</v>
      </c>
      <c r="F74" s="24">
        <v>0</v>
      </c>
      <c r="G74" s="24">
        <v>0.26</v>
      </c>
      <c r="H74" s="30">
        <v>0.73</v>
      </c>
      <c r="I74" s="30">
        <v>0.01</v>
      </c>
      <c r="J74" s="30">
        <v>0</v>
      </c>
    </row>
    <row r="75" spans="1:10" x14ac:dyDescent="0.25">
      <c r="A75" s="5" t="s">
        <v>101</v>
      </c>
      <c r="B75" s="5" t="s">
        <v>15</v>
      </c>
      <c r="C75" s="22" t="s">
        <v>240</v>
      </c>
      <c r="D75" s="5" t="s">
        <v>138</v>
      </c>
      <c r="E75" s="6">
        <v>45981</v>
      </c>
      <c r="F75" s="24">
        <v>0</v>
      </c>
      <c r="G75" s="24">
        <v>0.34</v>
      </c>
      <c r="H75" s="30">
        <v>0.64</v>
      </c>
      <c r="I75" s="30">
        <v>0.01</v>
      </c>
      <c r="J75" s="30">
        <v>0</v>
      </c>
    </row>
    <row r="76" spans="1:10" x14ac:dyDescent="0.25">
      <c r="A76" s="5" t="s">
        <v>101</v>
      </c>
      <c r="B76" s="5" t="s">
        <v>15</v>
      </c>
      <c r="C76" s="22" t="s">
        <v>42</v>
      </c>
      <c r="D76" s="5" t="s">
        <v>138</v>
      </c>
      <c r="E76" s="6">
        <v>68858</v>
      </c>
      <c r="F76" s="24">
        <v>0</v>
      </c>
      <c r="G76" s="24">
        <v>0.32</v>
      </c>
      <c r="H76" s="30">
        <v>0.65</v>
      </c>
      <c r="I76" s="30">
        <v>0.03</v>
      </c>
      <c r="J76" s="30">
        <v>0</v>
      </c>
    </row>
    <row r="77" spans="1:10" x14ac:dyDescent="0.25">
      <c r="A77" s="5" t="s">
        <v>102</v>
      </c>
      <c r="B77" s="5" t="s">
        <v>14</v>
      </c>
      <c r="C77" s="22" t="s">
        <v>236</v>
      </c>
      <c r="D77" s="5" t="s">
        <v>138</v>
      </c>
      <c r="E77" s="6">
        <v>34827</v>
      </c>
      <c r="F77" s="24">
        <v>0</v>
      </c>
      <c r="G77" s="24">
        <v>0.04</v>
      </c>
      <c r="H77" s="30">
        <v>0.95</v>
      </c>
      <c r="I77" s="30">
        <v>0.01</v>
      </c>
      <c r="J77" s="30">
        <v>0</v>
      </c>
    </row>
    <row r="78" spans="1:10" x14ac:dyDescent="0.25">
      <c r="A78" s="5" t="s">
        <v>102</v>
      </c>
      <c r="B78" s="5" t="s">
        <v>14</v>
      </c>
      <c r="C78" s="22" t="s">
        <v>240</v>
      </c>
      <c r="D78" s="5" t="s">
        <v>138</v>
      </c>
      <c r="E78" s="6">
        <v>18509</v>
      </c>
      <c r="F78" s="24">
        <v>0</v>
      </c>
      <c r="G78" s="24">
        <v>0.11</v>
      </c>
      <c r="H78" s="30">
        <v>0.88</v>
      </c>
      <c r="I78" s="30">
        <v>0.01</v>
      </c>
      <c r="J78" s="30">
        <v>0</v>
      </c>
    </row>
    <row r="79" spans="1:10" x14ac:dyDescent="0.25">
      <c r="A79" s="5" t="s">
        <v>102</v>
      </c>
      <c r="B79" s="5" t="s">
        <v>14</v>
      </c>
      <c r="C79" s="22" t="s">
        <v>42</v>
      </c>
      <c r="D79" s="5" t="s">
        <v>138</v>
      </c>
      <c r="E79" s="6">
        <v>30313</v>
      </c>
      <c r="F79" s="24">
        <v>0</v>
      </c>
      <c r="G79" s="24">
        <v>0.06</v>
      </c>
      <c r="H79" s="30">
        <v>0.94</v>
      </c>
      <c r="I79" s="30">
        <v>0.01</v>
      </c>
      <c r="J79" s="30">
        <v>0</v>
      </c>
    </row>
    <row r="80" spans="1:10" x14ac:dyDescent="0.25">
      <c r="A80" s="5" t="s">
        <v>103</v>
      </c>
      <c r="B80" s="5" t="s">
        <v>16</v>
      </c>
      <c r="C80" s="22" t="s">
        <v>236</v>
      </c>
      <c r="D80" s="5" t="s">
        <v>138</v>
      </c>
      <c r="E80" s="6">
        <v>28961</v>
      </c>
      <c r="F80" s="24">
        <v>0.01</v>
      </c>
      <c r="G80" s="24">
        <v>0.61</v>
      </c>
      <c r="H80" s="30">
        <v>0.34</v>
      </c>
      <c r="I80" s="30">
        <v>0.04</v>
      </c>
      <c r="J80" s="30">
        <v>0</v>
      </c>
    </row>
    <row r="81" spans="1:10" x14ac:dyDescent="0.25">
      <c r="A81" s="5" t="s">
        <v>103</v>
      </c>
      <c r="B81" s="5" t="s">
        <v>16</v>
      </c>
      <c r="C81" s="22" t="s">
        <v>240</v>
      </c>
      <c r="D81" s="5" t="s">
        <v>138</v>
      </c>
      <c r="E81" s="6">
        <v>9315</v>
      </c>
      <c r="F81" s="24">
        <v>0.01</v>
      </c>
      <c r="G81" s="24">
        <v>0.45</v>
      </c>
      <c r="H81" s="30">
        <v>0.51</v>
      </c>
      <c r="I81" s="30">
        <v>0.03</v>
      </c>
      <c r="J81" s="30">
        <v>0</v>
      </c>
    </row>
    <row r="82" spans="1:10" x14ac:dyDescent="0.25">
      <c r="A82" s="5" t="s">
        <v>103</v>
      </c>
      <c r="B82" s="5" t="s">
        <v>16</v>
      </c>
      <c r="C82" s="22" t="s">
        <v>42</v>
      </c>
      <c r="D82" s="5" t="s">
        <v>138</v>
      </c>
      <c r="E82" s="6">
        <v>9423</v>
      </c>
      <c r="F82" s="24">
        <v>0.02</v>
      </c>
      <c r="G82" s="24">
        <v>0.63</v>
      </c>
      <c r="H82" s="30">
        <v>0.3</v>
      </c>
      <c r="I82" s="30">
        <v>0.05</v>
      </c>
      <c r="J82" s="30">
        <v>0</v>
      </c>
    </row>
    <row r="83" spans="1:10" x14ac:dyDescent="0.25">
      <c r="A83" s="5" t="s">
        <v>104</v>
      </c>
      <c r="B83" s="5" t="s">
        <v>20</v>
      </c>
      <c r="C83" s="22" t="s">
        <v>236</v>
      </c>
      <c r="D83" s="5" t="s">
        <v>138</v>
      </c>
      <c r="E83" s="6">
        <v>272725</v>
      </c>
      <c r="F83" s="24">
        <v>0.01</v>
      </c>
      <c r="G83" s="24">
        <v>0.21</v>
      </c>
      <c r="H83" s="30">
        <v>0.72</v>
      </c>
      <c r="I83" s="30">
        <v>0.06</v>
      </c>
      <c r="J83" s="30">
        <v>0</v>
      </c>
    </row>
    <row r="84" spans="1:10" x14ac:dyDescent="0.25">
      <c r="A84" s="5" t="s">
        <v>104</v>
      </c>
      <c r="B84" s="5" t="s">
        <v>20</v>
      </c>
      <c r="C84" s="22" t="s">
        <v>240</v>
      </c>
      <c r="D84" s="5" t="s">
        <v>138</v>
      </c>
      <c r="E84" s="6">
        <v>107001</v>
      </c>
      <c r="F84" s="24">
        <v>0.01</v>
      </c>
      <c r="G84" s="24">
        <v>0.2</v>
      </c>
      <c r="H84" s="30">
        <v>0.77</v>
      </c>
      <c r="I84" s="30">
        <v>0.02</v>
      </c>
      <c r="J84" s="30">
        <v>0</v>
      </c>
    </row>
    <row r="85" spans="1:10" x14ac:dyDescent="0.25">
      <c r="A85" s="5" t="s">
        <v>104</v>
      </c>
      <c r="B85" s="5" t="s">
        <v>20</v>
      </c>
      <c r="C85" s="22" t="s">
        <v>42</v>
      </c>
      <c r="D85" s="5" t="s">
        <v>138</v>
      </c>
      <c r="E85" s="6">
        <v>140077</v>
      </c>
      <c r="F85" s="24">
        <v>0.04</v>
      </c>
      <c r="G85" s="24">
        <v>0.25</v>
      </c>
      <c r="H85" s="30">
        <v>0.64</v>
      </c>
      <c r="I85" s="30">
        <v>7.0000000000000007E-2</v>
      </c>
      <c r="J85" s="30">
        <v>0</v>
      </c>
    </row>
    <row r="86" spans="1:10" x14ac:dyDescent="0.25">
      <c r="A86" s="5" t="s">
        <v>105</v>
      </c>
      <c r="B86" s="5" t="s">
        <v>21</v>
      </c>
      <c r="C86" s="22" t="s">
        <v>236</v>
      </c>
      <c r="D86" s="5" t="s">
        <v>138</v>
      </c>
      <c r="E86" s="6">
        <v>12500</v>
      </c>
      <c r="F86" s="24">
        <v>0.02</v>
      </c>
      <c r="G86" s="24">
        <v>0.27</v>
      </c>
      <c r="H86" s="30">
        <v>0.57999999999999996</v>
      </c>
      <c r="I86" s="30">
        <v>0.12</v>
      </c>
      <c r="J86" s="30">
        <v>0</v>
      </c>
    </row>
    <row r="87" spans="1:10" x14ac:dyDescent="0.25">
      <c r="A87" s="5" t="s">
        <v>105</v>
      </c>
      <c r="B87" s="5" t="s">
        <v>21</v>
      </c>
      <c r="C87" s="22" t="s">
        <v>240</v>
      </c>
      <c r="D87" s="5" t="s">
        <v>138</v>
      </c>
      <c r="E87" s="6">
        <v>4683</v>
      </c>
      <c r="F87" s="24">
        <v>0.03</v>
      </c>
      <c r="G87" s="24">
        <v>0.28999999999999998</v>
      </c>
      <c r="H87" s="30">
        <v>0.53</v>
      </c>
      <c r="I87" s="30">
        <v>0.14000000000000001</v>
      </c>
      <c r="J87" s="30">
        <v>0</v>
      </c>
    </row>
    <row r="88" spans="1:10" x14ac:dyDescent="0.25">
      <c r="A88" s="5" t="s">
        <v>105</v>
      </c>
      <c r="B88" s="5" t="s">
        <v>21</v>
      </c>
      <c r="C88" s="22" t="s">
        <v>42</v>
      </c>
      <c r="D88" s="5" t="s">
        <v>138</v>
      </c>
      <c r="E88" s="6">
        <v>5303</v>
      </c>
      <c r="F88" s="24">
        <v>0.04</v>
      </c>
      <c r="G88" s="24">
        <v>0.3</v>
      </c>
      <c r="H88" s="30">
        <v>0.53</v>
      </c>
      <c r="I88" s="30">
        <v>0.14000000000000001</v>
      </c>
      <c r="J88" s="30">
        <v>0</v>
      </c>
    </row>
    <row r="89" spans="1:10" x14ac:dyDescent="0.25">
      <c r="A89" s="5" t="s">
        <v>106</v>
      </c>
      <c r="B89" s="5" t="s">
        <v>17</v>
      </c>
      <c r="C89" s="22" t="s">
        <v>236</v>
      </c>
      <c r="D89" s="5" t="s">
        <v>138</v>
      </c>
      <c r="E89" s="6">
        <v>51775</v>
      </c>
      <c r="F89" s="24">
        <v>0.01</v>
      </c>
      <c r="G89" s="24">
        <v>0.42</v>
      </c>
      <c r="H89" s="30">
        <v>0.53</v>
      </c>
      <c r="I89" s="30">
        <v>0.04</v>
      </c>
      <c r="J89" s="30">
        <v>0</v>
      </c>
    </row>
    <row r="90" spans="1:10" x14ac:dyDescent="0.25">
      <c r="A90" s="5" t="s">
        <v>106</v>
      </c>
      <c r="B90" s="5" t="s">
        <v>17</v>
      </c>
      <c r="C90" s="22" t="s">
        <v>240</v>
      </c>
      <c r="D90" s="5" t="s">
        <v>138</v>
      </c>
      <c r="E90" s="6">
        <v>12557</v>
      </c>
      <c r="F90" s="24">
        <v>0.01</v>
      </c>
      <c r="G90" s="24">
        <v>0.34</v>
      </c>
      <c r="H90" s="30">
        <v>0.64</v>
      </c>
      <c r="I90" s="30">
        <v>0</v>
      </c>
      <c r="J90" s="30">
        <v>0</v>
      </c>
    </row>
    <row r="91" spans="1:10" x14ac:dyDescent="0.25">
      <c r="A91" s="5" t="s">
        <v>106</v>
      </c>
      <c r="B91" s="5" t="s">
        <v>17</v>
      </c>
      <c r="C91" s="22" t="s">
        <v>42</v>
      </c>
      <c r="D91" s="5" t="s">
        <v>138</v>
      </c>
      <c r="E91" s="6">
        <v>23881</v>
      </c>
      <c r="F91" s="24">
        <v>0.02</v>
      </c>
      <c r="G91" s="24">
        <v>0.48</v>
      </c>
      <c r="H91" s="30">
        <v>0.45</v>
      </c>
      <c r="I91" s="30">
        <v>0.05</v>
      </c>
      <c r="J91" s="30">
        <v>0</v>
      </c>
    </row>
    <row r="92" spans="1:10" x14ac:dyDescent="0.25">
      <c r="A92" s="5" t="s">
        <v>122</v>
      </c>
      <c r="B92" s="5" t="s">
        <v>18</v>
      </c>
      <c r="C92" s="22" t="s">
        <v>236</v>
      </c>
      <c r="D92" s="5" t="s">
        <v>138</v>
      </c>
      <c r="E92" s="6">
        <v>26804</v>
      </c>
      <c r="F92" s="24">
        <v>0.02</v>
      </c>
      <c r="G92" s="24">
        <v>0.33</v>
      </c>
      <c r="H92" s="30">
        <v>0.61</v>
      </c>
      <c r="I92" s="30">
        <v>0.04</v>
      </c>
      <c r="J92" s="30">
        <v>0</v>
      </c>
    </row>
    <row r="93" spans="1:10" x14ac:dyDescent="0.25">
      <c r="A93" s="5" t="s">
        <v>122</v>
      </c>
      <c r="B93" s="5" t="s">
        <v>18</v>
      </c>
      <c r="C93" s="22" t="s">
        <v>240</v>
      </c>
      <c r="D93" s="5" t="s">
        <v>138</v>
      </c>
      <c r="E93" s="6">
        <v>10765</v>
      </c>
      <c r="F93" s="24">
        <v>0.03</v>
      </c>
      <c r="G93" s="24">
        <v>0.31</v>
      </c>
      <c r="H93" s="30">
        <v>0.59</v>
      </c>
      <c r="I93" s="30">
        <v>7.0000000000000007E-2</v>
      </c>
      <c r="J93" s="30">
        <v>0</v>
      </c>
    </row>
    <row r="94" spans="1:10" x14ac:dyDescent="0.25">
      <c r="A94" s="5" t="s">
        <v>122</v>
      </c>
      <c r="B94" s="5" t="s">
        <v>18</v>
      </c>
      <c r="C94" s="22" t="s">
        <v>42</v>
      </c>
      <c r="D94" s="5" t="s">
        <v>138</v>
      </c>
      <c r="E94" s="6">
        <v>12004</v>
      </c>
      <c r="F94" s="24">
        <v>0.03</v>
      </c>
      <c r="G94" s="24">
        <v>0.34</v>
      </c>
      <c r="H94" s="30">
        <v>0.59</v>
      </c>
      <c r="I94" s="30">
        <v>0.04</v>
      </c>
      <c r="J94" s="30">
        <v>0</v>
      </c>
    </row>
    <row r="95" spans="1:10" x14ac:dyDescent="0.25">
      <c r="A95" s="5" t="s">
        <v>107</v>
      </c>
      <c r="B95" s="5" t="s">
        <v>19</v>
      </c>
      <c r="C95" s="22" t="s">
        <v>236</v>
      </c>
      <c r="D95" s="5" t="s">
        <v>138</v>
      </c>
      <c r="E95" s="6">
        <v>147900</v>
      </c>
      <c r="F95" s="24">
        <v>0.01</v>
      </c>
      <c r="G95" s="24">
        <v>0.22</v>
      </c>
      <c r="H95" s="30">
        <v>0.75</v>
      </c>
      <c r="I95" s="30">
        <v>0.02</v>
      </c>
      <c r="J95" s="30">
        <v>0</v>
      </c>
    </row>
    <row r="96" spans="1:10" x14ac:dyDescent="0.25">
      <c r="A96" s="5" t="s">
        <v>107</v>
      </c>
      <c r="B96" s="5" t="s">
        <v>19</v>
      </c>
      <c r="C96" s="22" t="s">
        <v>240</v>
      </c>
      <c r="D96" s="5" t="s">
        <v>138</v>
      </c>
      <c r="E96" s="6">
        <v>57148</v>
      </c>
      <c r="F96" s="24">
        <v>0.01</v>
      </c>
      <c r="G96" s="24">
        <v>0.16</v>
      </c>
      <c r="H96" s="30">
        <v>0.81</v>
      </c>
      <c r="I96" s="30">
        <v>0.03</v>
      </c>
      <c r="J96" s="30">
        <v>0</v>
      </c>
    </row>
    <row r="97" spans="1:10" x14ac:dyDescent="0.25">
      <c r="A97" s="5" t="s">
        <v>107</v>
      </c>
      <c r="B97" s="5" t="s">
        <v>19</v>
      </c>
      <c r="C97" s="22" t="s">
        <v>42</v>
      </c>
      <c r="D97" s="5" t="s">
        <v>138</v>
      </c>
      <c r="E97" s="6">
        <v>69734</v>
      </c>
      <c r="F97" s="24">
        <v>0.02</v>
      </c>
      <c r="G97" s="24">
        <v>0.3</v>
      </c>
      <c r="H97" s="30">
        <v>0.66</v>
      </c>
      <c r="I97" s="30">
        <v>0.01</v>
      </c>
      <c r="J97" s="30">
        <v>0</v>
      </c>
    </row>
    <row r="98" spans="1:10" x14ac:dyDescent="0.25">
      <c r="A98" s="5" t="s">
        <v>174</v>
      </c>
      <c r="B98" s="5" t="s">
        <v>39</v>
      </c>
      <c r="C98" s="22" t="s">
        <v>236</v>
      </c>
      <c r="D98" s="5" t="s">
        <v>138</v>
      </c>
      <c r="E98" s="6">
        <v>25861</v>
      </c>
      <c r="F98" s="24">
        <v>0</v>
      </c>
      <c r="G98" s="24">
        <v>0.24</v>
      </c>
      <c r="H98" s="30">
        <v>0.34</v>
      </c>
      <c r="I98" s="30">
        <v>0.42</v>
      </c>
      <c r="J98" s="30">
        <v>0</v>
      </c>
    </row>
    <row r="99" spans="1:10" x14ac:dyDescent="0.25">
      <c r="A99" s="5" t="s">
        <v>174</v>
      </c>
      <c r="B99" s="5" t="s">
        <v>39</v>
      </c>
      <c r="C99" s="22" t="s">
        <v>240</v>
      </c>
      <c r="D99" s="5" t="s">
        <v>138</v>
      </c>
      <c r="E99" s="6">
        <v>9710</v>
      </c>
      <c r="F99" s="24">
        <v>0</v>
      </c>
      <c r="G99" s="24">
        <v>0.22</v>
      </c>
      <c r="H99" s="30">
        <v>0.68</v>
      </c>
      <c r="I99" s="30">
        <v>0.1</v>
      </c>
      <c r="J99" s="30">
        <v>0</v>
      </c>
    </row>
    <row r="100" spans="1:10" x14ac:dyDescent="0.25">
      <c r="A100" s="5" t="s">
        <v>174</v>
      </c>
      <c r="B100" s="5" t="s">
        <v>39</v>
      </c>
      <c r="C100" s="22" t="s">
        <v>42</v>
      </c>
      <c r="D100" s="5" t="s">
        <v>138</v>
      </c>
      <c r="E100" s="6">
        <v>14221</v>
      </c>
      <c r="F100" s="24">
        <v>0</v>
      </c>
      <c r="G100" s="24">
        <v>0.3</v>
      </c>
      <c r="H100" s="30">
        <v>0.26</v>
      </c>
      <c r="I100" s="30">
        <v>0.44</v>
      </c>
      <c r="J100" s="30">
        <v>0</v>
      </c>
    </row>
    <row r="101" spans="1:10" x14ac:dyDescent="0.25">
      <c r="A101" s="5" t="s">
        <v>173</v>
      </c>
      <c r="B101" s="5" t="s">
        <v>38</v>
      </c>
      <c r="C101" s="22" t="s">
        <v>236</v>
      </c>
      <c r="D101" s="5" t="s">
        <v>138</v>
      </c>
      <c r="E101" s="6">
        <v>41821</v>
      </c>
      <c r="F101" s="24">
        <v>0</v>
      </c>
      <c r="G101" s="24">
        <v>0.34</v>
      </c>
      <c r="H101" s="30">
        <v>0.62</v>
      </c>
      <c r="I101" s="30">
        <v>0.04</v>
      </c>
      <c r="J101" s="30">
        <v>0</v>
      </c>
    </row>
    <row r="102" spans="1:10" x14ac:dyDescent="0.25">
      <c r="A102" s="5" t="s">
        <v>173</v>
      </c>
      <c r="B102" s="5" t="s">
        <v>38</v>
      </c>
      <c r="C102" s="22" t="s">
        <v>240</v>
      </c>
      <c r="D102" s="5" t="s">
        <v>138</v>
      </c>
      <c r="E102" s="6">
        <v>19970</v>
      </c>
      <c r="F102" s="24">
        <v>0.01</v>
      </c>
      <c r="G102" s="24">
        <v>0.28999999999999998</v>
      </c>
      <c r="H102" s="30">
        <v>0.67</v>
      </c>
      <c r="I102" s="30">
        <v>0.03</v>
      </c>
      <c r="J102" s="30">
        <v>0</v>
      </c>
    </row>
    <row r="103" spans="1:10" x14ac:dyDescent="0.25">
      <c r="A103" s="5" t="s">
        <v>173</v>
      </c>
      <c r="B103" s="5" t="s">
        <v>38</v>
      </c>
      <c r="C103" s="22" t="s">
        <v>42</v>
      </c>
      <c r="D103" s="5" t="s">
        <v>138</v>
      </c>
      <c r="E103" s="6">
        <v>29212</v>
      </c>
      <c r="F103" s="24">
        <v>0.01</v>
      </c>
      <c r="G103" s="24">
        <v>0.42</v>
      </c>
      <c r="H103" s="30">
        <v>0.52</v>
      </c>
      <c r="I103" s="30">
        <v>0.05</v>
      </c>
      <c r="J103" s="30">
        <v>0</v>
      </c>
    </row>
    <row r="104" spans="1:10" x14ac:dyDescent="0.25">
      <c r="A104" s="5" t="s">
        <v>201</v>
      </c>
      <c r="B104" s="5" t="s">
        <v>202</v>
      </c>
      <c r="C104" s="22" t="s">
        <v>236</v>
      </c>
      <c r="D104" s="5" t="s">
        <v>186</v>
      </c>
      <c r="E104" s="6" t="s">
        <v>168</v>
      </c>
      <c r="F104" s="13" t="s">
        <v>168</v>
      </c>
      <c r="G104" s="133" t="s">
        <v>168</v>
      </c>
      <c r="H104" s="134" t="s">
        <v>168</v>
      </c>
      <c r="I104" s="63" t="s">
        <v>168</v>
      </c>
      <c r="J104" s="63" t="s">
        <v>168</v>
      </c>
    </row>
    <row r="105" spans="1:10" x14ac:dyDescent="0.25">
      <c r="A105" s="5" t="s">
        <v>201</v>
      </c>
      <c r="B105" s="5" t="s">
        <v>202</v>
      </c>
      <c r="C105" s="22" t="s">
        <v>240</v>
      </c>
      <c r="D105" s="5" t="s">
        <v>186</v>
      </c>
      <c r="E105" s="6" t="s">
        <v>168</v>
      </c>
      <c r="F105" s="13" t="s">
        <v>168</v>
      </c>
      <c r="G105" s="133" t="s">
        <v>168</v>
      </c>
      <c r="H105" s="134" t="s">
        <v>168</v>
      </c>
      <c r="I105" s="63" t="s">
        <v>168</v>
      </c>
      <c r="J105" s="63" t="s">
        <v>168</v>
      </c>
    </row>
    <row r="106" spans="1:10" x14ac:dyDescent="0.25">
      <c r="A106" s="5" t="s">
        <v>201</v>
      </c>
      <c r="B106" s="5" t="s">
        <v>202</v>
      </c>
      <c r="C106" s="22" t="s">
        <v>42</v>
      </c>
      <c r="D106" s="5" t="s">
        <v>186</v>
      </c>
      <c r="E106" s="6">
        <v>59695</v>
      </c>
      <c r="F106" s="13" t="s">
        <v>168</v>
      </c>
      <c r="G106" s="133" t="s">
        <v>168</v>
      </c>
      <c r="H106" s="134" t="s">
        <v>168</v>
      </c>
      <c r="I106" s="63" t="s">
        <v>168</v>
      </c>
      <c r="J106" s="63" t="s">
        <v>168</v>
      </c>
    </row>
    <row r="107" spans="1:10" x14ac:dyDescent="0.25">
      <c r="A107" s="5" t="s">
        <v>108</v>
      </c>
      <c r="B107" s="5" t="s">
        <v>22</v>
      </c>
      <c r="C107" s="22" t="s">
        <v>236</v>
      </c>
      <c r="D107" s="5" t="s">
        <v>138</v>
      </c>
      <c r="E107" s="6">
        <v>115605</v>
      </c>
      <c r="F107" s="24">
        <v>0.01</v>
      </c>
      <c r="G107" s="24">
        <v>0.42</v>
      </c>
      <c r="H107" s="30">
        <v>0.52</v>
      </c>
      <c r="I107" s="30">
        <v>0.05</v>
      </c>
      <c r="J107" s="30">
        <v>0</v>
      </c>
    </row>
    <row r="108" spans="1:10" x14ac:dyDescent="0.25">
      <c r="A108" s="5" t="s">
        <v>108</v>
      </c>
      <c r="B108" s="5" t="s">
        <v>22</v>
      </c>
      <c r="C108" s="22" t="s">
        <v>240</v>
      </c>
      <c r="D108" s="5" t="s">
        <v>138</v>
      </c>
      <c r="E108" s="6">
        <v>51629</v>
      </c>
      <c r="F108" s="24">
        <v>0.01</v>
      </c>
      <c r="G108" s="24">
        <v>0.27</v>
      </c>
      <c r="H108" s="30">
        <v>0.67</v>
      </c>
      <c r="I108" s="30">
        <v>0.05</v>
      </c>
      <c r="J108" s="30">
        <v>0</v>
      </c>
    </row>
    <row r="109" spans="1:10" x14ac:dyDescent="0.25">
      <c r="A109" s="5" t="s">
        <v>108</v>
      </c>
      <c r="B109" s="5" t="s">
        <v>22</v>
      </c>
      <c r="C109" s="22" t="s">
        <v>42</v>
      </c>
      <c r="D109" s="5" t="s">
        <v>138</v>
      </c>
      <c r="E109" s="6">
        <v>62893</v>
      </c>
      <c r="F109" s="24">
        <v>0.02</v>
      </c>
      <c r="G109" s="24">
        <v>0.51</v>
      </c>
      <c r="H109" s="30">
        <v>0.41</v>
      </c>
      <c r="I109" s="30">
        <v>0.06</v>
      </c>
      <c r="J109" s="30">
        <v>0</v>
      </c>
    </row>
    <row r="110" spans="1:10" x14ac:dyDescent="0.25">
      <c r="A110" s="5" t="s">
        <v>123</v>
      </c>
      <c r="B110" s="5" t="s">
        <v>23</v>
      </c>
      <c r="C110" s="22" t="s">
        <v>236</v>
      </c>
      <c r="D110" s="5" t="s">
        <v>138</v>
      </c>
      <c r="E110" s="6">
        <v>72394</v>
      </c>
      <c r="F110" s="24">
        <v>0</v>
      </c>
      <c r="G110" s="24">
        <v>0.26</v>
      </c>
      <c r="H110" s="30">
        <v>0.69</v>
      </c>
      <c r="I110" s="30">
        <v>0.05</v>
      </c>
      <c r="J110" s="30">
        <v>0</v>
      </c>
    </row>
    <row r="111" spans="1:10" x14ac:dyDescent="0.25">
      <c r="A111" s="5" t="s">
        <v>123</v>
      </c>
      <c r="B111" s="5" t="s">
        <v>23</v>
      </c>
      <c r="C111" s="22" t="s">
        <v>240</v>
      </c>
      <c r="D111" s="5" t="s">
        <v>138</v>
      </c>
      <c r="E111" s="6">
        <v>34105</v>
      </c>
      <c r="F111" s="24">
        <v>0</v>
      </c>
      <c r="G111" s="24">
        <v>0.4</v>
      </c>
      <c r="H111" s="30">
        <v>0.59</v>
      </c>
      <c r="I111" s="30">
        <v>0</v>
      </c>
      <c r="J111" s="30">
        <v>0</v>
      </c>
    </row>
    <row r="112" spans="1:10" x14ac:dyDescent="0.25">
      <c r="A112" s="5" t="s">
        <v>123</v>
      </c>
      <c r="B112" s="5" t="s">
        <v>23</v>
      </c>
      <c r="C112" s="22" t="s">
        <v>42</v>
      </c>
      <c r="D112" s="5" t="s">
        <v>138</v>
      </c>
      <c r="E112" s="6">
        <v>33685</v>
      </c>
      <c r="F112" s="24">
        <v>0.01</v>
      </c>
      <c r="G112" s="24">
        <v>0.26</v>
      </c>
      <c r="H112" s="30">
        <v>0.68</v>
      </c>
      <c r="I112" s="30">
        <v>0.05</v>
      </c>
      <c r="J112" s="30">
        <v>0</v>
      </c>
    </row>
    <row r="113" spans="1:10" x14ac:dyDescent="0.25">
      <c r="A113" s="5" t="s">
        <v>172</v>
      </c>
      <c r="B113" s="5" t="s">
        <v>40</v>
      </c>
      <c r="C113" s="22" t="s">
        <v>236</v>
      </c>
      <c r="D113" s="5" t="s">
        <v>138</v>
      </c>
      <c r="E113" s="6">
        <v>84408</v>
      </c>
      <c r="F113" s="24">
        <v>0</v>
      </c>
      <c r="G113" s="24">
        <v>0.37</v>
      </c>
      <c r="H113" s="30">
        <v>0.54</v>
      </c>
      <c r="I113" s="30">
        <v>0.09</v>
      </c>
      <c r="J113" s="30">
        <v>0</v>
      </c>
    </row>
    <row r="114" spans="1:10" x14ac:dyDescent="0.25">
      <c r="A114" s="5" t="s">
        <v>172</v>
      </c>
      <c r="B114" s="5" t="s">
        <v>40</v>
      </c>
      <c r="C114" s="22" t="s">
        <v>240</v>
      </c>
      <c r="D114" s="5" t="s">
        <v>138</v>
      </c>
      <c r="E114" s="6">
        <v>26335</v>
      </c>
      <c r="F114" s="24">
        <v>0</v>
      </c>
      <c r="G114" s="24">
        <v>0.34</v>
      </c>
      <c r="H114" s="30">
        <v>0.61</v>
      </c>
      <c r="I114" s="30">
        <v>0.05</v>
      </c>
      <c r="J114" s="30">
        <v>0</v>
      </c>
    </row>
    <row r="115" spans="1:10" x14ac:dyDescent="0.25">
      <c r="A115" s="5" t="s">
        <v>172</v>
      </c>
      <c r="B115" s="5" t="s">
        <v>40</v>
      </c>
      <c r="C115" s="22" t="s">
        <v>42</v>
      </c>
      <c r="D115" s="5" t="s">
        <v>138</v>
      </c>
      <c r="E115" s="6">
        <v>45362</v>
      </c>
      <c r="F115" s="24">
        <v>0</v>
      </c>
      <c r="G115" s="24">
        <v>0.42</v>
      </c>
      <c r="H115" s="30">
        <v>0.46</v>
      </c>
      <c r="I115" s="30">
        <v>0.11</v>
      </c>
      <c r="J115" s="30">
        <v>0</v>
      </c>
    </row>
    <row r="116" spans="1:10" x14ac:dyDescent="0.25">
      <c r="A116" s="5" t="s">
        <v>109</v>
      </c>
      <c r="B116" s="5" t="s">
        <v>24</v>
      </c>
      <c r="C116" s="22" t="s">
        <v>236</v>
      </c>
      <c r="D116" s="5" t="s">
        <v>138</v>
      </c>
      <c r="E116" s="6">
        <v>213477</v>
      </c>
      <c r="F116" s="24">
        <v>0</v>
      </c>
      <c r="G116" s="24">
        <v>0.15</v>
      </c>
      <c r="H116" s="30">
        <v>0.52</v>
      </c>
      <c r="I116" s="30">
        <v>0.33</v>
      </c>
      <c r="J116" s="30">
        <v>0</v>
      </c>
    </row>
    <row r="117" spans="1:10" x14ac:dyDescent="0.25">
      <c r="A117" s="5" t="s">
        <v>109</v>
      </c>
      <c r="B117" s="5" t="s">
        <v>24</v>
      </c>
      <c r="C117" s="22" t="s">
        <v>240</v>
      </c>
      <c r="D117" s="5" t="s">
        <v>138</v>
      </c>
      <c r="E117" s="6">
        <v>90305</v>
      </c>
      <c r="F117" s="24">
        <v>0</v>
      </c>
      <c r="G117" s="24">
        <v>0.1</v>
      </c>
      <c r="H117" s="30">
        <v>0.81</v>
      </c>
      <c r="I117" s="30">
        <v>0.08</v>
      </c>
      <c r="J117" s="30">
        <v>0</v>
      </c>
    </row>
    <row r="118" spans="1:10" x14ac:dyDescent="0.25">
      <c r="A118" s="5" t="s">
        <v>109</v>
      </c>
      <c r="B118" s="5" t="s">
        <v>24</v>
      </c>
      <c r="C118" s="22" t="s">
        <v>42</v>
      </c>
      <c r="D118" s="5" t="s">
        <v>138</v>
      </c>
      <c r="E118" s="6">
        <v>85299</v>
      </c>
      <c r="F118" s="24">
        <v>0.01</v>
      </c>
      <c r="G118" s="24">
        <v>0.21</v>
      </c>
      <c r="H118" s="30">
        <v>0.45</v>
      </c>
      <c r="I118" s="30">
        <v>0.33</v>
      </c>
      <c r="J118" s="30">
        <v>0</v>
      </c>
    </row>
    <row r="119" spans="1:10" s="1" customFormat="1" x14ac:dyDescent="0.25">
      <c r="A119" s="5" t="s">
        <v>226</v>
      </c>
      <c r="B119" s="5" t="s">
        <v>204</v>
      </c>
      <c r="C119" s="22" t="s">
        <v>236</v>
      </c>
      <c r="D119" s="5" t="s">
        <v>186</v>
      </c>
      <c r="E119" s="6">
        <v>8353</v>
      </c>
      <c r="F119" s="13" t="s">
        <v>168</v>
      </c>
      <c r="G119" s="28">
        <v>0.22</v>
      </c>
      <c r="H119" s="30">
        <v>0.47</v>
      </c>
      <c r="I119" s="63" t="s">
        <v>168</v>
      </c>
      <c r="J119" s="63" t="s">
        <v>168</v>
      </c>
    </row>
    <row r="120" spans="1:10" s="1" customFormat="1" x14ac:dyDescent="0.25">
      <c r="A120" s="5" t="s">
        <v>226</v>
      </c>
      <c r="B120" s="5" t="s">
        <v>204</v>
      </c>
      <c r="C120" s="22" t="s">
        <v>240</v>
      </c>
      <c r="D120" s="5" t="s">
        <v>186</v>
      </c>
      <c r="E120" s="6">
        <v>16886</v>
      </c>
      <c r="F120" s="13" t="s">
        <v>168</v>
      </c>
      <c r="G120" s="28">
        <v>0.21</v>
      </c>
      <c r="H120" s="30">
        <v>0.65</v>
      </c>
      <c r="I120" s="63" t="s">
        <v>168</v>
      </c>
      <c r="J120" s="63" t="s">
        <v>168</v>
      </c>
    </row>
    <row r="121" spans="1:10" s="1" customFormat="1" x14ac:dyDescent="0.25">
      <c r="A121" s="5" t="s">
        <v>226</v>
      </c>
      <c r="B121" s="5" t="s">
        <v>204</v>
      </c>
      <c r="C121" s="22" t="s">
        <v>42</v>
      </c>
      <c r="D121" s="5" t="s">
        <v>186</v>
      </c>
      <c r="E121" s="6">
        <v>7782</v>
      </c>
      <c r="F121" s="13" t="s">
        <v>168</v>
      </c>
      <c r="G121" s="28">
        <v>0.22</v>
      </c>
      <c r="H121" s="30">
        <v>0.52</v>
      </c>
      <c r="I121" s="63" t="s">
        <v>168</v>
      </c>
      <c r="J121" s="63" t="s">
        <v>168</v>
      </c>
    </row>
    <row r="122" spans="1:10" s="1" customFormat="1" x14ac:dyDescent="0.25">
      <c r="A122" s="5" t="s">
        <v>110</v>
      </c>
      <c r="B122" s="5" t="s">
        <v>25</v>
      </c>
      <c r="C122" s="22" t="s">
        <v>236</v>
      </c>
      <c r="D122" s="5" t="s">
        <v>138</v>
      </c>
      <c r="E122" s="6">
        <v>108899</v>
      </c>
      <c r="F122" s="24">
        <v>0.01</v>
      </c>
      <c r="G122" s="24">
        <v>0.23</v>
      </c>
      <c r="H122" s="30">
        <v>0.73</v>
      </c>
      <c r="I122" s="30">
        <v>0.04</v>
      </c>
      <c r="J122" s="30">
        <v>0</v>
      </c>
    </row>
    <row r="123" spans="1:10" s="1" customFormat="1" x14ac:dyDescent="0.25">
      <c r="A123" s="5" t="s">
        <v>110</v>
      </c>
      <c r="B123" s="5" t="s">
        <v>25</v>
      </c>
      <c r="C123" s="22" t="s">
        <v>240</v>
      </c>
      <c r="D123" s="5" t="s">
        <v>138</v>
      </c>
      <c r="E123" s="6">
        <v>44915</v>
      </c>
      <c r="F123" s="24">
        <v>0</v>
      </c>
      <c r="G123" s="24">
        <v>7.0000000000000007E-2</v>
      </c>
      <c r="H123" s="30">
        <v>0.9</v>
      </c>
      <c r="I123" s="30">
        <v>0.03</v>
      </c>
      <c r="J123" s="30">
        <v>0</v>
      </c>
    </row>
    <row r="124" spans="1:10" s="1" customFormat="1" x14ac:dyDescent="0.25">
      <c r="A124" s="5" t="s">
        <v>110</v>
      </c>
      <c r="B124" s="5" t="s">
        <v>25</v>
      </c>
      <c r="C124" s="22" t="s">
        <v>42</v>
      </c>
      <c r="D124" s="5" t="s">
        <v>138</v>
      </c>
      <c r="E124" s="6">
        <v>62169</v>
      </c>
      <c r="F124" s="24">
        <v>0.02</v>
      </c>
      <c r="G124" s="24">
        <v>0.42</v>
      </c>
      <c r="H124" s="30">
        <v>0.52</v>
      </c>
      <c r="I124" s="30">
        <v>0.04</v>
      </c>
      <c r="J124" s="30">
        <v>0</v>
      </c>
    </row>
    <row r="125" spans="1:10" x14ac:dyDescent="0.25">
      <c r="A125" s="5" t="s">
        <v>111</v>
      </c>
      <c r="B125" s="5" t="s">
        <v>26</v>
      </c>
      <c r="C125" s="22" t="s">
        <v>236</v>
      </c>
      <c r="D125" s="5" t="s">
        <v>138</v>
      </c>
      <c r="E125" s="6">
        <v>18790</v>
      </c>
      <c r="F125" s="24">
        <v>0.01</v>
      </c>
      <c r="G125" s="24">
        <v>0.36</v>
      </c>
      <c r="H125" s="30">
        <v>0.61</v>
      </c>
      <c r="I125" s="30">
        <v>0.02</v>
      </c>
      <c r="J125" s="30">
        <v>0</v>
      </c>
    </row>
    <row r="126" spans="1:10" x14ac:dyDescent="0.25">
      <c r="A126" s="5" t="s">
        <v>111</v>
      </c>
      <c r="B126" s="5" t="s">
        <v>26</v>
      </c>
      <c r="C126" s="22" t="s">
        <v>240</v>
      </c>
      <c r="D126" s="5" t="s">
        <v>138</v>
      </c>
      <c r="E126" s="6">
        <v>3774</v>
      </c>
      <c r="F126" s="24">
        <v>0.02</v>
      </c>
      <c r="G126" s="24">
        <v>0.32</v>
      </c>
      <c r="H126" s="30">
        <v>0.64</v>
      </c>
      <c r="I126" s="30">
        <v>0.02</v>
      </c>
      <c r="J126" s="30">
        <v>0</v>
      </c>
    </row>
    <row r="127" spans="1:10" x14ac:dyDescent="0.25">
      <c r="A127" s="5" t="s">
        <v>111</v>
      </c>
      <c r="B127" s="5" t="s">
        <v>26</v>
      </c>
      <c r="C127" s="22" t="s">
        <v>42</v>
      </c>
      <c r="D127" s="5" t="s">
        <v>138</v>
      </c>
      <c r="E127" s="6">
        <v>7088</v>
      </c>
      <c r="F127" s="24">
        <v>0.03</v>
      </c>
      <c r="G127" s="24">
        <v>0.41</v>
      </c>
      <c r="H127" s="30">
        <v>0.53</v>
      </c>
      <c r="I127" s="30">
        <v>0.03</v>
      </c>
      <c r="J127" s="30">
        <v>0</v>
      </c>
    </row>
    <row r="128" spans="1:10" x14ac:dyDescent="0.25">
      <c r="A128" s="5" t="s">
        <v>112</v>
      </c>
      <c r="B128" s="5" t="s">
        <v>27</v>
      </c>
      <c r="C128" s="22" t="s">
        <v>236</v>
      </c>
      <c r="D128" s="5" t="s">
        <v>138</v>
      </c>
      <c r="E128" s="6">
        <v>116163</v>
      </c>
      <c r="F128" s="24">
        <v>0</v>
      </c>
      <c r="G128" s="24">
        <v>0.21</v>
      </c>
      <c r="H128" s="30">
        <v>0.78</v>
      </c>
      <c r="I128" s="30">
        <v>0.01</v>
      </c>
      <c r="J128" s="30">
        <v>0</v>
      </c>
    </row>
    <row r="129" spans="1:10" x14ac:dyDescent="0.25">
      <c r="A129" s="5" t="s">
        <v>112</v>
      </c>
      <c r="B129" s="5" t="s">
        <v>27</v>
      </c>
      <c r="C129" s="22" t="s">
        <v>240</v>
      </c>
      <c r="D129" s="5" t="s">
        <v>138</v>
      </c>
      <c r="E129" s="6">
        <v>51576</v>
      </c>
      <c r="F129" s="24">
        <v>0</v>
      </c>
      <c r="G129" s="24">
        <v>0.28999999999999998</v>
      </c>
      <c r="H129" s="30">
        <v>0.69</v>
      </c>
      <c r="I129" s="30">
        <v>0.01</v>
      </c>
      <c r="J129" s="30">
        <v>0</v>
      </c>
    </row>
    <row r="130" spans="1:10" x14ac:dyDescent="0.25">
      <c r="A130" s="5" t="s">
        <v>112</v>
      </c>
      <c r="B130" s="5" t="s">
        <v>27</v>
      </c>
      <c r="C130" s="22" t="s">
        <v>42</v>
      </c>
      <c r="D130" s="5" t="s">
        <v>138</v>
      </c>
      <c r="E130" s="6">
        <v>60907</v>
      </c>
      <c r="F130" s="24">
        <v>0</v>
      </c>
      <c r="G130" s="24">
        <v>0.3</v>
      </c>
      <c r="H130" s="30">
        <v>0.68</v>
      </c>
      <c r="I130" s="30">
        <v>0.02</v>
      </c>
      <c r="J130" s="30">
        <v>0</v>
      </c>
    </row>
    <row r="131" spans="1:10" x14ac:dyDescent="0.25">
      <c r="A131" s="5" t="s">
        <v>113</v>
      </c>
      <c r="B131" s="5" t="s">
        <v>28</v>
      </c>
      <c r="C131" s="22" t="s">
        <v>236</v>
      </c>
      <c r="D131" s="5" t="s">
        <v>138</v>
      </c>
      <c r="E131" s="6">
        <v>566065</v>
      </c>
      <c r="F131" s="24">
        <v>0</v>
      </c>
      <c r="G131" s="24">
        <v>0.28000000000000003</v>
      </c>
      <c r="H131" s="30">
        <v>0.65</v>
      </c>
      <c r="I131" s="30">
        <v>7.0000000000000007E-2</v>
      </c>
      <c r="J131" s="30">
        <v>0</v>
      </c>
    </row>
    <row r="132" spans="1:10" x14ac:dyDescent="0.25">
      <c r="A132" s="5" t="s">
        <v>113</v>
      </c>
      <c r="B132" s="5" t="s">
        <v>28</v>
      </c>
      <c r="C132" s="22" t="s">
        <v>240</v>
      </c>
      <c r="D132" s="5" t="s">
        <v>138</v>
      </c>
      <c r="E132" s="6">
        <v>213655</v>
      </c>
      <c r="F132" s="24">
        <v>0</v>
      </c>
      <c r="G132" s="24">
        <v>0.24</v>
      </c>
      <c r="H132" s="30">
        <v>0.73</v>
      </c>
      <c r="I132" s="30">
        <v>0.04</v>
      </c>
      <c r="J132" s="30">
        <v>0</v>
      </c>
    </row>
    <row r="133" spans="1:10" x14ac:dyDescent="0.25">
      <c r="A133" s="5" t="s">
        <v>113</v>
      </c>
      <c r="B133" s="5" t="s">
        <v>28</v>
      </c>
      <c r="C133" s="22" t="s">
        <v>42</v>
      </c>
      <c r="D133" s="5" t="s">
        <v>138</v>
      </c>
      <c r="E133" s="6">
        <v>347118</v>
      </c>
      <c r="F133" s="24">
        <v>0.01</v>
      </c>
      <c r="G133" s="24">
        <v>0.34</v>
      </c>
      <c r="H133" s="30">
        <v>0.57999999999999996</v>
      </c>
      <c r="I133" s="30">
        <v>0.08</v>
      </c>
      <c r="J133" s="30">
        <v>0</v>
      </c>
    </row>
    <row r="134" spans="1:10" x14ac:dyDescent="0.25">
      <c r="A134" s="5" t="s">
        <v>114</v>
      </c>
      <c r="B134" s="5" t="s">
        <v>29</v>
      </c>
      <c r="C134" s="22" t="s">
        <v>236</v>
      </c>
      <c r="D134" s="5" t="s">
        <v>138</v>
      </c>
      <c r="E134" s="6">
        <v>110381</v>
      </c>
      <c r="F134" s="24">
        <v>0</v>
      </c>
      <c r="G134" s="24">
        <v>0.4</v>
      </c>
      <c r="H134" s="30">
        <v>0.59</v>
      </c>
      <c r="I134" s="30">
        <v>0.01</v>
      </c>
      <c r="J134" s="30">
        <v>0</v>
      </c>
    </row>
    <row r="135" spans="1:10" x14ac:dyDescent="0.25">
      <c r="A135" s="5" t="s">
        <v>114</v>
      </c>
      <c r="B135" s="5" t="s">
        <v>29</v>
      </c>
      <c r="C135" s="22" t="s">
        <v>240</v>
      </c>
      <c r="D135" s="5" t="s">
        <v>138</v>
      </c>
      <c r="E135" s="6">
        <v>35264</v>
      </c>
      <c r="F135" s="24">
        <v>0</v>
      </c>
      <c r="G135" s="24">
        <v>0.25</v>
      </c>
      <c r="H135" s="30">
        <v>0.74</v>
      </c>
      <c r="I135" s="30">
        <v>0.01</v>
      </c>
      <c r="J135" s="30">
        <v>0</v>
      </c>
    </row>
    <row r="136" spans="1:10" x14ac:dyDescent="0.25">
      <c r="A136" s="5" t="s">
        <v>114</v>
      </c>
      <c r="B136" s="5" t="s">
        <v>29</v>
      </c>
      <c r="C136" s="22" t="s">
        <v>42</v>
      </c>
      <c r="D136" s="5" t="s">
        <v>138</v>
      </c>
      <c r="E136" s="6">
        <v>48473</v>
      </c>
      <c r="F136" s="24">
        <v>0.01</v>
      </c>
      <c r="G136" s="24">
        <v>0.45</v>
      </c>
      <c r="H136" s="30">
        <v>0.52</v>
      </c>
      <c r="I136" s="30">
        <v>0.02</v>
      </c>
      <c r="J136" s="30">
        <v>0</v>
      </c>
    </row>
    <row r="137" spans="1:10" x14ac:dyDescent="0.25">
      <c r="A137" s="5" t="s">
        <v>115</v>
      </c>
      <c r="B137" s="5" t="s">
        <v>30</v>
      </c>
      <c r="C137" s="22" t="s">
        <v>236</v>
      </c>
      <c r="D137" s="5" t="s">
        <v>138</v>
      </c>
      <c r="E137" s="6">
        <v>212305</v>
      </c>
      <c r="F137" s="24">
        <v>0.01</v>
      </c>
      <c r="G137" s="24">
        <v>0.24</v>
      </c>
      <c r="H137" s="30">
        <v>0.7</v>
      </c>
      <c r="I137" s="30">
        <v>0.04</v>
      </c>
      <c r="J137" s="30">
        <v>0</v>
      </c>
    </row>
    <row r="138" spans="1:10" x14ac:dyDescent="0.25">
      <c r="A138" s="5" t="s">
        <v>115</v>
      </c>
      <c r="B138" s="5" t="s">
        <v>30</v>
      </c>
      <c r="C138" s="22" t="s">
        <v>240</v>
      </c>
      <c r="D138" s="5" t="s">
        <v>138</v>
      </c>
      <c r="E138" s="6">
        <v>88340</v>
      </c>
      <c r="F138" s="24">
        <v>0.01</v>
      </c>
      <c r="G138" s="24">
        <v>0.24</v>
      </c>
      <c r="H138" s="30">
        <v>0.72</v>
      </c>
      <c r="I138" s="30">
        <v>0.03</v>
      </c>
      <c r="J138" s="30">
        <v>0</v>
      </c>
    </row>
    <row r="139" spans="1:10" x14ac:dyDescent="0.25">
      <c r="A139" s="5" t="s">
        <v>115</v>
      </c>
      <c r="B139" s="5" t="s">
        <v>30</v>
      </c>
      <c r="C139" s="22" t="s">
        <v>42</v>
      </c>
      <c r="D139" s="5" t="s">
        <v>138</v>
      </c>
      <c r="E139" s="6">
        <v>99370</v>
      </c>
      <c r="F139" s="24">
        <v>0.02</v>
      </c>
      <c r="G139" s="24">
        <v>0.32</v>
      </c>
      <c r="H139" s="30">
        <v>0.6</v>
      </c>
      <c r="I139" s="30">
        <v>0.05</v>
      </c>
      <c r="J139" s="30">
        <v>0.01</v>
      </c>
    </row>
    <row r="140" spans="1:10" x14ac:dyDescent="0.25">
      <c r="A140" s="5" t="s">
        <v>205</v>
      </c>
      <c r="B140" s="5" t="s">
        <v>206</v>
      </c>
      <c r="C140" s="22" t="s">
        <v>236</v>
      </c>
      <c r="D140" s="5" t="s">
        <v>186</v>
      </c>
      <c r="E140" s="6">
        <v>1534</v>
      </c>
      <c r="F140" s="13" t="s">
        <v>168</v>
      </c>
      <c r="G140" s="28">
        <v>0.17</v>
      </c>
      <c r="H140" s="30">
        <v>0.66</v>
      </c>
      <c r="I140" s="63" t="s">
        <v>168</v>
      </c>
      <c r="J140" s="63" t="s">
        <v>168</v>
      </c>
    </row>
    <row r="141" spans="1:10" x14ac:dyDescent="0.25">
      <c r="A141" s="5" t="s">
        <v>205</v>
      </c>
      <c r="B141" s="5" t="s">
        <v>206</v>
      </c>
      <c r="C141" s="22" t="s">
        <v>240</v>
      </c>
      <c r="D141" s="5" t="s">
        <v>186</v>
      </c>
      <c r="E141" s="6">
        <v>23512</v>
      </c>
      <c r="F141" s="13" t="s">
        <v>168</v>
      </c>
      <c r="G141" s="28">
        <v>0.19</v>
      </c>
      <c r="H141" s="30">
        <v>0.66</v>
      </c>
      <c r="I141" s="63" t="s">
        <v>168</v>
      </c>
      <c r="J141" s="63" t="s">
        <v>168</v>
      </c>
    </row>
    <row r="142" spans="1:10" x14ac:dyDescent="0.25">
      <c r="A142" s="5" t="s">
        <v>205</v>
      </c>
      <c r="B142" s="5" t="s">
        <v>206</v>
      </c>
      <c r="C142" s="22" t="s">
        <v>42</v>
      </c>
      <c r="D142" s="5" t="s">
        <v>186</v>
      </c>
      <c r="E142" s="6">
        <v>3724</v>
      </c>
      <c r="F142" s="13" t="s">
        <v>168</v>
      </c>
      <c r="G142" s="28">
        <v>0.25</v>
      </c>
      <c r="H142" s="30">
        <v>0.61</v>
      </c>
      <c r="I142" s="63" t="s">
        <v>168</v>
      </c>
      <c r="J142" s="63" t="s">
        <v>168</v>
      </c>
    </row>
    <row r="143" spans="1:10" x14ac:dyDescent="0.25">
      <c r="A143" s="5" t="s">
        <v>227</v>
      </c>
      <c r="B143" s="5" t="s">
        <v>208</v>
      </c>
      <c r="C143" s="22" t="s">
        <v>236</v>
      </c>
      <c r="D143" s="5" t="s">
        <v>186</v>
      </c>
      <c r="E143" s="6">
        <v>66673</v>
      </c>
      <c r="F143" s="13" t="s">
        <v>168</v>
      </c>
      <c r="G143" s="28">
        <v>0.33</v>
      </c>
      <c r="H143" s="30">
        <v>0.56000000000000005</v>
      </c>
      <c r="I143" s="63" t="s">
        <v>168</v>
      </c>
      <c r="J143" s="63" t="s">
        <v>168</v>
      </c>
    </row>
    <row r="144" spans="1:10" x14ac:dyDescent="0.25">
      <c r="A144" s="5" t="s">
        <v>227</v>
      </c>
      <c r="B144" s="5" t="s">
        <v>208</v>
      </c>
      <c r="C144" s="22" t="s">
        <v>240</v>
      </c>
      <c r="D144" s="5" t="s">
        <v>186</v>
      </c>
      <c r="E144" s="6">
        <v>98079</v>
      </c>
      <c r="F144" s="13" t="s">
        <v>168</v>
      </c>
      <c r="G144" s="28">
        <v>0.3</v>
      </c>
      <c r="H144" s="30">
        <v>0.59</v>
      </c>
      <c r="I144" s="63" t="s">
        <v>168</v>
      </c>
      <c r="J144" s="63" t="s">
        <v>168</v>
      </c>
    </row>
    <row r="145" spans="1:10" x14ac:dyDescent="0.25">
      <c r="A145" s="5" t="s">
        <v>227</v>
      </c>
      <c r="B145" s="5" t="s">
        <v>208</v>
      </c>
      <c r="C145" s="22" t="s">
        <v>42</v>
      </c>
      <c r="D145" s="5" t="s">
        <v>186</v>
      </c>
      <c r="E145" s="6">
        <v>78475</v>
      </c>
      <c r="F145" s="13" t="s">
        <v>168</v>
      </c>
      <c r="G145" s="28">
        <v>0.39</v>
      </c>
      <c r="H145" s="30">
        <v>0.43</v>
      </c>
      <c r="I145" s="63" t="s">
        <v>168</v>
      </c>
      <c r="J145" s="63" t="s">
        <v>168</v>
      </c>
    </row>
    <row r="146" spans="1:10" x14ac:dyDescent="0.25">
      <c r="A146" s="5" t="s">
        <v>116</v>
      </c>
      <c r="B146" s="5" t="s">
        <v>32</v>
      </c>
      <c r="C146" s="22" t="s">
        <v>236</v>
      </c>
      <c r="D146" s="5" t="s">
        <v>138</v>
      </c>
      <c r="E146" s="6">
        <v>134713</v>
      </c>
      <c r="F146" s="24">
        <v>0.01</v>
      </c>
      <c r="G146" s="24">
        <v>0.34</v>
      </c>
      <c r="H146" s="30">
        <v>0.52</v>
      </c>
      <c r="I146" s="30">
        <v>0.13</v>
      </c>
      <c r="J146" s="30">
        <v>0</v>
      </c>
    </row>
    <row r="147" spans="1:10" x14ac:dyDescent="0.25">
      <c r="A147" s="5" t="s">
        <v>116</v>
      </c>
      <c r="B147" s="5" t="s">
        <v>32</v>
      </c>
      <c r="C147" s="22" t="s">
        <v>240</v>
      </c>
      <c r="D147" s="5" t="s">
        <v>138</v>
      </c>
      <c r="E147" s="6">
        <v>42501</v>
      </c>
      <c r="F147" s="24">
        <v>0.01</v>
      </c>
      <c r="G147" s="24">
        <v>0.27</v>
      </c>
      <c r="H147" s="30">
        <v>0.69</v>
      </c>
      <c r="I147" s="30">
        <v>0.04</v>
      </c>
      <c r="J147" s="30">
        <v>0</v>
      </c>
    </row>
    <row r="148" spans="1:10" x14ac:dyDescent="0.25">
      <c r="A148" s="5" t="s">
        <v>116</v>
      </c>
      <c r="B148" s="5" t="s">
        <v>32</v>
      </c>
      <c r="C148" s="22" t="s">
        <v>42</v>
      </c>
      <c r="D148" s="5" t="s">
        <v>138</v>
      </c>
      <c r="E148" s="6">
        <v>48221</v>
      </c>
      <c r="F148" s="24">
        <v>0.02</v>
      </c>
      <c r="G148" s="24">
        <v>0.39</v>
      </c>
      <c r="H148" s="30">
        <v>0.46</v>
      </c>
      <c r="I148" s="30">
        <v>0.13</v>
      </c>
      <c r="J148" s="30">
        <v>0</v>
      </c>
    </row>
    <row r="149" spans="1:10" x14ac:dyDescent="0.25">
      <c r="A149" s="5" t="s">
        <v>117</v>
      </c>
      <c r="B149" s="5" t="s">
        <v>31</v>
      </c>
      <c r="C149" s="22" t="s">
        <v>236</v>
      </c>
      <c r="D149" s="5" t="s">
        <v>138</v>
      </c>
      <c r="E149" s="6">
        <v>15159</v>
      </c>
      <c r="F149" s="24">
        <v>0</v>
      </c>
      <c r="G149" s="24">
        <v>0.33</v>
      </c>
      <c r="H149" s="30">
        <v>0.63</v>
      </c>
      <c r="I149" s="30">
        <v>0.04</v>
      </c>
      <c r="J149" s="30">
        <v>0</v>
      </c>
    </row>
    <row r="150" spans="1:10" x14ac:dyDescent="0.25">
      <c r="A150" s="5" t="s">
        <v>117</v>
      </c>
      <c r="B150" s="5" t="s">
        <v>31</v>
      </c>
      <c r="C150" s="22" t="s">
        <v>240</v>
      </c>
      <c r="D150" s="5" t="s">
        <v>138</v>
      </c>
      <c r="E150" s="6">
        <v>6905</v>
      </c>
      <c r="F150" s="24">
        <v>0</v>
      </c>
      <c r="G150" s="24">
        <v>0.25</v>
      </c>
      <c r="H150" s="30">
        <v>0.68</v>
      </c>
      <c r="I150" s="30">
        <v>7.0000000000000007E-2</v>
      </c>
      <c r="J150" s="30">
        <v>0</v>
      </c>
    </row>
    <row r="151" spans="1:10" x14ac:dyDescent="0.25">
      <c r="A151" s="5" t="s">
        <v>117</v>
      </c>
      <c r="B151" s="5" t="s">
        <v>31</v>
      </c>
      <c r="C151" s="22" t="s">
        <v>42</v>
      </c>
      <c r="D151" s="5" t="s">
        <v>138</v>
      </c>
      <c r="E151" s="6">
        <v>5345</v>
      </c>
      <c r="F151" s="24">
        <v>0.01</v>
      </c>
      <c r="G151" s="24">
        <v>0.38</v>
      </c>
      <c r="H151" s="30">
        <v>0.56999999999999995</v>
      </c>
      <c r="I151" s="30">
        <v>0.04</v>
      </c>
      <c r="J151" s="30">
        <v>0</v>
      </c>
    </row>
    <row r="152" spans="1:10" x14ac:dyDescent="0.25">
      <c r="A152" s="5" t="s">
        <v>33</v>
      </c>
      <c r="B152" s="5" t="s">
        <v>34</v>
      </c>
      <c r="C152" s="22" t="s">
        <v>236</v>
      </c>
      <c r="D152" s="5" t="s">
        <v>138</v>
      </c>
      <c r="E152" s="6">
        <v>14687</v>
      </c>
      <c r="F152" s="24">
        <v>0</v>
      </c>
      <c r="G152" s="24">
        <v>0.15</v>
      </c>
      <c r="H152" s="30">
        <v>0.35</v>
      </c>
      <c r="I152" s="30">
        <v>0.49</v>
      </c>
      <c r="J152" s="30">
        <v>0</v>
      </c>
    </row>
    <row r="153" spans="1:10" x14ac:dyDescent="0.25">
      <c r="A153" s="5" t="s">
        <v>33</v>
      </c>
      <c r="B153" s="5" t="s">
        <v>34</v>
      </c>
      <c r="C153" s="22" t="s">
        <v>240</v>
      </c>
      <c r="D153" s="5" t="s">
        <v>138</v>
      </c>
      <c r="E153" s="6">
        <v>3199</v>
      </c>
      <c r="F153" s="24">
        <v>0</v>
      </c>
      <c r="G153" s="24">
        <v>0.28999999999999998</v>
      </c>
      <c r="H153" s="30">
        <v>0.67</v>
      </c>
      <c r="I153" s="30">
        <v>0.04</v>
      </c>
      <c r="J153" s="30">
        <v>0</v>
      </c>
    </row>
    <row r="154" spans="1:10" x14ac:dyDescent="0.25">
      <c r="A154" s="5" t="s">
        <v>33</v>
      </c>
      <c r="B154" s="5" t="s">
        <v>34</v>
      </c>
      <c r="C154" s="22" t="s">
        <v>42</v>
      </c>
      <c r="D154" s="5" t="s">
        <v>138</v>
      </c>
      <c r="E154" s="6">
        <v>6643</v>
      </c>
      <c r="F154" s="24">
        <v>0</v>
      </c>
      <c r="G154" s="24">
        <v>0.2</v>
      </c>
      <c r="H154" s="30">
        <v>0.22</v>
      </c>
      <c r="I154" s="30">
        <v>0.59</v>
      </c>
      <c r="J154" s="30">
        <v>0</v>
      </c>
    </row>
    <row r="155" spans="1:10" x14ac:dyDescent="0.25">
      <c r="A155" s="3" t="s">
        <v>124</v>
      </c>
      <c r="B155" s="3" t="s">
        <v>124</v>
      </c>
      <c r="C155" s="44" t="s">
        <v>236</v>
      </c>
      <c r="D155" s="3" t="s">
        <v>141</v>
      </c>
      <c r="E155" s="35">
        <v>4580782</v>
      </c>
      <c r="F155" s="36">
        <v>0</v>
      </c>
      <c r="G155" s="36">
        <v>0.27</v>
      </c>
      <c r="H155" s="43">
        <v>0.66</v>
      </c>
      <c r="I155" s="43">
        <v>7.0000000000000007E-2</v>
      </c>
      <c r="J155" s="43">
        <v>0</v>
      </c>
    </row>
    <row r="156" spans="1:10" x14ac:dyDescent="0.25">
      <c r="A156" s="3" t="s">
        <v>124</v>
      </c>
      <c r="B156" s="3" t="s">
        <v>124</v>
      </c>
      <c r="C156" s="44" t="s">
        <v>240</v>
      </c>
      <c r="D156" s="3" t="s">
        <v>141</v>
      </c>
      <c r="E156" s="35">
        <v>1702429</v>
      </c>
      <c r="F156" s="36">
        <v>0.01</v>
      </c>
      <c r="G156" s="36">
        <v>0.23</v>
      </c>
      <c r="H156" s="43">
        <v>0.74</v>
      </c>
      <c r="I156" s="43">
        <v>0.03</v>
      </c>
      <c r="J156" s="43">
        <v>0</v>
      </c>
    </row>
    <row r="157" spans="1:10" x14ac:dyDescent="0.25">
      <c r="A157" s="3" t="s">
        <v>124</v>
      </c>
      <c r="B157" s="3" t="s">
        <v>124</v>
      </c>
      <c r="C157" s="44" t="s">
        <v>42</v>
      </c>
      <c r="D157" s="3" t="s">
        <v>141</v>
      </c>
      <c r="E157" s="35">
        <v>2460431</v>
      </c>
      <c r="F157" s="36">
        <v>0.01</v>
      </c>
      <c r="G157" s="36">
        <v>0.34</v>
      </c>
      <c r="H157" s="43">
        <v>0.56999999999999995</v>
      </c>
      <c r="I157" s="43">
        <v>7.0000000000000007E-2</v>
      </c>
      <c r="J157" s="43">
        <v>0</v>
      </c>
    </row>
    <row r="158" spans="1:10" x14ac:dyDescent="0.25">
      <c r="A158" s="3" t="s">
        <v>124</v>
      </c>
      <c r="B158" s="3" t="s">
        <v>124</v>
      </c>
      <c r="C158" s="44" t="s">
        <v>236</v>
      </c>
      <c r="D158" s="3" t="s">
        <v>178</v>
      </c>
      <c r="E158" s="35">
        <v>228129</v>
      </c>
      <c r="F158" s="36">
        <v>0</v>
      </c>
      <c r="G158" s="36">
        <v>0.32</v>
      </c>
      <c r="H158" s="43">
        <v>0.56999999999999995</v>
      </c>
      <c r="I158" s="43">
        <v>0.1</v>
      </c>
      <c r="J158" s="43">
        <v>0</v>
      </c>
    </row>
    <row r="159" spans="1:10" x14ac:dyDescent="0.25">
      <c r="A159" s="3" t="s">
        <v>124</v>
      </c>
      <c r="B159" s="3" t="s">
        <v>124</v>
      </c>
      <c r="C159" s="44" t="s">
        <v>240</v>
      </c>
      <c r="D159" s="3" t="s">
        <v>178</v>
      </c>
      <c r="E159" s="35">
        <v>90160</v>
      </c>
      <c r="F159" s="36">
        <v>0.01</v>
      </c>
      <c r="G159" s="36">
        <v>0.26</v>
      </c>
      <c r="H159" s="43">
        <v>0.69</v>
      </c>
      <c r="I159" s="43">
        <v>0.04</v>
      </c>
      <c r="J159" s="43">
        <v>0</v>
      </c>
    </row>
    <row r="160" spans="1:10" x14ac:dyDescent="0.25">
      <c r="A160" s="3" t="s">
        <v>124</v>
      </c>
      <c r="B160" s="3" t="s">
        <v>124</v>
      </c>
      <c r="C160" s="44" t="s">
        <v>42</v>
      </c>
      <c r="D160" s="3" t="s">
        <v>178</v>
      </c>
      <c r="E160" s="35">
        <v>136280</v>
      </c>
      <c r="F160" s="36">
        <v>0.01</v>
      </c>
      <c r="G160" s="36">
        <v>0.4</v>
      </c>
      <c r="H160" s="43">
        <v>0.47</v>
      </c>
      <c r="I160" s="43">
        <v>0.12</v>
      </c>
      <c r="J160" s="43">
        <v>0</v>
      </c>
    </row>
    <row r="161" spans="1:10" x14ac:dyDescent="0.25">
      <c r="A161" s="3" t="s">
        <v>124</v>
      </c>
      <c r="B161" s="3" t="s">
        <v>124</v>
      </c>
      <c r="C161" s="44" t="s">
        <v>236</v>
      </c>
      <c r="D161" s="3" t="s">
        <v>186</v>
      </c>
      <c r="E161" s="35">
        <v>887185</v>
      </c>
      <c r="F161" s="35" t="s">
        <v>168</v>
      </c>
      <c r="G161" s="35" t="s">
        <v>168</v>
      </c>
      <c r="H161" s="151" t="s">
        <v>168</v>
      </c>
      <c r="I161" s="151" t="s">
        <v>168</v>
      </c>
      <c r="J161" s="151" t="s">
        <v>168</v>
      </c>
    </row>
    <row r="162" spans="1:10" x14ac:dyDescent="0.25">
      <c r="A162" s="3" t="s">
        <v>124</v>
      </c>
      <c r="B162" s="3" t="s">
        <v>124</v>
      </c>
      <c r="C162" s="44" t="s">
        <v>240</v>
      </c>
      <c r="D162" s="3" t="s">
        <v>186</v>
      </c>
      <c r="E162" s="35">
        <v>1163345</v>
      </c>
      <c r="F162" s="35" t="s">
        <v>168</v>
      </c>
      <c r="G162" s="35" t="s">
        <v>168</v>
      </c>
      <c r="H162" s="151" t="s">
        <v>168</v>
      </c>
      <c r="I162" s="151" t="s">
        <v>168</v>
      </c>
      <c r="J162" s="151" t="s">
        <v>168</v>
      </c>
    </row>
    <row r="163" spans="1:10" x14ac:dyDescent="0.25">
      <c r="A163" s="3" t="s">
        <v>124</v>
      </c>
      <c r="B163" s="3" t="s">
        <v>124</v>
      </c>
      <c r="C163" s="44" t="s">
        <v>42</v>
      </c>
      <c r="D163" s="3" t="s">
        <v>186</v>
      </c>
      <c r="E163" s="35">
        <v>762603</v>
      </c>
      <c r="F163" s="35" t="s">
        <v>168</v>
      </c>
      <c r="G163" s="35" t="s">
        <v>168</v>
      </c>
      <c r="H163" s="151" t="s">
        <v>168</v>
      </c>
      <c r="I163" s="151" t="s">
        <v>168</v>
      </c>
      <c r="J163" s="151" t="s">
        <v>168</v>
      </c>
    </row>
    <row r="164" spans="1:10" x14ac:dyDescent="0.25">
      <c r="A164" s="3" t="s">
        <v>124</v>
      </c>
      <c r="B164" s="3" t="s">
        <v>124</v>
      </c>
      <c r="C164" s="44" t="s">
        <v>236</v>
      </c>
      <c r="D164" s="3" t="s">
        <v>209</v>
      </c>
      <c r="E164" s="35">
        <v>5467967</v>
      </c>
      <c r="F164" s="35" t="s">
        <v>168</v>
      </c>
      <c r="G164" s="35" t="s">
        <v>168</v>
      </c>
      <c r="H164" s="151" t="s">
        <v>168</v>
      </c>
      <c r="I164" s="151" t="s">
        <v>168</v>
      </c>
      <c r="J164" s="151" t="s">
        <v>168</v>
      </c>
    </row>
    <row r="165" spans="1:10" x14ac:dyDescent="0.25">
      <c r="A165" s="3" t="s">
        <v>124</v>
      </c>
      <c r="B165" s="3" t="s">
        <v>124</v>
      </c>
      <c r="C165" s="44" t="s">
        <v>240</v>
      </c>
      <c r="D165" s="3" t="s">
        <v>209</v>
      </c>
      <c r="E165" s="35">
        <v>2865774</v>
      </c>
      <c r="F165" s="35" t="s">
        <v>168</v>
      </c>
      <c r="G165" s="35" t="s">
        <v>168</v>
      </c>
      <c r="H165" s="151" t="s">
        <v>168</v>
      </c>
      <c r="I165" s="151" t="s">
        <v>168</v>
      </c>
      <c r="J165" s="151" t="s">
        <v>168</v>
      </c>
    </row>
    <row r="166" spans="1:10" x14ac:dyDescent="0.25">
      <c r="A166" s="3" t="s">
        <v>124</v>
      </c>
      <c r="B166" s="3" t="s">
        <v>124</v>
      </c>
      <c r="C166" s="44" t="s">
        <v>42</v>
      </c>
      <c r="D166" s="3" t="s">
        <v>209</v>
      </c>
      <c r="E166" s="37">
        <v>3223034</v>
      </c>
      <c r="F166" s="35" t="s">
        <v>168</v>
      </c>
      <c r="G166" s="35" t="s">
        <v>168</v>
      </c>
      <c r="H166" s="151" t="s">
        <v>168</v>
      </c>
      <c r="I166" s="151" t="s">
        <v>168</v>
      </c>
      <c r="J166" s="151" t="s">
        <v>168</v>
      </c>
    </row>
    <row r="167" spans="1:10" x14ac:dyDescent="0.25">
      <c r="A167" s="55" t="s">
        <v>171</v>
      </c>
    </row>
  </sheetData>
  <pageMargins left="0.7" right="0.7" top="0.75" bottom="0.75" header="0.3" footer="0.3"/>
  <pageSetup orientation="portrait" r:id="rId1"/>
  <headerFooter>
    <oddHeader>&amp;CTable 14. Enrollment Status by Metal Level</oddHeader>
  </headerFooter>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5"/>
  <sheetViews>
    <sheetView zoomScaleNormal="100" workbookViewId="0">
      <pane xSplit="1" topLeftCell="B1" activePane="topRight" state="frozen"/>
      <selection pane="topRight"/>
    </sheetView>
  </sheetViews>
  <sheetFormatPr defaultRowHeight="15" x14ac:dyDescent="0.25"/>
  <cols>
    <col min="1" max="1" width="20.7109375" customWidth="1"/>
    <col min="2" max="2" width="5.7109375" customWidth="1"/>
    <col min="3" max="3" width="20.7109375" customWidth="1"/>
    <col min="4" max="4" width="15.7109375" customWidth="1"/>
    <col min="5" max="5" width="20.7109375" customWidth="1"/>
    <col min="6" max="6" width="20.7109375" style="25" customWidth="1"/>
    <col min="7" max="12" width="20.7109375" customWidth="1"/>
  </cols>
  <sheetData>
    <row r="1" spans="1:12" s="54" customFormat="1" ht="60" x14ac:dyDescent="0.25">
      <c r="A1" s="11" t="s">
        <v>35</v>
      </c>
      <c r="B1" s="11" t="s">
        <v>137</v>
      </c>
      <c r="C1" s="11" t="s">
        <v>79</v>
      </c>
      <c r="D1" s="11" t="s">
        <v>36</v>
      </c>
      <c r="E1" s="11" t="s">
        <v>166</v>
      </c>
      <c r="F1" s="74" t="s">
        <v>156</v>
      </c>
      <c r="G1" s="7" t="s">
        <v>65</v>
      </c>
      <c r="H1" s="7" t="s">
        <v>66</v>
      </c>
      <c r="I1" s="7" t="s">
        <v>67</v>
      </c>
      <c r="J1" s="7" t="s">
        <v>68</v>
      </c>
      <c r="K1" s="14" t="s">
        <v>69</v>
      </c>
      <c r="L1" s="164" t="s">
        <v>147</v>
      </c>
    </row>
    <row r="2" spans="1:12" x14ac:dyDescent="0.25">
      <c r="A2" s="5" t="s">
        <v>91</v>
      </c>
      <c r="B2" s="5" t="s">
        <v>1</v>
      </c>
      <c r="C2" s="22" t="s">
        <v>236</v>
      </c>
      <c r="D2" s="5" t="s">
        <v>138</v>
      </c>
      <c r="E2" s="6">
        <v>10032</v>
      </c>
      <c r="F2" s="24">
        <v>0.04</v>
      </c>
      <c r="G2" s="24">
        <v>0.11</v>
      </c>
      <c r="H2" s="24">
        <v>0.25</v>
      </c>
      <c r="I2" s="30">
        <v>0.22</v>
      </c>
      <c r="J2" s="30">
        <v>0.17</v>
      </c>
      <c r="K2" s="30">
        <v>0.19</v>
      </c>
      <c r="L2" s="30">
        <v>0.03</v>
      </c>
    </row>
    <row r="3" spans="1:12" x14ac:dyDescent="0.25">
      <c r="A3" s="5" t="s">
        <v>91</v>
      </c>
      <c r="B3" s="5" t="s">
        <v>1</v>
      </c>
      <c r="C3" s="22" t="s">
        <v>240</v>
      </c>
      <c r="D3" s="5" t="s">
        <v>138</v>
      </c>
      <c r="E3" s="6">
        <v>3047</v>
      </c>
      <c r="F3" s="24">
        <v>0.05</v>
      </c>
      <c r="G3" s="24">
        <v>0.17</v>
      </c>
      <c r="H3" s="24">
        <v>0.26</v>
      </c>
      <c r="I3" s="30">
        <v>0.21</v>
      </c>
      <c r="J3" s="30">
        <v>0.12</v>
      </c>
      <c r="K3" s="30">
        <v>0.15</v>
      </c>
      <c r="L3" s="30">
        <v>0.04</v>
      </c>
    </row>
    <row r="4" spans="1:12" x14ac:dyDescent="0.25">
      <c r="A4" s="5" t="s">
        <v>91</v>
      </c>
      <c r="B4" s="5" t="s">
        <v>1</v>
      </c>
      <c r="C4" s="22" t="s">
        <v>42</v>
      </c>
      <c r="D4" s="5" t="s">
        <v>138</v>
      </c>
      <c r="E4" s="6">
        <v>5234</v>
      </c>
      <c r="F4" s="24">
        <v>7.0000000000000007E-2</v>
      </c>
      <c r="G4" s="24">
        <v>0.13</v>
      </c>
      <c r="H4" s="24">
        <v>0.27</v>
      </c>
      <c r="I4" s="30">
        <v>0.21</v>
      </c>
      <c r="J4" s="30">
        <v>0.13</v>
      </c>
      <c r="K4" s="30">
        <v>0.15</v>
      </c>
      <c r="L4" s="30">
        <v>0.04</v>
      </c>
    </row>
    <row r="5" spans="1:12" x14ac:dyDescent="0.25">
      <c r="A5" s="5" t="s">
        <v>92</v>
      </c>
      <c r="B5" s="5" t="s">
        <v>0</v>
      </c>
      <c r="C5" s="22" t="s">
        <v>236</v>
      </c>
      <c r="D5" s="5" t="s">
        <v>138</v>
      </c>
      <c r="E5" s="6">
        <v>96149</v>
      </c>
      <c r="F5" s="24">
        <v>0.02</v>
      </c>
      <c r="G5" s="24">
        <v>0.41</v>
      </c>
      <c r="H5" s="24">
        <v>0.24</v>
      </c>
      <c r="I5" s="30">
        <v>0.14000000000000001</v>
      </c>
      <c r="J5" s="30">
        <v>0.08</v>
      </c>
      <c r="K5" s="30">
        <v>0.09</v>
      </c>
      <c r="L5" s="30">
        <v>0.03</v>
      </c>
    </row>
    <row r="6" spans="1:12" x14ac:dyDescent="0.25">
      <c r="A6" s="5" t="s">
        <v>92</v>
      </c>
      <c r="B6" s="5" t="s">
        <v>0</v>
      </c>
      <c r="C6" s="22" t="s">
        <v>240</v>
      </c>
      <c r="D6" s="5" t="s">
        <v>138</v>
      </c>
      <c r="E6" s="6">
        <v>36570</v>
      </c>
      <c r="F6" s="24">
        <v>0.03</v>
      </c>
      <c r="G6" s="24">
        <v>0.51</v>
      </c>
      <c r="H6" s="24">
        <v>0.2</v>
      </c>
      <c r="I6" s="30">
        <v>0.1</v>
      </c>
      <c r="J6" s="30">
        <v>0.05</v>
      </c>
      <c r="K6" s="30">
        <v>0.06</v>
      </c>
      <c r="L6" s="30">
        <v>0.05</v>
      </c>
    </row>
    <row r="7" spans="1:12" x14ac:dyDescent="0.25">
      <c r="A7" s="5" t="s">
        <v>92</v>
      </c>
      <c r="B7" s="5" t="s">
        <v>0</v>
      </c>
      <c r="C7" s="22" t="s">
        <v>42</v>
      </c>
      <c r="D7" s="5" t="s">
        <v>138</v>
      </c>
      <c r="E7" s="6">
        <v>37492</v>
      </c>
      <c r="F7" s="24">
        <v>0.02</v>
      </c>
      <c r="G7" s="24">
        <v>0.42</v>
      </c>
      <c r="H7" s="24">
        <v>0.23</v>
      </c>
      <c r="I7" s="30">
        <v>0.12</v>
      </c>
      <c r="J7" s="30">
        <v>0.06</v>
      </c>
      <c r="K7" s="30">
        <v>0.08</v>
      </c>
      <c r="L7" s="30">
        <v>0.06</v>
      </c>
    </row>
    <row r="8" spans="1:12" x14ac:dyDescent="0.25">
      <c r="A8" s="5" t="s">
        <v>176</v>
      </c>
      <c r="B8" s="5" t="s">
        <v>3</v>
      </c>
      <c r="C8" s="22" t="s">
        <v>236</v>
      </c>
      <c r="D8" s="5" t="s">
        <v>138</v>
      </c>
      <c r="E8" s="6">
        <v>31336</v>
      </c>
      <c r="F8" s="24">
        <v>0.06</v>
      </c>
      <c r="G8" s="24">
        <v>0.13</v>
      </c>
      <c r="H8" s="24">
        <v>0.3</v>
      </c>
      <c r="I8" s="30">
        <v>0.22</v>
      </c>
      <c r="J8" s="30">
        <v>0.13</v>
      </c>
      <c r="K8" s="30">
        <v>0.12</v>
      </c>
      <c r="L8" s="30">
        <v>0.03</v>
      </c>
    </row>
    <row r="9" spans="1:12" x14ac:dyDescent="0.25">
      <c r="A9" s="5" t="s">
        <v>176</v>
      </c>
      <c r="B9" s="5" t="s">
        <v>3</v>
      </c>
      <c r="C9" s="22" t="s">
        <v>240</v>
      </c>
      <c r="D9" s="5" t="s">
        <v>138</v>
      </c>
      <c r="E9" s="6">
        <v>16877</v>
      </c>
      <c r="F9" s="24">
        <v>7.0000000000000007E-2</v>
      </c>
      <c r="G9" s="24">
        <v>0.23</v>
      </c>
      <c r="H9" s="24">
        <v>0.28999999999999998</v>
      </c>
      <c r="I9" s="30">
        <v>0.18</v>
      </c>
      <c r="J9" s="30">
        <v>0.09</v>
      </c>
      <c r="K9" s="30">
        <v>0.08</v>
      </c>
      <c r="L9" s="30">
        <v>0.05</v>
      </c>
    </row>
    <row r="10" spans="1:12" x14ac:dyDescent="0.25">
      <c r="A10" s="5" t="s">
        <v>176</v>
      </c>
      <c r="B10" s="5" t="s">
        <v>3</v>
      </c>
      <c r="C10" s="22" t="s">
        <v>42</v>
      </c>
      <c r="D10" s="5" t="s">
        <v>138</v>
      </c>
      <c r="E10" s="6">
        <v>19887</v>
      </c>
      <c r="F10" s="24">
        <v>0.06</v>
      </c>
      <c r="G10" s="24">
        <v>0.18</v>
      </c>
      <c r="H10" s="24">
        <v>0.32</v>
      </c>
      <c r="I10" s="30">
        <v>0.19</v>
      </c>
      <c r="J10" s="30">
        <v>0.11</v>
      </c>
      <c r="K10" s="30">
        <v>0.11</v>
      </c>
      <c r="L10" s="30">
        <v>0.03</v>
      </c>
    </row>
    <row r="11" spans="1:12" x14ac:dyDescent="0.25">
      <c r="A11" s="5" t="s">
        <v>93</v>
      </c>
      <c r="B11" s="5" t="s">
        <v>2</v>
      </c>
      <c r="C11" s="22" t="s">
        <v>236</v>
      </c>
      <c r="D11" s="5" t="s">
        <v>138</v>
      </c>
      <c r="E11" s="6">
        <v>85444</v>
      </c>
      <c r="F11" s="24">
        <v>0.1</v>
      </c>
      <c r="G11" s="24">
        <v>0.11</v>
      </c>
      <c r="H11" s="24">
        <v>0.25</v>
      </c>
      <c r="I11" s="30">
        <v>0.24</v>
      </c>
      <c r="J11" s="30">
        <v>0.13</v>
      </c>
      <c r="K11" s="30">
        <v>0.15</v>
      </c>
      <c r="L11" s="30">
        <v>0.03</v>
      </c>
    </row>
    <row r="12" spans="1:12" x14ac:dyDescent="0.25">
      <c r="A12" s="5" t="s">
        <v>93</v>
      </c>
      <c r="B12" s="5" t="s">
        <v>2</v>
      </c>
      <c r="C12" s="22" t="s">
        <v>240</v>
      </c>
      <c r="D12" s="5" t="s">
        <v>138</v>
      </c>
      <c r="E12" s="6">
        <v>35802</v>
      </c>
      <c r="F12" s="24">
        <v>0.09</v>
      </c>
      <c r="G12" s="24">
        <v>0.19</v>
      </c>
      <c r="H12" s="24">
        <v>0.3</v>
      </c>
      <c r="I12" s="30">
        <v>0.19</v>
      </c>
      <c r="J12" s="30">
        <v>0.1</v>
      </c>
      <c r="K12" s="30">
        <v>0.09</v>
      </c>
      <c r="L12" s="30">
        <v>0.04</v>
      </c>
    </row>
    <row r="13" spans="1:12" x14ac:dyDescent="0.25">
      <c r="A13" s="5" t="s">
        <v>93</v>
      </c>
      <c r="B13" s="5" t="s">
        <v>2</v>
      </c>
      <c r="C13" s="22" t="s">
        <v>42</v>
      </c>
      <c r="D13" s="5" t="s">
        <v>138</v>
      </c>
      <c r="E13" s="6">
        <v>44512</v>
      </c>
      <c r="F13" s="24">
        <v>0.17</v>
      </c>
      <c r="G13" s="24">
        <v>0.11</v>
      </c>
      <c r="H13" s="24">
        <v>0.25</v>
      </c>
      <c r="I13" s="30">
        <v>0.21</v>
      </c>
      <c r="J13" s="30">
        <v>0.11</v>
      </c>
      <c r="K13" s="30">
        <v>0.12</v>
      </c>
      <c r="L13" s="30">
        <v>0.04</v>
      </c>
    </row>
    <row r="14" spans="1:12" x14ac:dyDescent="0.25">
      <c r="A14" s="5" t="s">
        <v>118</v>
      </c>
      <c r="B14" s="5" t="s">
        <v>4</v>
      </c>
      <c r="C14" s="22" t="s">
        <v>236</v>
      </c>
      <c r="D14" s="5" t="s">
        <v>138</v>
      </c>
      <c r="E14" s="6">
        <v>12348</v>
      </c>
      <c r="F14" s="24">
        <v>0.09</v>
      </c>
      <c r="G14" s="24">
        <v>0.11</v>
      </c>
      <c r="H14" s="24">
        <v>0.23</v>
      </c>
      <c r="I14" s="30">
        <v>0.2</v>
      </c>
      <c r="J14" s="30">
        <v>0.14000000000000001</v>
      </c>
      <c r="K14" s="30">
        <v>0.19</v>
      </c>
      <c r="L14" s="30">
        <v>0.04</v>
      </c>
    </row>
    <row r="15" spans="1:12" x14ac:dyDescent="0.25">
      <c r="A15" s="5" t="s">
        <v>118</v>
      </c>
      <c r="B15" s="5" t="s">
        <v>4</v>
      </c>
      <c r="C15" s="22" t="s">
        <v>240</v>
      </c>
      <c r="D15" s="5" t="s">
        <v>138</v>
      </c>
      <c r="E15" s="6">
        <v>6628</v>
      </c>
      <c r="F15" s="24">
        <v>0.11</v>
      </c>
      <c r="G15" s="24">
        <v>0.18</v>
      </c>
      <c r="H15" s="24">
        <v>0.25</v>
      </c>
      <c r="I15" s="30">
        <v>0.16</v>
      </c>
      <c r="J15" s="30">
        <v>0.11</v>
      </c>
      <c r="K15" s="30">
        <v>0.14000000000000001</v>
      </c>
      <c r="L15" s="30">
        <v>0.06</v>
      </c>
    </row>
    <row r="16" spans="1:12" x14ac:dyDescent="0.25">
      <c r="A16" s="5" t="s">
        <v>118</v>
      </c>
      <c r="B16" s="5" t="s">
        <v>4</v>
      </c>
      <c r="C16" s="22" t="s">
        <v>42</v>
      </c>
      <c r="D16" s="5" t="s">
        <v>138</v>
      </c>
      <c r="E16" s="6">
        <v>5524</v>
      </c>
      <c r="F16" s="24">
        <v>0.1</v>
      </c>
      <c r="G16" s="24">
        <v>0.13</v>
      </c>
      <c r="H16" s="24">
        <v>0.26</v>
      </c>
      <c r="I16" s="30">
        <v>0.2</v>
      </c>
      <c r="J16" s="30">
        <v>0.11</v>
      </c>
      <c r="K16" s="30">
        <v>0.15</v>
      </c>
      <c r="L16" s="30">
        <v>0.05</v>
      </c>
    </row>
    <row r="17" spans="1:12" x14ac:dyDescent="0.25">
      <c r="A17" s="5" t="s">
        <v>94</v>
      </c>
      <c r="B17" s="5" t="s">
        <v>5</v>
      </c>
      <c r="C17" s="22" t="s">
        <v>236</v>
      </c>
      <c r="D17" s="5" t="s">
        <v>138</v>
      </c>
      <c r="E17" s="6">
        <v>901642</v>
      </c>
      <c r="F17" s="24">
        <v>0.03</v>
      </c>
      <c r="G17" s="24">
        <v>0.54</v>
      </c>
      <c r="H17" s="24">
        <v>0.19</v>
      </c>
      <c r="I17" s="30">
        <v>0.1</v>
      </c>
      <c r="J17" s="30">
        <v>0.05</v>
      </c>
      <c r="K17" s="30">
        <v>0.05</v>
      </c>
      <c r="L17" s="30">
        <v>0.02</v>
      </c>
    </row>
    <row r="18" spans="1:12" x14ac:dyDescent="0.25">
      <c r="A18" s="5" t="s">
        <v>94</v>
      </c>
      <c r="B18" s="5" t="s">
        <v>5</v>
      </c>
      <c r="C18" s="22" t="s">
        <v>240</v>
      </c>
      <c r="D18" s="5" t="s">
        <v>138</v>
      </c>
      <c r="E18" s="6">
        <v>253416</v>
      </c>
      <c r="F18" s="24">
        <v>0.06</v>
      </c>
      <c r="G18" s="24">
        <v>0.53</v>
      </c>
      <c r="H18" s="24">
        <v>0.18</v>
      </c>
      <c r="I18" s="30">
        <v>0.09</v>
      </c>
      <c r="J18" s="30">
        <v>0.05</v>
      </c>
      <c r="K18" s="30">
        <v>0.05</v>
      </c>
      <c r="L18" s="30">
        <v>0.04</v>
      </c>
    </row>
    <row r="19" spans="1:12" x14ac:dyDescent="0.25">
      <c r="A19" s="5" t="s">
        <v>94</v>
      </c>
      <c r="B19" s="5" t="s">
        <v>5</v>
      </c>
      <c r="C19" s="22" t="s">
        <v>42</v>
      </c>
      <c r="D19" s="5" t="s">
        <v>138</v>
      </c>
      <c r="E19" s="6">
        <v>560169</v>
      </c>
      <c r="F19" s="24">
        <v>0.04</v>
      </c>
      <c r="G19" s="24">
        <v>0.55000000000000004</v>
      </c>
      <c r="H19" s="24">
        <v>0.18</v>
      </c>
      <c r="I19" s="30">
        <v>0.1</v>
      </c>
      <c r="J19" s="30">
        <v>0.05</v>
      </c>
      <c r="K19" s="30">
        <v>0.05</v>
      </c>
      <c r="L19" s="30">
        <v>0.03</v>
      </c>
    </row>
    <row r="20" spans="1:12" x14ac:dyDescent="0.25">
      <c r="A20" s="5" t="s">
        <v>95</v>
      </c>
      <c r="B20" s="5" t="s">
        <v>6</v>
      </c>
      <c r="C20" s="22" t="s">
        <v>236</v>
      </c>
      <c r="D20" s="5" t="s">
        <v>138</v>
      </c>
      <c r="E20" s="6">
        <v>237706</v>
      </c>
      <c r="F20" s="24">
        <v>0.04</v>
      </c>
      <c r="G20" s="24">
        <v>0.48</v>
      </c>
      <c r="H20" s="24">
        <v>0.21</v>
      </c>
      <c r="I20" s="30">
        <v>0.11</v>
      </c>
      <c r="J20" s="30">
        <v>7.0000000000000007E-2</v>
      </c>
      <c r="K20" s="30">
        <v>7.0000000000000007E-2</v>
      </c>
      <c r="L20" s="30">
        <v>0.03</v>
      </c>
    </row>
    <row r="21" spans="1:12" x14ac:dyDescent="0.25">
      <c r="A21" s="5" t="s">
        <v>95</v>
      </c>
      <c r="B21" s="5" t="s">
        <v>6</v>
      </c>
      <c r="C21" s="22" t="s">
        <v>240</v>
      </c>
      <c r="D21" s="5" t="s">
        <v>138</v>
      </c>
      <c r="E21" s="6">
        <v>96140</v>
      </c>
      <c r="F21" s="24">
        <v>7.0000000000000007E-2</v>
      </c>
      <c r="G21" s="24">
        <v>0.47</v>
      </c>
      <c r="H21" s="24">
        <v>0.18</v>
      </c>
      <c r="I21" s="30">
        <v>0.1</v>
      </c>
      <c r="J21" s="30">
        <v>7.0000000000000007E-2</v>
      </c>
      <c r="K21" s="30">
        <v>0.06</v>
      </c>
      <c r="L21" s="30">
        <v>0.05</v>
      </c>
    </row>
    <row r="22" spans="1:12" x14ac:dyDescent="0.25">
      <c r="A22" s="5" t="s">
        <v>95</v>
      </c>
      <c r="B22" s="5" t="s">
        <v>6</v>
      </c>
      <c r="C22" s="22" t="s">
        <v>42</v>
      </c>
      <c r="D22" s="5" t="s">
        <v>138</v>
      </c>
      <c r="E22" s="6">
        <v>147066</v>
      </c>
      <c r="F22" s="24">
        <v>0.11</v>
      </c>
      <c r="G22" s="24">
        <v>0.44</v>
      </c>
      <c r="H22" s="24">
        <v>0.17</v>
      </c>
      <c r="I22" s="30">
        <v>0.09</v>
      </c>
      <c r="J22" s="30">
        <v>0.06</v>
      </c>
      <c r="K22" s="30">
        <v>0.06</v>
      </c>
      <c r="L22" s="30">
        <v>0.06</v>
      </c>
    </row>
    <row r="23" spans="1:12" x14ac:dyDescent="0.25">
      <c r="A23" s="5" t="s">
        <v>96</v>
      </c>
      <c r="B23" s="5" t="s">
        <v>37</v>
      </c>
      <c r="C23" s="22" t="s">
        <v>236</v>
      </c>
      <c r="D23" s="5" t="s">
        <v>138</v>
      </c>
      <c r="E23" s="6">
        <v>9406</v>
      </c>
      <c r="F23" s="24">
        <v>0.09</v>
      </c>
      <c r="G23" s="24">
        <v>0.12</v>
      </c>
      <c r="H23" s="24">
        <v>0.25</v>
      </c>
      <c r="I23" s="30">
        <v>0.17</v>
      </c>
      <c r="J23" s="30">
        <v>0.12</v>
      </c>
      <c r="K23" s="30">
        <v>0.11</v>
      </c>
      <c r="L23" s="30">
        <v>0.14000000000000001</v>
      </c>
    </row>
    <row r="24" spans="1:12" x14ac:dyDescent="0.25">
      <c r="A24" s="5" t="s">
        <v>96</v>
      </c>
      <c r="B24" s="5" t="s">
        <v>37</v>
      </c>
      <c r="C24" s="22" t="s">
        <v>240</v>
      </c>
      <c r="D24" s="5" t="s">
        <v>138</v>
      </c>
      <c r="E24" s="6">
        <v>5199</v>
      </c>
      <c r="F24" s="24">
        <v>0.08</v>
      </c>
      <c r="G24" s="24">
        <v>0.15</v>
      </c>
      <c r="H24" s="24">
        <v>0.17</v>
      </c>
      <c r="I24" s="30">
        <v>0.09</v>
      </c>
      <c r="J24" s="30">
        <v>0.05</v>
      </c>
      <c r="K24" s="30">
        <v>0.05</v>
      </c>
      <c r="L24" s="30">
        <v>0.43</v>
      </c>
    </row>
    <row r="25" spans="1:12" x14ac:dyDescent="0.25">
      <c r="A25" s="5" t="s">
        <v>96</v>
      </c>
      <c r="B25" s="5" t="s">
        <v>37</v>
      </c>
      <c r="C25" s="22" t="s">
        <v>42</v>
      </c>
      <c r="D25" s="5" t="s">
        <v>138</v>
      </c>
      <c r="E25" s="6">
        <v>5194</v>
      </c>
      <c r="F25" s="24">
        <v>0.08</v>
      </c>
      <c r="G25" s="24">
        <v>0.12</v>
      </c>
      <c r="H25" s="24">
        <v>0.22</v>
      </c>
      <c r="I25" s="30">
        <v>0.13</v>
      </c>
      <c r="J25" s="30">
        <v>0.1</v>
      </c>
      <c r="K25" s="30">
        <v>0.11</v>
      </c>
      <c r="L25" s="30">
        <v>0.24</v>
      </c>
    </row>
    <row r="26" spans="1:12" x14ac:dyDescent="0.25">
      <c r="A26" s="5" t="s">
        <v>119</v>
      </c>
      <c r="B26" s="5" t="s">
        <v>9</v>
      </c>
      <c r="C26" s="22" t="s">
        <v>236</v>
      </c>
      <c r="D26" s="5" t="s">
        <v>138</v>
      </c>
      <c r="E26" s="6">
        <v>25164</v>
      </c>
      <c r="F26" s="24">
        <v>0.03</v>
      </c>
      <c r="G26" s="24">
        <v>0.13</v>
      </c>
      <c r="H26" s="24">
        <v>0.31</v>
      </c>
      <c r="I26" s="30">
        <v>0.22</v>
      </c>
      <c r="J26" s="30">
        <v>0.14000000000000001</v>
      </c>
      <c r="K26" s="30">
        <v>0.16</v>
      </c>
      <c r="L26" s="30">
        <v>0.02</v>
      </c>
    </row>
    <row r="27" spans="1:12" x14ac:dyDescent="0.25">
      <c r="A27" s="5" t="s">
        <v>119</v>
      </c>
      <c r="B27" s="5" t="s">
        <v>9</v>
      </c>
      <c r="C27" s="22" t="s">
        <v>240</v>
      </c>
      <c r="D27" s="5" t="s">
        <v>138</v>
      </c>
      <c r="E27" s="6">
        <v>12312</v>
      </c>
      <c r="F27" s="24">
        <v>0.12</v>
      </c>
      <c r="G27" s="24">
        <v>0.18</v>
      </c>
      <c r="H27" s="24">
        <v>0.27</v>
      </c>
      <c r="I27" s="30">
        <v>0.16</v>
      </c>
      <c r="J27" s="30">
        <v>0.1</v>
      </c>
      <c r="K27" s="30">
        <v>0.11</v>
      </c>
      <c r="L27" s="30">
        <v>0.06</v>
      </c>
    </row>
    <row r="28" spans="1:12" x14ac:dyDescent="0.25">
      <c r="A28" s="5" t="s">
        <v>119</v>
      </c>
      <c r="B28" s="5" t="s">
        <v>9</v>
      </c>
      <c r="C28" s="22" t="s">
        <v>42</v>
      </c>
      <c r="D28" s="5" t="s">
        <v>138</v>
      </c>
      <c r="E28" s="6">
        <v>15741</v>
      </c>
      <c r="F28" s="24">
        <v>0.15</v>
      </c>
      <c r="G28" s="24">
        <v>0.1</v>
      </c>
      <c r="H28" s="24">
        <v>0.25</v>
      </c>
      <c r="I28" s="30">
        <v>0.17</v>
      </c>
      <c r="J28" s="30">
        <v>0.11</v>
      </c>
      <c r="K28" s="30">
        <v>0.18</v>
      </c>
      <c r="L28" s="30">
        <v>0.04</v>
      </c>
    </row>
    <row r="29" spans="1:12" x14ac:dyDescent="0.25">
      <c r="A29" s="5" t="s">
        <v>97</v>
      </c>
      <c r="B29" s="5" t="s">
        <v>7</v>
      </c>
      <c r="C29" s="22" t="s">
        <v>236</v>
      </c>
      <c r="D29" s="5" t="s">
        <v>138</v>
      </c>
      <c r="E29" s="6">
        <v>173225</v>
      </c>
      <c r="F29" s="24">
        <v>0.08</v>
      </c>
      <c r="G29" s="24">
        <v>0.15</v>
      </c>
      <c r="H29" s="24">
        <v>0.26</v>
      </c>
      <c r="I29" s="30">
        <v>0.18</v>
      </c>
      <c r="J29" s="30">
        <v>0.11</v>
      </c>
      <c r="K29" s="30">
        <v>0.17</v>
      </c>
      <c r="L29" s="30">
        <v>0.04</v>
      </c>
    </row>
    <row r="30" spans="1:12" x14ac:dyDescent="0.25">
      <c r="A30" s="5" t="s">
        <v>97</v>
      </c>
      <c r="B30" s="5" t="s">
        <v>7</v>
      </c>
      <c r="C30" s="22" t="s">
        <v>240</v>
      </c>
      <c r="D30" s="5" t="s">
        <v>138</v>
      </c>
      <c r="E30" s="6">
        <v>70287</v>
      </c>
      <c r="F30" s="24">
        <v>0.14000000000000001</v>
      </c>
      <c r="G30" s="24">
        <v>0.2</v>
      </c>
      <c r="H30" s="24">
        <v>0.26</v>
      </c>
      <c r="I30" s="30">
        <v>0.14000000000000001</v>
      </c>
      <c r="J30" s="30">
        <v>0.08</v>
      </c>
      <c r="K30" s="30">
        <v>0.1</v>
      </c>
      <c r="L30" s="30">
        <v>7.0000000000000007E-2</v>
      </c>
    </row>
    <row r="31" spans="1:12" x14ac:dyDescent="0.25">
      <c r="A31" s="5" t="s">
        <v>97</v>
      </c>
      <c r="B31" s="5" t="s">
        <v>7</v>
      </c>
      <c r="C31" s="22" t="s">
        <v>42</v>
      </c>
      <c r="D31" s="5" t="s">
        <v>138</v>
      </c>
      <c r="E31" s="6">
        <v>91467</v>
      </c>
      <c r="F31" s="24">
        <v>0.1</v>
      </c>
      <c r="G31" s="24">
        <v>0.15</v>
      </c>
      <c r="H31" s="24">
        <v>0.26</v>
      </c>
      <c r="I31" s="30">
        <v>0.17</v>
      </c>
      <c r="J31" s="30">
        <v>0.11</v>
      </c>
      <c r="K31" s="30">
        <v>0.16</v>
      </c>
      <c r="L31" s="30">
        <v>0.05</v>
      </c>
    </row>
    <row r="32" spans="1:12" x14ac:dyDescent="0.25">
      <c r="A32" s="5" t="s">
        <v>98</v>
      </c>
      <c r="B32" s="5" t="s">
        <v>8</v>
      </c>
      <c r="C32" s="22" t="s">
        <v>236</v>
      </c>
      <c r="D32" s="5" t="s">
        <v>138</v>
      </c>
      <c r="E32" s="6">
        <v>81282</v>
      </c>
      <c r="F32" s="24">
        <v>0.19</v>
      </c>
      <c r="G32" s="24">
        <v>0.11</v>
      </c>
      <c r="H32" s="24">
        <v>0.24</v>
      </c>
      <c r="I32" s="30">
        <v>0.16</v>
      </c>
      <c r="J32" s="30">
        <v>0.13</v>
      </c>
      <c r="K32" s="30">
        <v>0.14000000000000001</v>
      </c>
      <c r="L32" s="30">
        <v>0.04</v>
      </c>
    </row>
    <row r="33" spans="1:12" x14ac:dyDescent="0.25">
      <c r="A33" s="5" t="s">
        <v>98</v>
      </c>
      <c r="B33" s="5" t="s">
        <v>8</v>
      </c>
      <c r="C33" s="22" t="s">
        <v>240</v>
      </c>
      <c r="D33" s="5" t="s">
        <v>138</v>
      </c>
      <c r="E33" s="6">
        <v>40076</v>
      </c>
      <c r="F33" s="24">
        <v>0.17</v>
      </c>
      <c r="G33" s="24">
        <v>0.2</v>
      </c>
      <c r="H33" s="24">
        <v>0.24</v>
      </c>
      <c r="I33" s="30">
        <v>0.14000000000000001</v>
      </c>
      <c r="J33" s="30">
        <v>0.1</v>
      </c>
      <c r="K33" s="30">
        <v>0.1</v>
      </c>
      <c r="L33" s="30">
        <v>0.05</v>
      </c>
    </row>
    <row r="34" spans="1:12" x14ac:dyDescent="0.25">
      <c r="A34" s="5" t="s">
        <v>98</v>
      </c>
      <c r="B34" s="5" t="s">
        <v>8</v>
      </c>
      <c r="C34" s="22" t="s">
        <v>42</v>
      </c>
      <c r="D34" s="5" t="s">
        <v>138</v>
      </c>
      <c r="E34" s="6">
        <v>45353</v>
      </c>
      <c r="F34" s="24">
        <v>0.34</v>
      </c>
      <c r="G34" s="24">
        <v>0.1</v>
      </c>
      <c r="H34" s="24">
        <v>0.21</v>
      </c>
      <c r="I34" s="30">
        <v>0.12</v>
      </c>
      <c r="J34" s="30">
        <v>0.09</v>
      </c>
      <c r="K34" s="30">
        <v>0.09</v>
      </c>
      <c r="L34" s="30">
        <v>0.05</v>
      </c>
    </row>
    <row r="35" spans="1:12" x14ac:dyDescent="0.25">
      <c r="A35" s="5" t="s">
        <v>120</v>
      </c>
      <c r="B35" s="5" t="s">
        <v>10</v>
      </c>
      <c r="C35" s="22" t="s">
        <v>236</v>
      </c>
      <c r="D35" s="5" t="s">
        <v>138</v>
      </c>
      <c r="E35" s="6">
        <v>52465</v>
      </c>
      <c r="F35" s="24">
        <v>0.05</v>
      </c>
      <c r="G35" s="24">
        <v>0.31</v>
      </c>
      <c r="H35" s="24">
        <v>0.21</v>
      </c>
      <c r="I35" s="30">
        <v>0.16</v>
      </c>
      <c r="J35" s="30">
        <v>0.11</v>
      </c>
      <c r="K35" s="30">
        <v>0.12</v>
      </c>
      <c r="L35" s="30">
        <v>0.03</v>
      </c>
    </row>
    <row r="36" spans="1:12" x14ac:dyDescent="0.25">
      <c r="A36" s="5" t="s">
        <v>120</v>
      </c>
      <c r="B36" s="5" t="s">
        <v>10</v>
      </c>
      <c r="C36" s="22" t="s">
        <v>240</v>
      </c>
      <c r="D36" s="5" t="s">
        <v>138</v>
      </c>
      <c r="E36" s="6">
        <v>18440</v>
      </c>
      <c r="F36" s="24">
        <v>0.1</v>
      </c>
      <c r="G36" s="24">
        <v>0.33</v>
      </c>
      <c r="H36" s="24">
        <v>0.19</v>
      </c>
      <c r="I36" s="30">
        <v>0.13</v>
      </c>
      <c r="J36" s="30">
        <v>0.09</v>
      </c>
      <c r="K36" s="30">
        <v>0.09</v>
      </c>
      <c r="L36" s="30">
        <v>7.0000000000000007E-2</v>
      </c>
    </row>
    <row r="37" spans="1:12" x14ac:dyDescent="0.25">
      <c r="A37" s="5" t="s">
        <v>120</v>
      </c>
      <c r="B37" s="5" t="s">
        <v>10</v>
      </c>
      <c r="C37" s="22" t="s">
        <v>42</v>
      </c>
      <c r="D37" s="5" t="s">
        <v>138</v>
      </c>
      <c r="E37" s="6">
        <v>27333</v>
      </c>
      <c r="F37" s="24">
        <v>0.12</v>
      </c>
      <c r="G37" s="24">
        <v>0.31</v>
      </c>
      <c r="H37" s="24">
        <v>0.18</v>
      </c>
      <c r="I37" s="30">
        <v>0.14000000000000001</v>
      </c>
      <c r="J37" s="30">
        <v>0.1</v>
      </c>
      <c r="K37" s="30">
        <v>0.1</v>
      </c>
      <c r="L37" s="30">
        <v>0.05</v>
      </c>
    </row>
    <row r="38" spans="1:12" x14ac:dyDescent="0.25">
      <c r="A38" s="5" t="s">
        <v>175</v>
      </c>
      <c r="B38" s="5" t="s">
        <v>41</v>
      </c>
      <c r="C38" s="22" t="s">
        <v>236</v>
      </c>
      <c r="D38" s="5" t="s">
        <v>138</v>
      </c>
      <c r="E38" s="6">
        <v>44703</v>
      </c>
      <c r="F38" s="24">
        <v>0.11</v>
      </c>
      <c r="G38" s="24">
        <v>0.1</v>
      </c>
      <c r="H38" s="24">
        <v>0.27</v>
      </c>
      <c r="I38" s="30">
        <v>0.21</v>
      </c>
      <c r="J38" s="30">
        <v>0.14000000000000001</v>
      </c>
      <c r="K38" s="30">
        <v>0.13</v>
      </c>
      <c r="L38" s="30">
        <v>0.03</v>
      </c>
    </row>
    <row r="39" spans="1:12" x14ac:dyDescent="0.25">
      <c r="A39" s="5" t="s">
        <v>175</v>
      </c>
      <c r="B39" s="5" t="s">
        <v>41</v>
      </c>
      <c r="C39" s="22" t="s">
        <v>240</v>
      </c>
      <c r="D39" s="5" t="s">
        <v>138</v>
      </c>
      <c r="E39" s="6">
        <v>17268</v>
      </c>
      <c r="F39" s="24">
        <v>0.17</v>
      </c>
      <c r="G39" s="24">
        <v>0.17</v>
      </c>
      <c r="H39" s="24">
        <v>0.25</v>
      </c>
      <c r="I39" s="30">
        <v>0.17</v>
      </c>
      <c r="J39" s="30">
        <v>0.1</v>
      </c>
      <c r="K39" s="30">
        <v>0.09</v>
      </c>
      <c r="L39" s="30">
        <v>0.05</v>
      </c>
    </row>
    <row r="40" spans="1:12" x14ac:dyDescent="0.25">
      <c r="A40" s="5" t="s">
        <v>175</v>
      </c>
      <c r="B40" s="5" t="s">
        <v>41</v>
      </c>
      <c r="C40" s="22" t="s">
        <v>42</v>
      </c>
      <c r="D40" s="5" t="s">
        <v>138</v>
      </c>
      <c r="E40" s="6">
        <v>27598</v>
      </c>
      <c r="F40" s="24">
        <v>0.23</v>
      </c>
      <c r="G40" s="24">
        <v>0.1</v>
      </c>
      <c r="H40" s="24">
        <v>0.24</v>
      </c>
      <c r="I40" s="30">
        <v>0.17</v>
      </c>
      <c r="J40" s="30">
        <v>0.1</v>
      </c>
      <c r="K40" s="30">
        <v>0.12</v>
      </c>
      <c r="L40" s="30">
        <v>0.05</v>
      </c>
    </row>
    <row r="41" spans="1:12" x14ac:dyDescent="0.25">
      <c r="A41" s="5" t="s">
        <v>99</v>
      </c>
      <c r="B41" s="5" t="s">
        <v>11</v>
      </c>
      <c r="C41" s="22" t="s">
        <v>236</v>
      </c>
      <c r="D41" s="5" t="s">
        <v>138</v>
      </c>
      <c r="E41" s="6">
        <v>54791</v>
      </c>
      <c r="F41" s="24">
        <v>0.05</v>
      </c>
      <c r="G41" s="24">
        <v>0.2</v>
      </c>
      <c r="H41" s="24">
        <v>0.28999999999999998</v>
      </c>
      <c r="I41" s="30">
        <v>0.17</v>
      </c>
      <c r="J41" s="30">
        <v>0.13</v>
      </c>
      <c r="K41" s="30">
        <v>0.14000000000000001</v>
      </c>
      <c r="L41" s="30">
        <v>0.02</v>
      </c>
    </row>
    <row r="42" spans="1:12" x14ac:dyDescent="0.25">
      <c r="A42" s="5" t="s">
        <v>99</v>
      </c>
      <c r="B42" s="5" t="s">
        <v>11</v>
      </c>
      <c r="C42" s="22" t="s">
        <v>240</v>
      </c>
      <c r="D42" s="5" t="s">
        <v>138</v>
      </c>
      <c r="E42" s="6">
        <v>29142</v>
      </c>
      <c r="F42" s="24">
        <v>7.0000000000000007E-2</v>
      </c>
      <c r="G42" s="24">
        <v>0.3</v>
      </c>
      <c r="H42" s="24">
        <v>0.26</v>
      </c>
      <c r="I42" s="30">
        <v>0.14000000000000001</v>
      </c>
      <c r="J42" s="30">
        <v>0.1</v>
      </c>
      <c r="K42" s="30">
        <v>0.09</v>
      </c>
      <c r="L42" s="30">
        <v>0.04</v>
      </c>
    </row>
    <row r="43" spans="1:12" x14ac:dyDescent="0.25">
      <c r="A43" s="5" t="s">
        <v>99</v>
      </c>
      <c r="B43" s="5" t="s">
        <v>11</v>
      </c>
      <c r="C43" s="22" t="s">
        <v>42</v>
      </c>
      <c r="D43" s="5" t="s">
        <v>138</v>
      </c>
      <c r="E43" s="6">
        <v>25922</v>
      </c>
      <c r="F43" s="24">
        <v>7.0000000000000007E-2</v>
      </c>
      <c r="G43" s="24">
        <v>0.19</v>
      </c>
      <c r="H43" s="24">
        <v>0.28999999999999998</v>
      </c>
      <c r="I43" s="30">
        <v>0.17</v>
      </c>
      <c r="J43" s="30">
        <v>0.12</v>
      </c>
      <c r="K43" s="30">
        <v>0.13</v>
      </c>
      <c r="L43" s="30">
        <v>0.03</v>
      </c>
    </row>
    <row r="44" spans="1:12" x14ac:dyDescent="0.25">
      <c r="A44" s="5" t="s">
        <v>100</v>
      </c>
      <c r="B44" s="5" t="s">
        <v>12</v>
      </c>
      <c r="C44" s="22" t="s">
        <v>236</v>
      </c>
      <c r="D44" s="5" t="s">
        <v>138</v>
      </c>
      <c r="E44" s="6">
        <v>45197</v>
      </c>
      <c r="F44" s="24">
        <v>0.06</v>
      </c>
      <c r="G44" s="24">
        <v>0.23</v>
      </c>
      <c r="H44" s="24">
        <v>0.21</v>
      </c>
      <c r="I44" s="30">
        <v>0.18</v>
      </c>
      <c r="J44" s="30">
        <v>0.13</v>
      </c>
      <c r="K44" s="30">
        <v>0.16</v>
      </c>
      <c r="L44" s="30">
        <v>0.03</v>
      </c>
    </row>
    <row r="45" spans="1:12" x14ac:dyDescent="0.25">
      <c r="A45" s="5" t="s">
        <v>100</v>
      </c>
      <c r="B45" s="5" t="s">
        <v>12</v>
      </c>
      <c r="C45" s="22" t="s">
        <v>240</v>
      </c>
      <c r="D45" s="5" t="s">
        <v>138</v>
      </c>
      <c r="E45" s="6">
        <v>13833</v>
      </c>
      <c r="F45" s="24">
        <v>0.08</v>
      </c>
      <c r="G45" s="24">
        <v>0.3</v>
      </c>
      <c r="H45" s="24">
        <v>0.23</v>
      </c>
      <c r="I45" s="30">
        <v>0.15</v>
      </c>
      <c r="J45" s="30">
        <v>0.09</v>
      </c>
      <c r="K45" s="30">
        <v>0.1</v>
      </c>
      <c r="L45" s="30">
        <v>0.06</v>
      </c>
    </row>
    <row r="46" spans="1:12" x14ac:dyDescent="0.25">
      <c r="A46" s="5" t="s">
        <v>100</v>
      </c>
      <c r="B46" s="5" t="s">
        <v>12</v>
      </c>
      <c r="C46" s="22" t="s">
        <v>42</v>
      </c>
      <c r="D46" s="5" t="s">
        <v>138</v>
      </c>
      <c r="E46" s="6">
        <v>16779</v>
      </c>
      <c r="F46" s="24">
        <v>7.0000000000000007E-2</v>
      </c>
      <c r="G46" s="24">
        <v>0.24</v>
      </c>
      <c r="H46" s="24">
        <v>0.21</v>
      </c>
      <c r="I46" s="30">
        <v>0.18</v>
      </c>
      <c r="J46" s="30">
        <v>0.11</v>
      </c>
      <c r="K46" s="30">
        <v>0.13</v>
      </c>
      <c r="L46" s="30">
        <v>0.05</v>
      </c>
    </row>
    <row r="47" spans="1:12" x14ac:dyDescent="0.25">
      <c r="A47" s="5" t="s">
        <v>121</v>
      </c>
      <c r="B47" s="5" t="s">
        <v>13</v>
      </c>
      <c r="C47" s="22" t="s">
        <v>236</v>
      </c>
      <c r="D47" s="5" t="s">
        <v>138</v>
      </c>
      <c r="E47" s="6">
        <v>165129</v>
      </c>
      <c r="F47" s="24">
        <v>7.0000000000000007E-2</v>
      </c>
      <c r="G47" s="24">
        <v>0.15</v>
      </c>
      <c r="H47" s="24">
        <v>0.25</v>
      </c>
      <c r="I47" s="30">
        <v>0.22</v>
      </c>
      <c r="J47" s="30">
        <v>0.14000000000000001</v>
      </c>
      <c r="K47" s="30">
        <v>0.15</v>
      </c>
      <c r="L47" s="30">
        <v>0.03</v>
      </c>
    </row>
    <row r="48" spans="1:12" x14ac:dyDescent="0.25">
      <c r="A48" s="5" t="s">
        <v>121</v>
      </c>
      <c r="B48" s="5" t="s">
        <v>13</v>
      </c>
      <c r="C48" s="22" t="s">
        <v>240</v>
      </c>
      <c r="D48" s="5" t="s">
        <v>138</v>
      </c>
      <c r="E48" s="6">
        <v>59250</v>
      </c>
      <c r="F48" s="24">
        <v>0.14000000000000001</v>
      </c>
      <c r="G48" s="24">
        <v>0.2</v>
      </c>
      <c r="H48" s="24">
        <v>0.24</v>
      </c>
      <c r="I48" s="30">
        <v>0.16</v>
      </c>
      <c r="J48" s="30">
        <v>0.09</v>
      </c>
      <c r="K48" s="30">
        <v>0.1</v>
      </c>
      <c r="L48" s="30">
        <v>0.06</v>
      </c>
    </row>
    <row r="49" spans="1:12" x14ac:dyDescent="0.25">
      <c r="A49" s="5" t="s">
        <v>121</v>
      </c>
      <c r="B49" s="5" t="s">
        <v>13</v>
      </c>
      <c r="C49" s="22" t="s">
        <v>42</v>
      </c>
      <c r="D49" s="5" t="s">
        <v>138</v>
      </c>
      <c r="E49" s="6">
        <v>69561</v>
      </c>
      <c r="F49" s="24">
        <v>0.1</v>
      </c>
      <c r="G49" s="24">
        <v>0.15</v>
      </c>
      <c r="H49" s="24">
        <v>0.24</v>
      </c>
      <c r="I49" s="30">
        <v>0.2</v>
      </c>
      <c r="J49" s="30">
        <v>0.12</v>
      </c>
      <c r="K49" s="30">
        <v>0.15</v>
      </c>
      <c r="L49" s="30">
        <v>0.04</v>
      </c>
    </row>
    <row r="50" spans="1:12" x14ac:dyDescent="0.25">
      <c r="A50" s="5" t="s">
        <v>101</v>
      </c>
      <c r="B50" s="5" t="s">
        <v>15</v>
      </c>
      <c r="C50" s="22" t="s">
        <v>236</v>
      </c>
      <c r="D50" s="5" t="s">
        <v>138</v>
      </c>
      <c r="E50" s="6">
        <v>128543</v>
      </c>
      <c r="F50" s="24">
        <v>0.05</v>
      </c>
      <c r="G50" s="24">
        <v>0.38</v>
      </c>
      <c r="H50" s="24">
        <v>0.22</v>
      </c>
      <c r="I50" s="30">
        <v>0.14000000000000001</v>
      </c>
      <c r="J50" s="30">
        <v>0.08</v>
      </c>
      <c r="K50" s="30">
        <v>0.1</v>
      </c>
      <c r="L50" s="30">
        <v>0.03</v>
      </c>
    </row>
    <row r="51" spans="1:12" x14ac:dyDescent="0.25">
      <c r="A51" s="5" t="s">
        <v>101</v>
      </c>
      <c r="B51" s="5" t="s">
        <v>15</v>
      </c>
      <c r="C51" s="22" t="s">
        <v>240</v>
      </c>
      <c r="D51" s="5" t="s">
        <v>138</v>
      </c>
      <c r="E51" s="6">
        <v>45981</v>
      </c>
      <c r="F51" s="24">
        <v>0.1</v>
      </c>
      <c r="G51" s="24">
        <v>0.39</v>
      </c>
      <c r="H51" s="24">
        <v>0.19</v>
      </c>
      <c r="I51" s="30">
        <v>0.12</v>
      </c>
      <c r="J51" s="30">
        <v>7.0000000000000007E-2</v>
      </c>
      <c r="K51" s="30">
        <v>0.08</v>
      </c>
      <c r="L51" s="30">
        <v>0.05</v>
      </c>
    </row>
    <row r="52" spans="1:12" x14ac:dyDescent="0.25">
      <c r="A52" s="5" t="s">
        <v>101</v>
      </c>
      <c r="B52" s="5" t="s">
        <v>15</v>
      </c>
      <c r="C52" s="22" t="s">
        <v>42</v>
      </c>
      <c r="D52" s="5" t="s">
        <v>138</v>
      </c>
      <c r="E52" s="6">
        <v>68858</v>
      </c>
      <c r="F52" s="24">
        <v>0.14000000000000001</v>
      </c>
      <c r="G52" s="24">
        <v>0.35</v>
      </c>
      <c r="H52" s="24">
        <v>0.19</v>
      </c>
      <c r="I52" s="30">
        <v>0.11</v>
      </c>
      <c r="J52" s="30">
        <v>0.06</v>
      </c>
      <c r="K52" s="30">
        <v>0.08</v>
      </c>
      <c r="L52" s="30">
        <v>0.06</v>
      </c>
    </row>
    <row r="53" spans="1:12" x14ac:dyDescent="0.25">
      <c r="A53" s="5" t="s">
        <v>102</v>
      </c>
      <c r="B53" s="5" t="s">
        <v>14</v>
      </c>
      <c r="C53" s="22" t="s">
        <v>236</v>
      </c>
      <c r="D53" s="5" t="s">
        <v>138</v>
      </c>
      <c r="E53" s="6">
        <v>34827</v>
      </c>
      <c r="F53" s="24">
        <v>0.01</v>
      </c>
      <c r="G53" s="24">
        <v>0.53</v>
      </c>
      <c r="H53" s="24">
        <v>0.23</v>
      </c>
      <c r="I53" s="30">
        <v>0.11</v>
      </c>
      <c r="J53" s="30">
        <v>0.05</v>
      </c>
      <c r="K53" s="30">
        <v>0.04</v>
      </c>
      <c r="L53" s="30">
        <v>0.02</v>
      </c>
    </row>
    <row r="54" spans="1:12" x14ac:dyDescent="0.25">
      <c r="A54" s="5" t="s">
        <v>102</v>
      </c>
      <c r="B54" s="5" t="s">
        <v>14</v>
      </c>
      <c r="C54" s="22" t="s">
        <v>240</v>
      </c>
      <c r="D54" s="5" t="s">
        <v>138</v>
      </c>
      <c r="E54" s="6">
        <v>18509</v>
      </c>
      <c r="F54" s="24">
        <v>0.04</v>
      </c>
      <c r="G54" s="24">
        <v>0.56999999999999995</v>
      </c>
      <c r="H54" s="24">
        <v>0.19</v>
      </c>
      <c r="I54" s="30">
        <v>0.09</v>
      </c>
      <c r="J54" s="30">
        <v>0.04</v>
      </c>
      <c r="K54" s="30">
        <v>0.04</v>
      </c>
      <c r="L54" s="30">
        <v>0.03</v>
      </c>
    </row>
    <row r="55" spans="1:12" x14ac:dyDescent="0.25">
      <c r="A55" s="5" t="s">
        <v>102</v>
      </c>
      <c r="B55" s="5" t="s">
        <v>14</v>
      </c>
      <c r="C55" s="22" t="s">
        <v>42</v>
      </c>
      <c r="D55" s="5" t="s">
        <v>138</v>
      </c>
      <c r="E55" s="6">
        <v>30313</v>
      </c>
      <c r="F55" s="24">
        <v>0.01</v>
      </c>
      <c r="G55" s="24">
        <v>0.65</v>
      </c>
      <c r="H55" s="24">
        <v>0.17</v>
      </c>
      <c r="I55" s="30">
        <v>0.08</v>
      </c>
      <c r="J55" s="30">
        <v>0.03</v>
      </c>
      <c r="K55" s="30">
        <v>0.03</v>
      </c>
      <c r="L55" s="30">
        <v>0.03</v>
      </c>
    </row>
    <row r="56" spans="1:12" x14ac:dyDescent="0.25">
      <c r="A56" s="5" t="s">
        <v>103</v>
      </c>
      <c r="B56" s="5" t="s">
        <v>16</v>
      </c>
      <c r="C56" s="22" t="s">
        <v>236</v>
      </c>
      <c r="D56" s="5" t="s">
        <v>138</v>
      </c>
      <c r="E56" s="6">
        <v>28961</v>
      </c>
      <c r="F56" s="24">
        <v>7.0000000000000007E-2</v>
      </c>
      <c r="G56" s="24">
        <v>0.1</v>
      </c>
      <c r="H56" s="24">
        <v>0.24</v>
      </c>
      <c r="I56" s="30">
        <v>0.19</v>
      </c>
      <c r="J56" s="30">
        <v>0.15</v>
      </c>
      <c r="K56" s="30">
        <v>0.21</v>
      </c>
      <c r="L56" s="30">
        <v>0.03</v>
      </c>
    </row>
    <row r="57" spans="1:12" x14ac:dyDescent="0.25">
      <c r="A57" s="5" t="s">
        <v>103</v>
      </c>
      <c r="B57" s="5" t="s">
        <v>16</v>
      </c>
      <c r="C57" s="22" t="s">
        <v>240</v>
      </c>
      <c r="D57" s="5" t="s">
        <v>138</v>
      </c>
      <c r="E57" s="6">
        <v>9315</v>
      </c>
      <c r="F57" s="24">
        <v>0.09</v>
      </c>
      <c r="G57" s="24">
        <v>0.21</v>
      </c>
      <c r="H57" s="24">
        <v>0.25</v>
      </c>
      <c r="I57" s="30">
        <v>0.15</v>
      </c>
      <c r="J57" s="30">
        <v>0.11</v>
      </c>
      <c r="K57" s="30">
        <v>0.13</v>
      </c>
      <c r="L57" s="30">
        <v>0.05</v>
      </c>
    </row>
    <row r="58" spans="1:12" x14ac:dyDescent="0.25">
      <c r="A58" s="5" t="s">
        <v>103</v>
      </c>
      <c r="B58" s="5" t="s">
        <v>16</v>
      </c>
      <c r="C58" s="22" t="s">
        <v>42</v>
      </c>
      <c r="D58" s="5" t="s">
        <v>138</v>
      </c>
      <c r="E58" s="6">
        <v>9423</v>
      </c>
      <c r="F58" s="24">
        <v>0.09</v>
      </c>
      <c r="G58" s="24">
        <v>0.12</v>
      </c>
      <c r="H58" s="24">
        <v>0.25</v>
      </c>
      <c r="I58" s="30">
        <v>0.18</v>
      </c>
      <c r="J58" s="30">
        <v>0.15</v>
      </c>
      <c r="K58" s="30">
        <v>0.19</v>
      </c>
      <c r="L58" s="30">
        <v>0.03</v>
      </c>
    </row>
    <row r="59" spans="1:12" x14ac:dyDescent="0.25">
      <c r="A59" s="5" t="s">
        <v>104</v>
      </c>
      <c r="B59" s="5" t="s">
        <v>20</v>
      </c>
      <c r="C59" s="22" t="s">
        <v>236</v>
      </c>
      <c r="D59" s="5" t="s">
        <v>138</v>
      </c>
      <c r="E59" s="6">
        <v>272725</v>
      </c>
      <c r="F59" s="24">
        <v>0.03</v>
      </c>
      <c r="G59" s="24">
        <v>0.36</v>
      </c>
      <c r="H59" s="24">
        <v>0.21</v>
      </c>
      <c r="I59" s="30">
        <v>0.16</v>
      </c>
      <c r="J59" s="30">
        <v>0.1</v>
      </c>
      <c r="K59" s="30">
        <v>0.11</v>
      </c>
      <c r="L59" s="30">
        <v>0.03</v>
      </c>
    </row>
    <row r="60" spans="1:12" x14ac:dyDescent="0.25">
      <c r="A60" s="5" t="s">
        <v>104</v>
      </c>
      <c r="B60" s="5" t="s">
        <v>20</v>
      </c>
      <c r="C60" s="22" t="s">
        <v>240</v>
      </c>
      <c r="D60" s="5" t="s">
        <v>138</v>
      </c>
      <c r="E60" s="6">
        <v>107001</v>
      </c>
      <c r="F60" s="24">
        <v>0.04</v>
      </c>
      <c r="G60" s="24">
        <v>0.44</v>
      </c>
      <c r="H60" s="24">
        <v>0.2</v>
      </c>
      <c r="I60" s="30">
        <v>0.13</v>
      </c>
      <c r="J60" s="30">
        <v>7.0000000000000007E-2</v>
      </c>
      <c r="K60" s="30">
        <v>0.08</v>
      </c>
      <c r="L60" s="30">
        <v>0.04</v>
      </c>
    </row>
    <row r="61" spans="1:12" x14ac:dyDescent="0.25">
      <c r="A61" s="5" t="s">
        <v>104</v>
      </c>
      <c r="B61" s="5" t="s">
        <v>20</v>
      </c>
      <c r="C61" s="22" t="s">
        <v>42</v>
      </c>
      <c r="D61" s="5" t="s">
        <v>138</v>
      </c>
      <c r="E61" s="6">
        <v>140077</v>
      </c>
      <c r="F61" s="24">
        <v>0.03</v>
      </c>
      <c r="G61" s="24">
        <v>0.38</v>
      </c>
      <c r="H61" s="24">
        <v>0.2</v>
      </c>
      <c r="I61" s="30">
        <v>0.14000000000000001</v>
      </c>
      <c r="J61" s="30">
        <v>0.08</v>
      </c>
      <c r="K61" s="30">
        <v>0.11</v>
      </c>
      <c r="L61" s="30">
        <v>0.05</v>
      </c>
    </row>
    <row r="62" spans="1:12" x14ac:dyDescent="0.25">
      <c r="A62" s="5" t="s">
        <v>105</v>
      </c>
      <c r="B62" s="5" t="s">
        <v>21</v>
      </c>
      <c r="C62" s="22" t="s">
        <v>236</v>
      </c>
      <c r="D62" s="5" t="s">
        <v>138</v>
      </c>
      <c r="E62" s="6">
        <v>12500</v>
      </c>
      <c r="F62" s="24">
        <v>0.05</v>
      </c>
      <c r="G62" s="24">
        <v>0.09</v>
      </c>
      <c r="H62" s="24">
        <v>0.28000000000000003</v>
      </c>
      <c r="I62" s="30">
        <v>0.23</v>
      </c>
      <c r="J62" s="30">
        <v>0.14000000000000001</v>
      </c>
      <c r="K62" s="30">
        <v>0.17</v>
      </c>
      <c r="L62" s="30">
        <v>0.03</v>
      </c>
    </row>
    <row r="63" spans="1:12" x14ac:dyDescent="0.25">
      <c r="A63" s="5" t="s">
        <v>105</v>
      </c>
      <c r="B63" s="5" t="s">
        <v>21</v>
      </c>
      <c r="C63" s="22" t="s">
        <v>240</v>
      </c>
      <c r="D63" s="5" t="s">
        <v>138</v>
      </c>
      <c r="E63" s="6">
        <v>4683</v>
      </c>
      <c r="F63" s="24">
        <v>7.0000000000000007E-2</v>
      </c>
      <c r="G63" s="24">
        <v>0.19</v>
      </c>
      <c r="H63" s="24">
        <v>0.28999999999999998</v>
      </c>
      <c r="I63" s="30">
        <v>0.17</v>
      </c>
      <c r="J63" s="30">
        <v>0.11</v>
      </c>
      <c r="K63" s="30">
        <v>0.12</v>
      </c>
      <c r="L63" s="30">
        <v>0.06</v>
      </c>
    </row>
    <row r="64" spans="1:12" x14ac:dyDescent="0.25">
      <c r="A64" s="5" t="s">
        <v>105</v>
      </c>
      <c r="B64" s="5" t="s">
        <v>21</v>
      </c>
      <c r="C64" s="22" t="s">
        <v>42</v>
      </c>
      <c r="D64" s="5" t="s">
        <v>138</v>
      </c>
      <c r="E64" s="6">
        <v>5303</v>
      </c>
      <c r="F64" s="24">
        <v>7.0000000000000007E-2</v>
      </c>
      <c r="G64" s="24">
        <v>0.1</v>
      </c>
      <c r="H64" s="24">
        <v>0.26</v>
      </c>
      <c r="I64" s="30">
        <v>0.2</v>
      </c>
      <c r="J64" s="30">
        <v>0.14000000000000001</v>
      </c>
      <c r="K64" s="30">
        <v>0.19</v>
      </c>
      <c r="L64" s="30">
        <v>0.03</v>
      </c>
    </row>
    <row r="65" spans="1:12" x14ac:dyDescent="0.25">
      <c r="A65" s="5" t="s">
        <v>106</v>
      </c>
      <c r="B65" s="5" t="s">
        <v>17</v>
      </c>
      <c r="C65" s="22" t="s">
        <v>236</v>
      </c>
      <c r="D65" s="5" t="s">
        <v>138</v>
      </c>
      <c r="E65" s="6">
        <v>51775</v>
      </c>
      <c r="F65" s="24">
        <v>0.02</v>
      </c>
      <c r="G65" s="24">
        <v>0.26</v>
      </c>
      <c r="H65" s="24">
        <v>0.2</v>
      </c>
      <c r="I65" s="30">
        <v>0.21</v>
      </c>
      <c r="J65" s="30">
        <v>0.13</v>
      </c>
      <c r="K65" s="30">
        <v>0.17</v>
      </c>
      <c r="L65" s="30">
        <v>0.01</v>
      </c>
    </row>
    <row r="66" spans="1:12" x14ac:dyDescent="0.25">
      <c r="A66" s="5" t="s">
        <v>106</v>
      </c>
      <c r="B66" s="5" t="s">
        <v>17</v>
      </c>
      <c r="C66" s="22" t="s">
        <v>240</v>
      </c>
      <c r="D66" s="5" t="s">
        <v>138</v>
      </c>
      <c r="E66" s="6">
        <v>12557</v>
      </c>
      <c r="F66" s="24">
        <v>0.08</v>
      </c>
      <c r="G66" s="24">
        <v>0.33</v>
      </c>
      <c r="H66" s="24">
        <v>0.21</v>
      </c>
      <c r="I66" s="30">
        <v>0.15</v>
      </c>
      <c r="J66" s="30">
        <v>0.08</v>
      </c>
      <c r="K66" s="30">
        <v>0.1</v>
      </c>
      <c r="L66" s="30">
        <v>0.05</v>
      </c>
    </row>
    <row r="67" spans="1:12" x14ac:dyDescent="0.25">
      <c r="A67" s="5" t="s">
        <v>106</v>
      </c>
      <c r="B67" s="5" t="s">
        <v>17</v>
      </c>
      <c r="C67" s="22" t="s">
        <v>42</v>
      </c>
      <c r="D67" s="5" t="s">
        <v>138</v>
      </c>
      <c r="E67" s="6">
        <v>23881</v>
      </c>
      <c r="F67" s="24">
        <v>0.05</v>
      </c>
      <c r="G67" s="24">
        <v>0.26</v>
      </c>
      <c r="H67" s="24">
        <v>0.19</v>
      </c>
      <c r="I67" s="30">
        <v>0.18</v>
      </c>
      <c r="J67" s="30">
        <v>0.11</v>
      </c>
      <c r="K67" s="30">
        <v>0.18</v>
      </c>
      <c r="L67" s="30">
        <v>0.03</v>
      </c>
    </row>
    <row r="68" spans="1:12" x14ac:dyDescent="0.25">
      <c r="A68" s="5" t="s">
        <v>122</v>
      </c>
      <c r="B68" s="5" t="s">
        <v>18</v>
      </c>
      <c r="C68" s="22" t="s">
        <v>236</v>
      </c>
      <c r="D68" s="5" t="s">
        <v>138</v>
      </c>
      <c r="E68" s="6">
        <v>26804</v>
      </c>
      <c r="F68" s="24">
        <v>0.18</v>
      </c>
      <c r="G68" s="24">
        <v>0.1</v>
      </c>
      <c r="H68" s="24">
        <v>0.21</v>
      </c>
      <c r="I68" s="30">
        <v>0.17</v>
      </c>
      <c r="J68" s="30">
        <v>0.11</v>
      </c>
      <c r="K68" s="30">
        <v>0.19</v>
      </c>
      <c r="L68" s="30">
        <v>0.04</v>
      </c>
    </row>
    <row r="69" spans="1:12" x14ac:dyDescent="0.25">
      <c r="A69" s="5" t="s">
        <v>122</v>
      </c>
      <c r="B69" s="5" t="s">
        <v>18</v>
      </c>
      <c r="C69" s="22" t="s">
        <v>240</v>
      </c>
      <c r="D69" s="5" t="s">
        <v>138</v>
      </c>
      <c r="E69" s="6">
        <v>10765</v>
      </c>
      <c r="F69" s="24">
        <v>0.28999999999999998</v>
      </c>
      <c r="G69" s="24">
        <v>0.14000000000000001</v>
      </c>
      <c r="H69" s="24">
        <v>0.19</v>
      </c>
      <c r="I69" s="30">
        <v>0.13</v>
      </c>
      <c r="J69" s="30">
        <v>0.08</v>
      </c>
      <c r="K69" s="30">
        <v>0.1</v>
      </c>
      <c r="L69" s="30">
        <v>0.08</v>
      </c>
    </row>
    <row r="70" spans="1:12" x14ac:dyDescent="0.25">
      <c r="A70" s="5" t="s">
        <v>122</v>
      </c>
      <c r="B70" s="5" t="s">
        <v>18</v>
      </c>
      <c r="C70" s="22" t="s">
        <v>42</v>
      </c>
      <c r="D70" s="5" t="s">
        <v>138</v>
      </c>
      <c r="E70" s="6">
        <v>12004</v>
      </c>
      <c r="F70" s="24">
        <v>0.17</v>
      </c>
      <c r="G70" s="24">
        <v>0.11</v>
      </c>
      <c r="H70" s="24">
        <v>0.22</v>
      </c>
      <c r="I70" s="30">
        <v>0.17</v>
      </c>
      <c r="J70" s="30">
        <v>0.1</v>
      </c>
      <c r="K70" s="30">
        <v>0.19</v>
      </c>
      <c r="L70" s="30">
        <v>0.04</v>
      </c>
    </row>
    <row r="71" spans="1:12" x14ac:dyDescent="0.25">
      <c r="A71" s="5" t="s">
        <v>107</v>
      </c>
      <c r="B71" s="5" t="s">
        <v>19</v>
      </c>
      <c r="C71" s="22" t="s">
        <v>236</v>
      </c>
      <c r="D71" s="5" t="s">
        <v>138</v>
      </c>
      <c r="E71" s="6">
        <v>147900</v>
      </c>
      <c r="F71" s="24">
        <v>0.12</v>
      </c>
      <c r="G71" s="24">
        <v>0.13</v>
      </c>
      <c r="H71" s="24">
        <v>0.25</v>
      </c>
      <c r="I71" s="30">
        <v>0.17</v>
      </c>
      <c r="J71" s="30">
        <v>0.11</v>
      </c>
      <c r="K71" s="30">
        <v>0.15</v>
      </c>
      <c r="L71" s="30">
        <v>7.0000000000000007E-2</v>
      </c>
    </row>
    <row r="72" spans="1:12" x14ac:dyDescent="0.25">
      <c r="A72" s="5" t="s">
        <v>107</v>
      </c>
      <c r="B72" s="5" t="s">
        <v>19</v>
      </c>
      <c r="C72" s="22" t="s">
        <v>240</v>
      </c>
      <c r="D72" s="5" t="s">
        <v>138</v>
      </c>
      <c r="E72" s="6">
        <v>57148</v>
      </c>
      <c r="F72" s="24">
        <v>0.12</v>
      </c>
      <c r="G72" s="24">
        <v>0.19</v>
      </c>
      <c r="H72" s="24">
        <v>0.25</v>
      </c>
      <c r="I72" s="30">
        <v>0.15</v>
      </c>
      <c r="J72" s="30">
        <v>0.09</v>
      </c>
      <c r="K72" s="30">
        <v>0.11</v>
      </c>
      <c r="L72" s="30">
        <v>0.09</v>
      </c>
    </row>
    <row r="73" spans="1:12" x14ac:dyDescent="0.25">
      <c r="A73" s="5" t="s">
        <v>107</v>
      </c>
      <c r="B73" s="5" t="s">
        <v>19</v>
      </c>
      <c r="C73" s="22" t="s">
        <v>42</v>
      </c>
      <c r="D73" s="5" t="s">
        <v>138</v>
      </c>
      <c r="E73" s="6">
        <v>69734</v>
      </c>
      <c r="F73" s="24">
        <v>0.12</v>
      </c>
      <c r="G73" s="24">
        <v>0.15</v>
      </c>
      <c r="H73" s="24">
        <v>0.25</v>
      </c>
      <c r="I73" s="30">
        <v>0.17</v>
      </c>
      <c r="J73" s="30">
        <v>0.1</v>
      </c>
      <c r="K73" s="30">
        <v>0.14000000000000001</v>
      </c>
      <c r="L73" s="30">
        <v>0.08</v>
      </c>
    </row>
    <row r="74" spans="1:12" x14ac:dyDescent="0.25">
      <c r="A74" s="5" t="s">
        <v>174</v>
      </c>
      <c r="B74" s="5" t="s">
        <v>39</v>
      </c>
      <c r="C74" s="22" t="s">
        <v>236</v>
      </c>
      <c r="D74" s="5" t="s">
        <v>138</v>
      </c>
      <c r="E74" s="6">
        <v>25861</v>
      </c>
      <c r="F74" s="24">
        <v>0.13</v>
      </c>
      <c r="G74" s="24">
        <v>0.12</v>
      </c>
      <c r="H74" s="24">
        <v>0.26</v>
      </c>
      <c r="I74" s="30">
        <v>0.19</v>
      </c>
      <c r="J74" s="30">
        <v>0.12</v>
      </c>
      <c r="K74" s="30">
        <v>0.14000000000000001</v>
      </c>
      <c r="L74" s="30">
        <v>0.04</v>
      </c>
    </row>
    <row r="75" spans="1:12" x14ac:dyDescent="0.25">
      <c r="A75" s="5" t="s">
        <v>174</v>
      </c>
      <c r="B75" s="5" t="s">
        <v>39</v>
      </c>
      <c r="C75" s="22" t="s">
        <v>240</v>
      </c>
      <c r="D75" s="5" t="s">
        <v>138</v>
      </c>
      <c r="E75" s="6">
        <v>9710</v>
      </c>
      <c r="F75" s="24">
        <v>0.16</v>
      </c>
      <c r="G75" s="24">
        <v>0.19</v>
      </c>
      <c r="H75" s="24">
        <v>0.25</v>
      </c>
      <c r="I75" s="30">
        <v>0.15</v>
      </c>
      <c r="J75" s="30">
        <v>0.09</v>
      </c>
      <c r="K75" s="30">
        <v>0.08</v>
      </c>
      <c r="L75" s="30">
        <v>7.0000000000000007E-2</v>
      </c>
    </row>
    <row r="76" spans="1:12" x14ac:dyDescent="0.25">
      <c r="A76" s="5" t="s">
        <v>174</v>
      </c>
      <c r="B76" s="5" t="s">
        <v>39</v>
      </c>
      <c r="C76" s="22" t="s">
        <v>42</v>
      </c>
      <c r="D76" s="5" t="s">
        <v>138</v>
      </c>
      <c r="E76" s="6">
        <v>14221</v>
      </c>
      <c r="F76" s="24">
        <v>0.09</v>
      </c>
      <c r="G76" s="24">
        <v>0.14000000000000001</v>
      </c>
      <c r="H76" s="24">
        <v>0.26</v>
      </c>
      <c r="I76" s="30">
        <v>0.2</v>
      </c>
      <c r="J76" s="30">
        <v>0.13</v>
      </c>
      <c r="K76" s="30">
        <v>0.14000000000000001</v>
      </c>
      <c r="L76" s="30">
        <v>0.04</v>
      </c>
    </row>
    <row r="77" spans="1:12" x14ac:dyDescent="0.25">
      <c r="A77" s="5" t="s">
        <v>173</v>
      </c>
      <c r="B77" s="5" t="s">
        <v>38</v>
      </c>
      <c r="C77" s="22" t="s">
        <v>236</v>
      </c>
      <c r="D77" s="5" t="s">
        <v>138</v>
      </c>
      <c r="E77" s="6">
        <v>41821</v>
      </c>
      <c r="F77" s="24">
        <v>7.0000000000000007E-2</v>
      </c>
      <c r="G77" s="24">
        <v>0.17</v>
      </c>
      <c r="H77" s="24">
        <v>0.27</v>
      </c>
      <c r="I77" s="30">
        <v>0.22</v>
      </c>
      <c r="J77" s="30">
        <v>0.11</v>
      </c>
      <c r="K77" s="30">
        <v>0.11</v>
      </c>
      <c r="L77" s="30">
        <v>0.04</v>
      </c>
    </row>
    <row r="78" spans="1:12" x14ac:dyDescent="0.25">
      <c r="A78" s="5" t="s">
        <v>173</v>
      </c>
      <c r="B78" s="5" t="s">
        <v>38</v>
      </c>
      <c r="C78" s="22" t="s">
        <v>240</v>
      </c>
      <c r="D78" s="5" t="s">
        <v>138</v>
      </c>
      <c r="E78" s="6">
        <v>19970</v>
      </c>
      <c r="F78" s="24">
        <v>0.11</v>
      </c>
      <c r="G78" s="24">
        <v>0.21</v>
      </c>
      <c r="H78" s="24">
        <v>0.27</v>
      </c>
      <c r="I78" s="30">
        <v>0.17</v>
      </c>
      <c r="J78" s="30">
        <v>0.09</v>
      </c>
      <c r="K78" s="30">
        <v>0.09</v>
      </c>
      <c r="L78" s="30">
        <v>7.0000000000000007E-2</v>
      </c>
    </row>
    <row r="79" spans="1:12" x14ac:dyDescent="0.25">
      <c r="A79" s="5" t="s">
        <v>173</v>
      </c>
      <c r="B79" s="5" t="s">
        <v>38</v>
      </c>
      <c r="C79" s="22" t="s">
        <v>42</v>
      </c>
      <c r="D79" s="5" t="s">
        <v>138</v>
      </c>
      <c r="E79" s="6">
        <v>29212</v>
      </c>
      <c r="F79" s="24">
        <v>0.11</v>
      </c>
      <c r="G79" s="24">
        <v>0.17</v>
      </c>
      <c r="H79" s="24">
        <v>0.26</v>
      </c>
      <c r="I79" s="30">
        <v>0.21</v>
      </c>
      <c r="J79" s="30">
        <v>0.1</v>
      </c>
      <c r="K79" s="30">
        <v>0.1</v>
      </c>
      <c r="L79" s="30">
        <v>0.05</v>
      </c>
    </row>
    <row r="80" spans="1:12" x14ac:dyDescent="0.25">
      <c r="A80" s="5" t="s">
        <v>108</v>
      </c>
      <c r="B80" s="5" t="s">
        <v>22</v>
      </c>
      <c r="C80" s="22" t="s">
        <v>236</v>
      </c>
      <c r="D80" s="5" t="s">
        <v>138</v>
      </c>
      <c r="E80" s="6">
        <v>115605</v>
      </c>
      <c r="F80" s="24">
        <v>0.13</v>
      </c>
      <c r="G80" s="24">
        <v>0.1</v>
      </c>
      <c r="H80" s="24">
        <v>0.24</v>
      </c>
      <c r="I80" s="30">
        <v>0.22</v>
      </c>
      <c r="J80" s="30">
        <v>0.14000000000000001</v>
      </c>
      <c r="K80" s="30">
        <v>0.14000000000000001</v>
      </c>
      <c r="L80" s="30">
        <v>0.03</v>
      </c>
    </row>
    <row r="81" spans="1:12" x14ac:dyDescent="0.25">
      <c r="A81" s="5" t="s">
        <v>108</v>
      </c>
      <c r="B81" s="5" t="s">
        <v>22</v>
      </c>
      <c r="C81" s="22" t="s">
        <v>240</v>
      </c>
      <c r="D81" s="5" t="s">
        <v>138</v>
      </c>
      <c r="E81" s="6">
        <v>51629</v>
      </c>
      <c r="F81" s="24">
        <v>0.18</v>
      </c>
      <c r="G81" s="24">
        <v>0.17</v>
      </c>
      <c r="H81" s="24">
        <v>0.25</v>
      </c>
      <c r="I81" s="30">
        <v>0.17</v>
      </c>
      <c r="J81" s="30">
        <v>0.1</v>
      </c>
      <c r="K81" s="30">
        <v>0.1</v>
      </c>
      <c r="L81" s="30">
        <v>0.05</v>
      </c>
    </row>
    <row r="82" spans="1:12" x14ac:dyDescent="0.25">
      <c r="A82" s="5" t="s">
        <v>108</v>
      </c>
      <c r="B82" s="5" t="s">
        <v>22</v>
      </c>
      <c r="C82" s="22" t="s">
        <v>42</v>
      </c>
      <c r="D82" s="5" t="s">
        <v>138</v>
      </c>
      <c r="E82" s="6">
        <v>62893</v>
      </c>
      <c r="F82" s="24">
        <v>0.22</v>
      </c>
      <c r="G82" s="24">
        <v>0.11</v>
      </c>
      <c r="H82" s="24">
        <v>0.22</v>
      </c>
      <c r="I82" s="30">
        <v>0.18</v>
      </c>
      <c r="J82" s="30">
        <v>0.11</v>
      </c>
      <c r="K82" s="30">
        <v>0.12</v>
      </c>
      <c r="L82" s="30">
        <v>0.04</v>
      </c>
    </row>
    <row r="83" spans="1:12" x14ac:dyDescent="0.25">
      <c r="A83" s="5" t="s">
        <v>123</v>
      </c>
      <c r="B83" s="5" t="s">
        <v>23</v>
      </c>
      <c r="C83" s="22" t="s">
        <v>236</v>
      </c>
      <c r="D83" s="5" t="s">
        <v>138</v>
      </c>
      <c r="E83" s="6">
        <v>72394</v>
      </c>
      <c r="F83" s="24">
        <v>0.02</v>
      </c>
      <c r="G83" s="24">
        <v>0.35</v>
      </c>
      <c r="H83" s="24">
        <v>0.22</v>
      </c>
      <c r="I83" s="30">
        <v>0.18</v>
      </c>
      <c r="J83" s="30">
        <v>0.11</v>
      </c>
      <c r="K83" s="30">
        <v>0.11</v>
      </c>
      <c r="L83" s="30">
        <v>0.02</v>
      </c>
    </row>
    <row r="84" spans="1:12" x14ac:dyDescent="0.25">
      <c r="A84" s="5" t="s">
        <v>123</v>
      </c>
      <c r="B84" s="5" t="s">
        <v>23</v>
      </c>
      <c r="C84" s="22" t="s">
        <v>240</v>
      </c>
      <c r="D84" s="5" t="s">
        <v>138</v>
      </c>
      <c r="E84" s="6">
        <v>34105</v>
      </c>
      <c r="F84" s="24">
        <v>0.04</v>
      </c>
      <c r="G84" s="24">
        <v>0.4</v>
      </c>
      <c r="H84" s="24">
        <v>0.22</v>
      </c>
      <c r="I84" s="30">
        <v>0.16</v>
      </c>
      <c r="J84" s="30">
        <v>0.08</v>
      </c>
      <c r="K84" s="30">
        <v>7.0000000000000007E-2</v>
      </c>
      <c r="L84" s="30">
        <v>0.04</v>
      </c>
    </row>
    <row r="85" spans="1:12" x14ac:dyDescent="0.25">
      <c r="A85" s="5" t="s">
        <v>123</v>
      </c>
      <c r="B85" s="5" t="s">
        <v>23</v>
      </c>
      <c r="C85" s="22" t="s">
        <v>42</v>
      </c>
      <c r="D85" s="5" t="s">
        <v>138</v>
      </c>
      <c r="E85" s="6">
        <v>33685</v>
      </c>
      <c r="F85" s="24">
        <v>0.03</v>
      </c>
      <c r="G85" s="24">
        <v>0.36</v>
      </c>
      <c r="H85" s="24">
        <v>0.21</v>
      </c>
      <c r="I85" s="30">
        <v>0.17</v>
      </c>
      <c r="J85" s="30">
        <v>0.09</v>
      </c>
      <c r="K85" s="30">
        <v>0.1</v>
      </c>
      <c r="L85" s="30">
        <v>0.04</v>
      </c>
    </row>
    <row r="86" spans="1:12" x14ac:dyDescent="0.25">
      <c r="A86" s="5" t="s">
        <v>172</v>
      </c>
      <c r="B86" s="5" t="s">
        <v>40</v>
      </c>
      <c r="C86" s="22" t="s">
        <v>236</v>
      </c>
      <c r="D86" s="5" t="s">
        <v>138</v>
      </c>
      <c r="E86" s="6">
        <v>84408</v>
      </c>
      <c r="F86" s="24">
        <v>0.13</v>
      </c>
      <c r="G86" s="24">
        <v>0.09</v>
      </c>
      <c r="H86" s="24">
        <v>0.22</v>
      </c>
      <c r="I86" s="30">
        <v>0.19</v>
      </c>
      <c r="J86" s="30">
        <v>0.13</v>
      </c>
      <c r="K86" s="30">
        <v>0.19</v>
      </c>
      <c r="L86" s="30">
        <v>0.05</v>
      </c>
    </row>
    <row r="87" spans="1:12" x14ac:dyDescent="0.25">
      <c r="A87" s="5" t="s">
        <v>172</v>
      </c>
      <c r="B87" s="5" t="s">
        <v>40</v>
      </c>
      <c r="C87" s="22" t="s">
        <v>240</v>
      </c>
      <c r="D87" s="5" t="s">
        <v>138</v>
      </c>
      <c r="E87" s="6">
        <v>26335</v>
      </c>
      <c r="F87" s="24">
        <v>0.16</v>
      </c>
      <c r="G87" s="24">
        <v>0.12</v>
      </c>
      <c r="H87" s="24">
        <v>0.24</v>
      </c>
      <c r="I87" s="30">
        <v>0.17</v>
      </c>
      <c r="J87" s="30">
        <v>0.11</v>
      </c>
      <c r="K87" s="30">
        <v>0.13</v>
      </c>
      <c r="L87" s="30">
        <v>0.08</v>
      </c>
    </row>
    <row r="88" spans="1:12" x14ac:dyDescent="0.25">
      <c r="A88" s="5" t="s">
        <v>172</v>
      </c>
      <c r="B88" s="5" t="s">
        <v>40</v>
      </c>
      <c r="C88" s="22" t="s">
        <v>42</v>
      </c>
      <c r="D88" s="5" t="s">
        <v>138</v>
      </c>
      <c r="E88" s="6">
        <v>45362</v>
      </c>
      <c r="F88" s="24">
        <v>0.16</v>
      </c>
      <c r="G88" s="24">
        <v>0.1</v>
      </c>
      <c r="H88" s="24">
        <v>0.24</v>
      </c>
      <c r="I88" s="30">
        <v>0.17</v>
      </c>
      <c r="J88" s="30">
        <v>0.11</v>
      </c>
      <c r="K88" s="30">
        <v>0.16</v>
      </c>
      <c r="L88" s="30">
        <v>0.05</v>
      </c>
    </row>
    <row r="89" spans="1:12" x14ac:dyDescent="0.25">
      <c r="A89" s="5" t="s">
        <v>109</v>
      </c>
      <c r="B89" s="5" t="s">
        <v>24</v>
      </c>
      <c r="C89" s="22" t="s">
        <v>236</v>
      </c>
      <c r="D89" s="5" t="s">
        <v>138</v>
      </c>
      <c r="E89" s="6">
        <v>213477</v>
      </c>
      <c r="F89" s="24">
        <v>7.0000000000000007E-2</v>
      </c>
      <c r="G89" s="24">
        <v>0.14000000000000001</v>
      </c>
      <c r="H89" s="24">
        <v>0.27</v>
      </c>
      <c r="I89" s="30">
        <v>0.19</v>
      </c>
      <c r="J89" s="30">
        <v>0.12</v>
      </c>
      <c r="K89" s="30">
        <v>0.17</v>
      </c>
      <c r="L89" s="30">
        <v>0.03</v>
      </c>
    </row>
    <row r="90" spans="1:12" x14ac:dyDescent="0.25">
      <c r="A90" s="5" t="s">
        <v>109</v>
      </c>
      <c r="B90" s="5" t="s">
        <v>24</v>
      </c>
      <c r="C90" s="22" t="s">
        <v>240</v>
      </c>
      <c r="D90" s="5" t="s">
        <v>138</v>
      </c>
      <c r="E90" s="6">
        <v>90305</v>
      </c>
      <c r="F90" s="24">
        <v>0.11</v>
      </c>
      <c r="G90" s="24">
        <v>0.24</v>
      </c>
      <c r="H90" s="24">
        <v>0.27</v>
      </c>
      <c r="I90" s="30">
        <v>0.14000000000000001</v>
      </c>
      <c r="J90" s="30">
        <v>0.08</v>
      </c>
      <c r="K90" s="30">
        <v>0.1</v>
      </c>
      <c r="L90" s="30">
        <v>0.06</v>
      </c>
    </row>
    <row r="91" spans="1:12" x14ac:dyDescent="0.25">
      <c r="A91" s="5" t="s">
        <v>109</v>
      </c>
      <c r="B91" s="5" t="s">
        <v>24</v>
      </c>
      <c r="C91" s="22" t="s">
        <v>42</v>
      </c>
      <c r="D91" s="5" t="s">
        <v>138</v>
      </c>
      <c r="E91" s="6">
        <v>85299</v>
      </c>
      <c r="F91" s="24">
        <v>0.08</v>
      </c>
      <c r="G91" s="24">
        <v>0.14000000000000001</v>
      </c>
      <c r="H91" s="24">
        <v>0.26</v>
      </c>
      <c r="I91" s="30">
        <v>0.19</v>
      </c>
      <c r="J91" s="30">
        <v>0.12</v>
      </c>
      <c r="K91" s="30">
        <v>0.17</v>
      </c>
      <c r="L91" s="30">
        <v>0.04</v>
      </c>
    </row>
    <row r="92" spans="1:12" x14ac:dyDescent="0.25">
      <c r="A92" s="5" t="s">
        <v>110</v>
      </c>
      <c r="B92" s="5" t="s">
        <v>25</v>
      </c>
      <c r="C92" s="22" t="s">
        <v>236</v>
      </c>
      <c r="D92" s="5" t="s">
        <v>138</v>
      </c>
      <c r="E92" s="6">
        <v>108899</v>
      </c>
      <c r="F92" s="24">
        <v>0.04</v>
      </c>
      <c r="G92" s="24">
        <v>0.37</v>
      </c>
      <c r="H92" s="24">
        <v>0.2</v>
      </c>
      <c r="I92" s="30">
        <v>0.16</v>
      </c>
      <c r="J92" s="30">
        <v>0.1</v>
      </c>
      <c r="K92" s="30">
        <v>0.11</v>
      </c>
      <c r="L92" s="30">
        <v>0.03</v>
      </c>
    </row>
    <row r="93" spans="1:12" x14ac:dyDescent="0.25">
      <c r="A93" s="5" t="s">
        <v>110</v>
      </c>
      <c r="B93" s="5" t="s">
        <v>25</v>
      </c>
      <c r="C93" s="22" t="s">
        <v>240</v>
      </c>
      <c r="D93" s="5" t="s">
        <v>138</v>
      </c>
      <c r="E93" s="6">
        <v>44915</v>
      </c>
      <c r="F93" s="24">
        <v>0.06</v>
      </c>
      <c r="G93" s="24">
        <v>0.44</v>
      </c>
      <c r="H93" s="24">
        <v>0.2</v>
      </c>
      <c r="I93" s="30">
        <v>0.13</v>
      </c>
      <c r="J93" s="30">
        <v>7.0000000000000007E-2</v>
      </c>
      <c r="K93" s="30">
        <v>7.0000000000000007E-2</v>
      </c>
      <c r="L93" s="30">
        <v>0.04</v>
      </c>
    </row>
    <row r="94" spans="1:12" x14ac:dyDescent="0.25">
      <c r="A94" s="5" t="s">
        <v>110</v>
      </c>
      <c r="B94" s="5" t="s">
        <v>25</v>
      </c>
      <c r="C94" s="22" t="s">
        <v>42</v>
      </c>
      <c r="D94" s="5" t="s">
        <v>138</v>
      </c>
      <c r="E94" s="6">
        <v>62169</v>
      </c>
      <c r="F94" s="24">
        <v>0.03</v>
      </c>
      <c r="G94" s="24">
        <v>0.4</v>
      </c>
      <c r="H94" s="24">
        <v>0.2</v>
      </c>
      <c r="I94" s="30">
        <v>0.15</v>
      </c>
      <c r="J94" s="30">
        <v>0.08</v>
      </c>
      <c r="K94" s="30">
        <v>0.09</v>
      </c>
      <c r="L94" s="30">
        <v>0.04</v>
      </c>
    </row>
    <row r="95" spans="1:12" x14ac:dyDescent="0.25">
      <c r="A95" s="5" t="s">
        <v>111</v>
      </c>
      <c r="B95" s="5" t="s">
        <v>26</v>
      </c>
      <c r="C95" s="22" t="s">
        <v>236</v>
      </c>
      <c r="D95" s="5" t="s">
        <v>138</v>
      </c>
      <c r="E95" s="6">
        <v>18790</v>
      </c>
      <c r="F95" s="24">
        <v>0.02</v>
      </c>
      <c r="G95" s="24">
        <v>0.26</v>
      </c>
      <c r="H95" s="24">
        <v>0.21</v>
      </c>
      <c r="I95" s="30">
        <v>0.2</v>
      </c>
      <c r="J95" s="30">
        <v>0.14000000000000001</v>
      </c>
      <c r="K95" s="30">
        <v>0.13</v>
      </c>
      <c r="L95" s="30">
        <v>0.02</v>
      </c>
    </row>
    <row r="96" spans="1:12" x14ac:dyDescent="0.25">
      <c r="A96" s="5" t="s">
        <v>111</v>
      </c>
      <c r="B96" s="5" t="s">
        <v>26</v>
      </c>
      <c r="C96" s="22" t="s">
        <v>240</v>
      </c>
      <c r="D96" s="5" t="s">
        <v>138</v>
      </c>
      <c r="E96" s="6">
        <v>3774</v>
      </c>
      <c r="F96" s="24">
        <v>0.04</v>
      </c>
      <c r="G96" s="24">
        <v>0.33</v>
      </c>
      <c r="H96" s="24">
        <v>0.22</v>
      </c>
      <c r="I96" s="30">
        <v>0.17</v>
      </c>
      <c r="J96" s="30">
        <v>0.1</v>
      </c>
      <c r="K96" s="30">
        <v>0.1</v>
      </c>
      <c r="L96" s="30">
        <v>0.05</v>
      </c>
    </row>
    <row r="97" spans="1:12" x14ac:dyDescent="0.25">
      <c r="A97" s="5" t="s">
        <v>111</v>
      </c>
      <c r="B97" s="5" t="s">
        <v>26</v>
      </c>
      <c r="C97" s="22" t="s">
        <v>42</v>
      </c>
      <c r="D97" s="5" t="s">
        <v>138</v>
      </c>
      <c r="E97" s="6">
        <v>7088</v>
      </c>
      <c r="F97" s="24">
        <v>0.03</v>
      </c>
      <c r="G97" s="24">
        <v>0.25</v>
      </c>
      <c r="H97" s="24">
        <v>0.19</v>
      </c>
      <c r="I97" s="30">
        <v>0.22</v>
      </c>
      <c r="J97" s="30">
        <v>0.12</v>
      </c>
      <c r="K97" s="30">
        <v>0.14000000000000001</v>
      </c>
      <c r="L97" s="30">
        <v>0.04</v>
      </c>
    </row>
    <row r="98" spans="1:12" x14ac:dyDescent="0.25">
      <c r="A98" s="5" t="s">
        <v>112</v>
      </c>
      <c r="B98" s="5" t="s">
        <v>27</v>
      </c>
      <c r="C98" s="22" t="s">
        <v>236</v>
      </c>
      <c r="D98" s="5" t="s">
        <v>138</v>
      </c>
      <c r="E98" s="6">
        <v>116163</v>
      </c>
      <c r="F98" s="24">
        <v>0.05</v>
      </c>
      <c r="G98" s="24">
        <v>0.31</v>
      </c>
      <c r="H98" s="24">
        <v>0.23</v>
      </c>
      <c r="I98" s="30">
        <v>0.15</v>
      </c>
      <c r="J98" s="30">
        <v>0.11</v>
      </c>
      <c r="K98" s="30">
        <v>0.12</v>
      </c>
      <c r="L98" s="30">
        <v>0.03</v>
      </c>
    </row>
    <row r="99" spans="1:12" x14ac:dyDescent="0.25">
      <c r="A99" s="5" t="s">
        <v>112</v>
      </c>
      <c r="B99" s="5" t="s">
        <v>27</v>
      </c>
      <c r="C99" s="22" t="s">
        <v>240</v>
      </c>
      <c r="D99" s="5" t="s">
        <v>138</v>
      </c>
      <c r="E99" s="6">
        <v>51576</v>
      </c>
      <c r="F99" s="24">
        <v>0.09</v>
      </c>
      <c r="G99" s="24">
        <v>0.39</v>
      </c>
      <c r="H99" s="24">
        <v>0.21</v>
      </c>
      <c r="I99" s="30">
        <v>0.11</v>
      </c>
      <c r="J99" s="30">
        <v>7.0000000000000007E-2</v>
      </c>
      <c r="K99" s="30">
        <v>7.0000000000000007E-2</v>
      </c>
      <c r="L99" s="30">
        <v>0.06</v>
      </c>
    </row>
    <row r="100" spans="1:12" x14ac:dyDescent="0.25">
      <c r="A100" s="5" t="s">
        <v>112</v>
      </c>
      <c r="B100" s="5" t="s">
        <v>27</v>
      </c>
      <c r="C100" s="22" t="s">
        <v>42</v>
      </c>
      <c r="D100" s="5" t="s">
        <v>138</v>
      </c>
      <c r="E100" s="6">
        <v>60907</v>
      </c>
      <c r="F100" s="24">
        <v>0.11</v>
      </c>
      <c r="G100" s="24">
        <v>0.28999999999999998</v>
      </c>
      <c r="H100" s="24">
        <v>0.21</v>
      </c>
      <c r="I100" s="30">
        <v>0.14000000000000001</v>
      </c>
      <c r="J100" s="30">
        <v>0.09</v>
      </c>
      <c r="K100" s="30">
        <v>0.11</v>
      </c>
      <c r="L100" s="30">
        <v>0.06</v>
      </c>
    </row>
    <row r="101" spans="1:12" x14ac:dyDescent="0.25">
      <c r="A101" s="5" t="s">
        <v>113</v>
      </c>
      <c r="B101" s="5" t="s">
        <v>28</v>
      </c>
      <c r="C101" s="22" t="s">
        <v>236</v>
      </c>
      <c r="D101" s="5" t="s">
        <v>138</v>
      </c>
      <c r="E101" s="6">
        <v>566065</v>
      </c>
      <c r="F101" s="24">
        <v>0.06</v>
      </c>
      <c r="G101" s="24">
        <v>0.43</v>
      </c>
      <c r="H101" s="24">
        <v>0.21</v>
      </c>
      <c r="I101" s="30">
        <v>0.14000000000000001</v>
      </c>
      <c r="J101" s="30">
        <v>7.0000000000000007E-2</v>
      </c>
      <c r="K101" s="30">
        <v>7.0000000000000007E-2</v>
      </c>
      <c r="L101" s="30">
        <v>0.04</v>
      </c>
    </row>
    <row r="102" spans="1:12" x14ac:dyDescent="0.25">
      <c r="A102" s="5" t="s">
        <v>113</v>
      </c>
      <c r="B102" s="5" t="s">
        <v>28</v>
      </c>
      <c r="C102" s="22" t="s">
        <v>240</v>
      </c>
      <c r="D102" s="5" t="s">
        <v>138</v>
      </c>
      <c r="E102" s="6">
        <v>213655</v>
      </c>
      <c r="F102" s="24">
        <v>0.09</v>
      </c>
      <c r="G102" s="24">
        <v>0.43</v>
      </c>
      <c r="H102" s="24">
        <v>0.19</v>
      </c>
      <c r="I102" s="30">
        <v>0.12</v>
      </c>
      <c r="J102" s="30">
        <v>0.06</v>
      </c>
      <c r="K102" s="30">
        <v>0.05</v>
      </c>
      <c r="L102" s="30">
        <v>0.06</v>
      </c>
    </row>
    <row r="103" spans="1:12" x14ac:dyDescent="0.25">
      <c r="A103" s="5" t="s">
        <v>113</v>
      </c>
      <c r="B103" s="5" t="s">
        <v>28</v>
      </c>
      <c r="C103" s="22" t="s">
        <v>42</v>
      </c>
      <c r="D103" s="5" t="s">
        <v>138</v>
      </c>
      <c r="E103" s="6">
        <v>347118</v>
      </c>
      <c r="F103" s="24">
        <v>7.0000000000000007E-2</v>
      </c>
      <c r="G103" s="24">
        <v>0.42</v>
      </c>
      <c r="H103" s="24">
        <v>0.19</v>
      </c>
      <c r="I103" s="30">
        <v>0.13</v>
      </c>
      <c r="J103" s="30">
        <v>7.0000000000000007E-2</v>
      </c>
      <c r="K103" s="30">
        <v>7.0000000000000007E-2</v>
      </c>
      <c r="L103" s="30">
        <v>0.06</v>
      </c>
    </row>
    <row r="104" spans="1:12" x14ac:dyDescent="0.25">
      <c r="A104" s="5" t="s">
        <v>114</v>
      </c>
      <c r="B104" s="5" t="s">
        <v>29</v>
      </c>
      <c r="C104" s="22" t="s">
        <v>236</v>
      </c>
      <c r="D104" s="5" t="s">
        <v>138</v>
      </c>
      <c r="E104" s="6">
        <v>110381</v>
      </c>
      <c r="F104" s="24">
        <v>0.05</v>
      </c>
      <c r="G104" s="24">
        <v>0.28000000000000003</v>
      </c>
      <c r="H104" s="24">
        <v>0.2</v>
      </c>
      <c r="I104" s="30">
        <v>0.21</v>
      </c>
      <c r="J104" s="30">
        <v>0.11</v>
      </c>
      <c r="K104" s="30">
        <v>0.12</v>
      </c>
      <c r="L104" s="30">
        <v>0.02</v>
      </c>
    </row>
    <row r="105" spans="1:12" x14ac:dyDescent="0.25">
      <c r="A105" s="5" t="s">
        <v>114</v>
      </c>
      <c r="B105" s="5" t="s">
        <v>29</v>
      </c>
      <c r="C105" s="22" t="s">
        <v>240</v>
      </c>
      <c r="D105" s="5" t="s">
        <v>138</v>
      </c>
      <c r="E105" s="6">
        <v>35264</v>
      </c>
      <c r="F105" s="24">
        <v>0.1</v>
      </c>
      <c r="G105" s="24">
        <v>0.36</v>
      </c>
      <c r="H105" s="24">
        <v>0.21</v>
      </c>
      <c r="I105" s="30">
        <v>0.15</v>
      </c>
      <c r="J105" s="30">
        <v>7.0000000000000007E-2</v>
      </c>
      <c r="K105" s="30">
        <v>7.0000000000000007E-2</v>
      </c>
      <c r="L105" s="30">
        <v>0.04</v>
      </c>
    </row>
    <row r="106" spans="1:12" x14ac:dyDescent="0.25">
      <c r="A106" s="5" t="s">
        <v>114</v>
      </c>
      <c r="B106" s="5" t="s">
        <v>29</v>
      </c>
      <c r="C106" s="22" t="s">
        <v>42</v>
      </c>
      <c r="D106" s="5" t="s">
        <v>138</v>
      </c>
      <c r="E106" s="6">
        <v>48473</v>
      </c>
      <c r="F106" s="24">
        <v>0.04</v>
      </c>
      <c r="G106" s="24">
        <v>0.3</v>
      </c>
      <c r="H106" s="24">
        <v>0.2</v>
      </c>
      <c r="I106" s="30">
        <v>0.2</v>
      </c>
      <c r="J106" s="30">
        <v>0.11</v>
      </c>
      <c r="K106" s="30">
        <v>0.13</v>
      </c>
      <c r="L106" s="30">
        <v>0.02</v>
      </c>
    </row>
    <row r="107" spans="1:12" x14ac:dyDescent="0.25">
      <c r="A107" s="5" t="s">
        <v>115</v>
      </c>
      <c r="B107" s="5" t="s">
        <v>30</v>
      </c>
      <c r="C107" s="22" t="s">
        <v>236</v>
      </c>
      <c r="D107" s="5" t="s">
        <v>138</v>
      </c>
      <c r="E107" s="6">
        <v>212305</v>
      </c>
      <c r="F107" s="24">
        <v>7.0000000000000007E-2</v>
      </c>
      <c r="G107" s="24">
        <v>0.33</v>
      </c>
      <c r="H107" s="24">
        <v>0.2</v>
      </c>
      <c r="I107" s="30">
        <v>0.17</v>
      </c>
      <c r="J107" s="30">
        <v>0.09</v>
      </c>
      <c r="K107" s="30">
        <v>0.1</v>
      </c>
      <c r="L107" s="30">
        <v>0.05</v>
      </c>
    </row>
    <row r="108" spans="1:12" x14ac:dyDescent="0.25">
      <c r="A108" s="5" t="s">
        <v>115</v>
      </c>
      <c r="B108" s="5" t="s">
        <v>30</v>
      </c>
      <c r="C108" s="22" t="s">
        <v>240</v>
      </c>
      <c r="D108" s="5" t="s">
        <v>138</v>
      </c>
      <c r="E108" s="6">
        <v>88340</v>
      </c>
      <c r="F108" s="24">
        <v>0.12</v>
      </c>
      <c r="G108" s="24">
        <v>0.35</v>
      </c>
      <c r="H108" s="24">
        <v>0.18</v>
      </c>
      <c r="I108" s="30">
        <v>0.13</v>
      </c>
      <c r="J108" s="30">
        <v>7.0000000000000007E-2</v>
      </c>
      <c r="K108" s="30">
        <v>7.0000000000000007E-2</v>
      </c>
      <c r="L108" s="30">
        <v>0.08</v>
      </c>
    </row>
    <row r="109" spans="1:12" x14ac:dyDescent="0.25">
      <c r="A109" s="5" t="s">
        <v>115</v>
      </c>
      <c r="B109" s="5" t="s">
        <v>30</v>
      </c>
      <c r="C109" s="22" t="s">
        <v>42</v>
      </c>
      <c r="D109" s="5" t="s">
        <v>138</v>
      </c>
      <c r="E109" s="6">
        <v>99370</v>
      </c>
      <c r="F109" s="24">
        <v>0.13</v>
      </c>
      <c r="G109" s="24">
        <v>0.3</v>
      </c>
      <c r="H109" s="24">
        <v>0.19</v>
      </c>
      <c r="I109" s="30">
        <v>0.14000000000000001</v>
      </c>
      <c r="J109" s="30">
        <v>0.08</v>
      </c>
      <c r="K109" s="30">
        <v>0.09</v>
      </c>
      <c r="L109" s="30">
        <v>7.0000000000000007E-2</v>
      </c>
    </row>
    <row r="110" spans="1:12" x14ac:dyDescent="0.25">
      <c r="A110" s="5" t="s">
        <v>116</v>
      </c>
      <c r="B110" s="5" t="s">
        <v>32</v>
      </c>
      <c r="C110" s="22" t="s">
        <v>236</v>
      </c>
      <c r="D110" s="5" t="s">
        <v>138</v>
      </c>
      <c r="E110" s="6">
        <v>134713</v>
      </c>
      <c r="F110" s="24">
        <v>0.08</v>
      </c>
      <c r="G110" s="24">
        <v>0.22</v>
      </c>
      <c r="H110" s="24">
        <v>0.21</v>
      </c>
      <c r="I110" s="30">
        <v>0.16</v>
      </c>
      <c r="J110" s="30">
        <v>0.11</v>
      </c>
      <c r="K110" s="30">
        <v>0.19</v>
      </c>
      <c r="L110" s="30">
        <v>0.02</v>
      </c>
    </row>
    <row r="111" spans="1:12" x14ac:dyDescent="0.25">
      <c r="A111" s="5" t="s">
        <v>116</v>
      </c>
      <c r="B111" s="5" t="s">
        <v>32</v>
      </c>
      <c r="C111" s="22" t="s">
        <v>240</v>
      </c>
      <c r="D111" s="5" t="s">
        <v>138</v>
      </c>
      <c r="E111" s="6">
        <v>42501</v>
      </c>
      <c r="F111" s="24">
        <v>0.16</v>
      </c>
      <c r="G111" s="24">
        <v>0.3</v>
      </c>
      <c r="H111" s="24">
        <v>0.2</v>
      </c>
      <c r="I111" s="30">
        <v>0.12</v>
      </c>
      <c r="J111" s="30">
        <v>0.08</v>
      </c>
      <c r="K111" s="30">
        <v>0.1</v>
      </c>
      <c r="L111" s="30">
        <v>0.05</v>
      </c>
    </row>
    <row r="112" spans="1:12" x14ac:dyDescent="0.25">
      <c r="A112" s="5" t="s">
        <v>116</v>
      </c>
      <c r="B112" s="5" t="s">
        <v>32</v>
      </c>
      <c r="C112" s="22" t="s">
        <v>42</v>
      </c>
      <c r="D112" s="5" t="s">
        <v>138</v>
      </c>
      <c r="E112" s="6">
        <v>48221</v>
      </c>
      <c r="F112" s="24">
        <v>0.09</v>
      </c>
      <c r="G112" s="24">
        <v>0.24</v>
      </c>
      <c r="H112" s="24">
        <v>0.22</v>
      </c>
      <c r="I112" s="30">
        <v>0.15</v>
      </c>
      <c r="J112" s="30">
        <v>0.1</v>
      </c>
      <c r="K112" s="30">
        <v>0.17</v>
      </c>
      <c r="L112" s="30">
        <v>0.03</v>
      </c>
    </row>
    <row r="113" spans="1:12" x14ac:dyDescent="0.25">
      <c r="A113" s="5" t="s">
        <v>117</v>
      </c>
      <c r="B113" s="5" t="s">
        <v>31</v>
      </c>
      <c r="C113" s="22" t="s">
        <v>236</v>
      </c>
      <c r="D113" s="5" t="s">
        <v>138</v>
      </c>
      <c r="E113" s="6">
        <v>15159</v>
      </c>
      <c r="F113" s="24">
        <v>0.06</v>
      </c>
      <c r="G113" s="24">
        <v>0.12</v>
      </c>
      <c r="H113" s="24">
        <v>0.31</v>
      </c>
      <c r="I113" s="30">
        <v>0.21</v>
      </c>
      <c r="J113" s="30">
        <v>0.12</v>
      </c>
      <c r="K113" s="30">
        <v>0.16</v>
      </c>
      <c r="L113" s="30">
        <v>0.02</v>
      </c>
    </row>
    <row r="114" spans="1:12" x14ac:dyDescent="0.25">
      <c r="A114" s="5" t="s">
        <v>117</v>
      </c>
      <c r="B114" s="5" t="s">
        <v>31</v>
      </c>
      <c r="C114" s="22" t="s">
        <v>240</v>
      </c>
      <c r="D114" s="5" t="s">
        <v>138</v>
      </c>
      <c r="E114" s="6">
        <v>6905</v>
      </c>
      <c r="F114" s="24">
        <v>0.09</v>
      </c>
      <c r="G114" s="24">
        <v>0.19</v>
      </c>
      <c r="H114" s="24">
        <v>0.28000000000000003</v>
      </c>
      <c r="I114" s="30">
        <v>0.17</v>
      </c>
      <c r="J114" s="30">
        <v>0.1</v>
      </c>
      <c r="K114" s="30">
        <v>0.12</v>
      </c>
      <c r="L114" s="30">
        <v>0.05</v>
      </c>
    </row>
    <row r="115" spans="1:12" x14ac:dyDescent="0.25">
      <c r="A115" s="5" t="s">
        <v>117</v>
      </c>
      <c r="B115" s="5" t="s">
        <v>31</v>
      </c>
      <c r="C115" s="22" t="s">
        <v>42</v>
      </c>
      <c r="D115" s="5" t="s">
        <v>138</v>
      </c>
      <c r="E115" s="6">
        <v>5345</v>
      </c>
      <c r="F115" s="24">
        <v>0.1</v>
      </c>
      <c r="G115" s="24">
        <v>0.13</v>
      </c>
      <c r="H115" s="24">
        <v>0.3</v>
      </c>
      <c r="I115" s="30">
        <v>0.18</v>
      </c>
      <c r="J115" s="30">
        <v>0.11</v>
      </c>
      <c r="K115" s="30">
        <v>0.15</v>
      </c>
      <c r="L115" s="30">
        <v>0.03</v>
      </c>
    </row>
    <row r="116" spans="1:12" x14ac:dyDescent="0.25">
      <c r="A116" s="5" t="s">
        <v>33</v>
      </c>
      <c r="B116" s="5" t="s">
        <v>34</v>
      </c>
      <c r="C116" s="22" t="s">
        <v>236</v>
      </c>
      <c r="D116" s="5" t="s">
        <v>138</v>
      </c>
      <c r="E116" s="6">
        <v>14687</v>
      </c>
      <c r="F116" s="24">
        <v>0.03</v>
      </c>
      <c r="G116" s="24">
        <v>0.23</v>
      </c>
      <c r="H116" s="24">
        <v>0.2</v>
      </c>
      <c r="I116" s="30">
        <v>0.2</v>
      </c>
      <c r="J116" s="30">
        <v>0.14000000000000001</v>
      </c>
      <c r="K116" s="30">
        <v>0.18</v>
      </c>
      <c r="L116" s="30">
        <v>0.02</v>
      </c>
    </row>
    <row r="117" spans="1:12" x14ac:dyDescent="0.25">
      <c r="A117" s="5" t="s">
        <v>33</v>
      </c>
      <c r="B117" s="5" t="s">
        <v>34</v>
      </c>
      <c r="C117" s="22" t="s">
        <v>240</v>
      </c>
      <c r="D117" s="5" t="s">
        <v>138</v>
      </c>
      <c r="E117" s="6">
        <v>3199</v>
      </c>
      <c r="F117" s="24">
        <v>7.0000000000000007E-2</v>
      </c>
      <c r="G117" s="24">
        <v>0.32</v>
      </c>
      <c r="H117" s="24">
        <v>0.18</v>
      </c>
      <c r="I117" s="30">
        <v>0.16</v>
      </c>
      <c r="J117" s="30">
        <v>0.09</v>
      </c>
      <c r="K117" s="30">
        <v>0.12</v>
      </c>
      <c r="L117" s="30">
        <v>0.06</v>
      </c>
    </row>
    <row r="118" spans="1:12" x14ac:dyDescent="0.25">
      <c r="A118" s="5" t="s">
        <v>33</v>
      </c>
      <c r="B118" s="5" t="s">
        <v>34</v>
      </c>
      <c r="C118" s="22" t="s">
        <v>42</v>
      </c>
      <c r="D118" s="5" t="s">
        <v>138</v>
      </c>
      <c r="E118" s="6">
        <v>6643</v>
      </c>
      <c r="F118" s="24">
        <v>0.02</v>
      </c>
      <c r="G118" s="24">
        <v>0.22</v>
      </c>
      <c r="H118" s="24">
        <v>0.19</v>
      </c>
      <c r="I118" s="30">
        <v>0.2</v>
      </c>
      <c r="J118" s="30">
        <v>0.14000000000000001</v>
      </c>
      <c r="K118" s="30">
        <v>0.2</v>
      </c>
      <c r="L118" s="30">
        <v>0.03</v>
      </c>
    </row>
    <row r="119" spans="1:12" s="1" customFormat="1" x14ac:dyDescent="0.25">
      <c r="A119" s="3" t="s">
        <v>124</v>
      </c>
      <c r="B119" s="3" t="s">
        <v>124</v>
      </c>
      <c r="C119" s="44" t="s">
        <v>236</v>
      </c>
      <c r="D119" s="3" t="s">
        <v>141</v>
      </c>
      <c r="E119" s="35">
        <v>4580782</v>
      </c>
      <c r="F119" s="36">
        <v>0.06</v>
      </c>
      <c r="G119" s="36">
        <v>0.33</v>
      </c>
      <c r="H119" s="36">
        <v>0.22</v>
      </c>
      <c r="I119" s="43">
        <v>0.16</v>
      </c>
      <c r="J119" s="43">
        <v>0.09</v>
      </c>
      <c r="K119" s="43">
        <v>0.11</v>
      </c>
      <c r="L119" s="43">
        <v>0.03</v>
      </c>
    </row>
    <row r="120" spans="1:12" s="1" customFormat="1" x14ac:dyDescent="0.25">
      <c r="A120" s="3" t="s">
        <v>124</v>
      </c>
      <c r="B120" s="3" t="s">
        <v>124</v>
      </c>
      <c r="C120" s="44" t="s">
        <v>240</v>
      </c>
      <c r="D120" s="3" t="s">
        <v>141</v>
      </c>
      <c r="E120" s="35">
        <v>1702429</v>
      </c>
      <c r="F120" s="36">
        <v>0.09</v>
      </c>
      <c r="G120" s="36">
        <v>0.36</v>
      </c>
      <c r="H120" s="36">
        <v>0.22</v>
      </c>
      <c r="I120" s="43">
        <v>0.13</v>
      </c>
      <c r="J120" s="43">
        <v>7.0000000000000007E-2</v>
      </c>
      <c r="K120" s="43">
        <v>0.08</v>
      </c>
      <c r="L120" s="43">
        <v>0.05</v>
      </c>
    </row>
    <row r="121" spans="1:12" s="1" customFormat="1" x14ac:dyDescent="0.25">
      <c r="A121" s="3" t="s">
        <v>124</v>
      </c>
      <c r="B121" s="3" t="s">
        <v>124</v>
      </c>
      <c r="C121" s="44" t="s">
        <v>42</v>
      </c>
      <c r="D121" s="3" t="s">
        <v>141</v>
      </c>
      <c r="E121" s="35">
        <v>2460431</v>
      </c>
      <c r="F121" s="36">
        <v>0.09</v>
      </c>
      <c r="G121" s="36">
        <v>0.35</v>
      </c>
      <c r="H121" s="36">
        <v>0.21</v>
      </c>
      <c r="I121" s="43">
        <v>0.14000000000000001</v>
      </c>
      <c r="J121" s="43">
        <v>0.08</v>
      </c>
      <c r="K121" s="43">
        <v>0.1</v>
      </c>
      <c r="L121" s="43">
        <v>0.05</v>
      </c>
    </row>
    <row r="122" spans="1:12" s="1" customFormat="1" x14ac:dyDescent="0.25">
      <c r="A122" s="3" t="s">
        <v>124</v>
      </c>
      <c r="B122" s="3" t="s">
        <v>124</v>
      </c>
      <c r="C122" s="44" t="s">
        <v>236</v>
      </c>
      <c r="D122" s="3" t="s">
        <v>178</v>
      </c>
      <c r="E122" s="35">
        <v>228129</v>
      </c>
      <c r="F122" s="36">
        <v>0.11</v>
      </c>
      <c r="G122" s="36">
        <v>0.11</v>
      </c>
      <c r="H122" s="36">
        <v>0.26</v>
      </c>
      <c r="I122" s="36">
        <v>0.2</v>
      </c>
      <c r="J122" s="36">
        <v>0.13</v>
      </c>
      <c r="K122" s="36">
        <v>0.15</v>
      </c>
      <c r="L122" s="36">
        <v>0.04</v>
      </c>
    </row>
    <row r="123" spans="1:12" s="1" customFormat="1" x14ac:dyDescent="0.25">
      <c r="A123" s="3" t="s">
        <v>124</v>
      </c>
      <c r="B123" s="3" t="s">
        <v>124</v>
      </c>
      <c r="C123" s="44" t="s">
        <v>240</v>
      </c>
      <c r="D123" s="3" t="s">
        <v>178</v>
      </c>
      <c r="E123" s="35">
        <v>90160</v>
      </c>
      <c r="F123" s="36">
        <v>0.13</v>
      </c>
      <c r="G123" s="36">
        <v>0.18</v>
      </c>
      <c r="H123" s="36">
        <v>0.26</v>
      </c>
      <c r="I123" s="36">
        <v>0.17</v>
      </c>
      <c r="J123" s="36">
        <v>0.1</v>
      </c>
      <c r="K123" s="36">
        <v>0.1</v>
      </c>
      <c r="L123" s="36">
        <v>0.06</v>
      </c>
    </row>
    <row r="124" spans="1:12" s="1" customFormat="1" x14ac:dyDescent="0.25">
      <c r="A124" s="3" t="s">
        <v>124</v>
      </c>
      <c r="B124" s="3" t="s">
        <v>124</v>
      </c>
      <c r="C124" s="44" t="s">
        <v>42</v>
      </c>
      <c r="D124" s="3" t="s">
        <v>178</v>
      </c>
      <c r="E124" s="35">
        <v>136280</v>
      </c>
      <c r="F124" s="36">
        <v>0.14000000000000001</v>
      </c>
      <c r="G124" s="36">
        <v>0.13</v>
      </c>
      <c r="H124" s="36">
        <v>0.26</v>
      </c>
      <c r="I124" s="36">
        <v>0.18</v>
      </c>
      <c r="J124" s="36">
        <v>0.11</v>
      </c>
      <c r="K124" s="36">
        <v>0.13</v>
      </c>
      <c r="L124" s="36">
        <v>0.05</v>
      </c>
    </row>
    <row r="125" spans="1:12" x14ac:dyDescent="0.25">
      <c r="A125" s="55" t="s">
        <v>171</v>
      </c>
    </row>
  </sheetData>
  <pageMargins left="0.7" right="0.7" top="0.75" bottom="0.75" header="0.3" footer="0.3"/>
  <pageSetup orientation="portrait" r:id="rId1"/>
  <headerFooter>
    <oddHeader>&amp;CTable 15. Enrollment Status by Income as a Percent of FPL</oddHeader>
  </headerFooter>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8"/>
  <sheetViews>
    <sheetView zoomScaleNormal="100" workbookViewId="0">
      <pane xSplit="1" topLeftCell="B1" activePane="topRight" state="frozen"/>
      <selection pane="topRight"/>
    </sheetView>
  </sheetViews>
  <sheetFormatPr defaultRowHeight="15" x14ac:dyDescent="0.25"/>
  <cols>
    <col min="1" max="1" width="20.7109375" customWidth="1"/>
    <col min="2" max="2" width="5.7109375" customWidth="1"/>
    <col min="3" max="3" width="15.7109375" customWidth="1"/>
    <col min="4" max="4" width="20.7109375" customWidth="1"/>
    <col min="5" max="13" width="20.7109375" style="71" customWidth="1"/>
  </cols>
  <sheetData>
    <row r="1" spans="1:13" s="54" customFormat="1" ht="60" x14ac:dyDescent="0.25">
      <c r="A1" s="11" t="s">
        <v>35</v>
      </c>
      <c r="B1" s="11" t="s">
        <v>137</v>
      </c>
      <c r="C1" s="11" t="s">
        <v>36</v>
      </c>
      <c r="D1" s="11" t="s">
        <v>165</v>
      </c>
      <c r="E1" s="75" t="s">
        <v>84</v>
      </c>
      <c r="F1" s="76" t="s">
        <v>83</v>
      </c>
      <c r="G1" s="75" t="s">
        <v>43</v>
      </c>
      <c r="H1" s="165" t="s">
        <v>44</v>
      </c>
      <c r="I1" s="165" t="s">
        <v>45</v>
      </c>
      <c r="J1" s="165" t="s">
        <v>46</v>
      </c>
      <c r="K1" s="165" t="s">
        <v>47</v>
      </c>
      <c r="L1" s="165" t="s">
        <v>48</v>
      </c>
      <c r="M1" s="165" t="s">
        <v>49</v>
      </c>
    </row>
    <row r="2" spans="1:13" x14ac:dyDescent="0.25">
      <c r="A2" s="5" t="s">
        <v>91</v>
      </c>
      <c r="B2" s="5" t="s">
        <v>1</v>
      </c>
      <c r="C2" s="5" t="s">
        <v>138</v>
      </c>
      <c r="D2" s="6">
        <v>2896</v>
      </c>
      <c r="E2" s="48">
        <v>1448</v>
      </c>
      <c r="F2" s="6">
        <v>1448</v>
      </c>
      <c r="G2" s="77">
        <v>113</v>
      </c>
      <c r="H2" s="63">
        <v>187</v>
      </c>
      <c r="I2" s="63">
        <v>735</v>
      </c>
      <c r="J2" s="63">
        <v>545</v>
      </c>
      <c r="K2" s="63">
        <v>562</v>
      </c>
      <c r="L2" s="63">
        <v>726</v>
      </c>
      <c r="M2" s="63">
        <v>28</v>
      </c>
    </row>
    <row r="3" spans="1:13" x14ac:dyDescent="0.25">
      <c r="A3" s="5" t="s">
        <v>92</v>
      </c>
      <c r="B3" s="5" t="s">
        <v>0</v>
      </c>
      <c r="C3" s="5" t="s">
        <v>138</v>
      </c>
      <c r="D3" s="6">
        <v>45762</v>
      </c>
      <c r="E3" s="48">
        <v>39429</v>
      </c>
      <c r="F3" s="6">
        <v>6333</v>
      </c>
      <c r="G3" s="78">
        <v>431</v>
      </c>
      <c r="H3" s="63">
        <v>5172</v>
      </c>
      <c r="I3" s="63">
        <v>10103</v>
      </c>
      <c r="J3" s="63">
        <v>9395</v>
      </c>
      <c r="K3" s="63">
        <v>9470</v>
      </c>
      <c r="L3" s="63">
        <v>10942</v>
      </c>
      <c r="M3" s="63">
        <v>249</v>
      </c>
    </row>
    <row r="4" spans="1:13" x14ac:dyDescent="0.25">
      <c r="A4" s="5" t="s">
        <v>176</v>
      </c>
      <c r="B4" s="5" t="s">
        <v>3</v>
      </c>
      <c r="C4" s="5" t="s">
        <v>138</v>
      </c>
      <c r="D4" s="6">
        <v>10365</v>
      </c>
      <c r="E4" s="48">
        <v>7208</v>
      </c>
      <c r="F4" s="6">
        <v>3157</v>
      </c>
      <c r="G4" s="78">
        <v>1287</v>
      </c>
      <c r="H4" s="63">
        <v>853</v>
      </c>
      <c r="I4" s="63">
        <v>1998</v>
      </c>
      <c r="J4" s="63">
        <v>1817</v>
      </c>
      <c r="K4" s="63">
        <v>1847</v>
      </c>
      <c r="L4" s="63">
        <v>2413</v>
      </c>
      <c r="M4" s="63">
        <v>150</v>
      </c>
    </row>
    <row r="5" spans="1:13" x14ac:dyDescent="0.25">
      <c r="A5" s="5" t="s">
        <v>93</v>
      </c>
      <c r="B5" s="5" t="s">
        <v>2</v>
      </c>
      <c r="C5" s="5" t="s">
        <v>138</v>
      </c>
      <c r="D5" s="6">
        <v>25112</v>
      </c>
      <c r="E5" s="48">
        <v>21351</v>
      </c>
      <c r="F5" s="6">
        <v>3761</v>
      </c>
      <c r="G5" s="78">
        <v>4088</v>
      </c>
      <c r="H5" s="63">
        <v>1982</v>
      </c>
      <c r="I5" s="63">
        <v>4817</v>
      </c>
      <c r="J5" s="63">
        <v>3992</v>
      </c>
      <c r="K5" s="63">
        <v>4203</v>
      </c>
      <c r="L5" s="63">
        <v>5791</v>
      </c>
      <c r="M5" s="63">
        <v>239</v>
      </c>
    </row>
    <row r="6" spans="1:13" x14ac:dyDescent="0.25">
      <c r="A6" s="5" t="s">
        <v>251</v>
      </c>
      <c r="B6" s="5" t="s">
        <v>185</v>
      </c>
      <c r="C6" s="5" t="s">
        <v>186</v>
      </c>
      <c r="D6" s="109">
        <v>304357</v>
      </c>
      <c r="E6" s="135" t="s">
        <v>168</v>
      </c>
      <c r="F6" s="70" t="s">
        <v>168</v>
      </c>
      <c r="G6" s="78">
        <v>13115</v>
      </c>
      <c r="H6" s="63">
        <v>32131</v>
      </c>
      <c r="I6" s="63">
        <v>76710</v>
      </c>
      <c r="J6" s="63">
        <v>53642</v>
      </c>
      <c r="K6" s="63">
        <v>59848</v>
      </c>
      <c r="L6" s="63">
        <v>66154</v>
      </c>
      <c r="M6" s="63">
        <v>2749</v>
      </c>
    </row>
    <row r="7" spans="1:13" x14ac:dyDescent="0.25">
      <c r="A7" s="5" t="s">
        <v>216</v>
      </c>
      <c r="B7" s="5" t="s">
        <v>188</v>
      </c>
      <c r="C7" s="5" t="s">
        <v>186</v>
      </c>
      <c r="D7" s="113">
        <v>32325</v>
      </c>
      <c r="E7" s="135" t="s">
        <v>168</v>
      </c>
      <c r="F7" s="70" t="s">
        <v>168</v>
      </c>
      <c r="G7" s="127">
        <v>2022</v>
      </c>
      <c r="H7" s="6">
        <v>1500</v>
      </c>
      <c r="I7" s="6">
        <v>6044</v>
      </c>
      <c r="J7" s="6">
        <v>4246</v>
      </c>
      <c r="K7" s="6">
        <v>3849</v>
      </c>
      <c r="L7" s="6">
        <v>6001</v>
      </c>
      <c r="M7" s="6">
        <v>994</v>
      </c>
    </row>
    <row r="8" spans="1:13" x14ac:dyDescent="0.25">
      <c r="A8" s="5" t="s">
        <v>223</v>
      </c>
      <c r="B8" s="5" t="s">
        <v>190</v>
      </c>
      <c r="C8" s="5" t="s">
        <v>186</v>
      </c>
      <c r="D8" s="13">
        <v>809</v>
      </c>
      <c r="E8" s="135" t="s">
        <v>168</v>
      </c>
      <c r="F8" s="70" t="s">
        <v>168</v>
      </c>
      <c r="G8" s="48">
        <v>61</v>
      </c>
      <c r="H8" s="6">
        <v>72</v>
      </c>
      <c r="I8" s="6">
        <v>175</v>
      </c>
      <c r="J8" s="6">
        <v>115</v>
      </c>
      <c r="K8" s="6">
        <v>161</v>
      </c>
      <c r="L8" s="6">
        <v>189</v>
      </c>
      <c r="M8" s="6">
        <v>36</v>
      </c>
    </row>
    <row r="9" spans="1:13" x14ac:dyDescent="0.25">
      <c r="A9" s="5" t="s">
        <v>191</v>
      </c>
      <c r="B9" s="5" t="s">
        <v>192</v>
      </c>
      <c r="C9" s="5" t="s">
        <v>186</v>
      </c>
      <c r="D9" s="13">
        <v>5585</v>
      </c>
      <c r="E9" s="135" t="s">
        <v>168</v>
      </c>
      <c r="F9" s="70" t="s">
        <v>168</v>
      </c>
      <c r="G9" s="78">
        <v>332</v>
      </c>
      <c r="H9" s="63">
        <v>257</v>
      </c>
      <c r="I9" s="63">
        <v>1959</v>
      </c>
      <c r="J9" s="63">
        <v>1496</v>
      </c>
      <c r="K9" s="63">
        <v>824</v>
      </c>
      <c r="L9" s="63">
        <v>580</v>
      </c>
      <c r="M9" s="63">
        <v>137</v>
      </c>
    </row>
    <row r="10" spans="1:13" x14ac:dyDescent="0.25">
      <c r="A10" s="5" t="s">
        <v>118</v>
      </c>
      <c r="B10" s="5" t="s">
        <v>4</v>
      </c>
      <c r="C10" s="5" t="s">
        <v>138</v>
      </c>
      <c r="D10" s="6">
        <v>4327</v>
      </c>
      <c r="E10" s="48">
        <v>2825</v>
      </c>
      <c r="F10" s="6">
        <v>1502</v>
      </c>
      <c r="G10" s="78">
        <v>309</v>
      </c>
      <c r="H10" s="63">
        <v>341</v>
      </c>
      <c r="I10" s="63">
        <v>862</v>
      </c>
      <c r="J10" s="63">
        <v>755</v>
      </c>
      <c r="K10" s="63">
        <v>879</v>
      </c>
      <c r="L10" s="63">
        <v>1124</v>
      </c>
      <c r="M10" s="63">
        <v>57</v>
      </c>
    </row>
    <row r="11" spans="1:13" x14ac:dyDescent="0.25">
      <c r="A11" s="5" t="s">
        <v>94</v>
      </c>
      <c r="B11" s="5" t="s">
        <v>5</v>
      </c>
      <c r="C11" s="5" t="s">
        <v>138</v>
      </c>
      <c r="D11" s="6">
        <v>197224</v>
      </c>
      <c r="E11" s="48">
        <v>161101</v>
      </c>
      <c r="F11" s="6">
        <v>36123</v>
      </c>
      <c r="G11" s="78">
        <v>14661</v>
      </c>
      <c r="H11" s="63">
        <v>22829</v>
      </c>
      <c r="I11" s="63">
        <v>37636</v>
      </c>
      <c r="J11" s="63">
        <v>36559</v>
      </c>
      <c r="K11" s="63">
        <v>40908</v>
      </c>
      <c r="L11" s="63">
        <v>42445</v>
      </c>
      <c r="M11" s="63">
        <v>2186</v>
      </c>
    </row>
    <row r="12" spans="1:13" x14ac:dyDescent="0.25">
      <c r="A12" s="5" t="s">
        <v>95</v>
      </c>
      <c r="B12" s="5" t="s">
        <v>6</v>
      </c>
      <c r="C12" s="5" t="s">
        <v>138</v>
      </c>
      <c r="D12" s="6">
        <v>71215</v>
      </c>
      <c r="E12" s="48">
        <v>55713</v>
      </c>
      <c r="F12" s="6">
        <v>15502</v>
      </c>
      <c r="G12" s="78">
        <v>4994</v>
      </c>
      <c r="H12" s="63">
        <v>8150</v>
      </c>
      <c r="I12" s="63">
        <v>15279</v>
      </c>
      <c r="J12" s="63">
        <v>14154</v>
      </c>
      <c r="K12" s="63">
        <v>14606</v>
      </c>
      <c r="L12" s="63">
        <v>13499</v>
      </c>
      <c r="M12" s="63">
        <v>533</v>
      </c>
    </row>
    <row r="13" spans="1:13" x14ac:dyDescent="0.25">
      <c r="A13" s="5" t="s">
        <v>96</v>
      </c>
      <c r="B13" s="5" t="s">
        <v>37</v>
      </c>
      <c r="C13" s="5" t="s">
        <v>138</v>
      </c>
      <c r="D13" s="6">
        <v>5716</v>
      </c>
      <c r="E13" s="48">
        <v>4476</v>
      </c>
      <c r="F13" s="6">
        <v>1240</v>
      </c>
      <c r="G13" s="78">
        <v>602</v>
      </c>
      <c r="H13" s="63">
        <v>309</v>
      </c>
      <c r="I13" s="63">
        <v>869</v>
      </c>
      <c r="J13" s="63">
        <v>1049</v>
      </c>
      <c r="K13" s="63">
        <v>1145</v>
      </c>
      <c r="L13" s="63">
        <v>1674</v>
      </c>
      <c r="M13" s="63">
        <v>68</v>
      </c>
    </row>
    <row r="14" spans="1:13" x14ac:dyDescent="0.25">
      <c r="A14" s="5" t="s">
        <v>119</v>
      </c>
      <c r="B14" s="5" t="s">
        <v>9</v>
      </c>
      <c r="C14" s="5" t="s">
        <v>138</v>
      </c>
      <c r="D14" s="6">
        <v>7662</v>
      </c>
      <c r="E14" s="48">
        <v>2537</v>
      </c>
      <c r="F14" s="6">
        <v>5125</v>
      </c>
      <c r="G14" s="78">
        <v>341</v>
      </c>
      <c r="H14" s="63">
        <v>571</v>
      </c>
      <c r="I14" s="63">
        <v>1620</v>
      </c>
      <c r="J14" s="63">
        <v>1411</v>
      </c>
      <c r="K14" s="63">
        <v>1381</v>
      </c>
      <c r="L14" s="63">
        <v>2251</v>
      </c>
      <c r="M14" s="63">
        <v>87</v>
      </c>
    </row>
    <row r="15" spans="1:13" x14ac:dyDescent="0.25">
      <c r="A15" s="5" t="s">
        <v>230</v>
      </c>
      <c r="B15" s="5" t="s">
        <v>194</v>
      </c>
      <c r="C15" s="5" t="s">
        <v>186</v>
      </c>
      <c r="D15" s="6">
        <v>4562</v>
      </c>
      <c r="E15" s="135" t="s">
        <v>168</v>
      </c>
      <c r="F15" s="70" t="s">
        <v>168</v>
      </c>
      <c r="G15" s="78">
        <v>1173</v>
      </c>
      <c r="H15" s="64" t="s">
        <v>168</v>
      </c>
      <c r="I15" s="64" t="s">
        <v>168</v>
      </c>
      <c r="J15" s="64" t="s">
        <v>168</v>
      </c>
      <c r="K15" s="64" t="s">
        <v>168</v>
      </c>
      <c r="L15" s="64" t="s">
        <v>168</v>
      </c>
      <c r="M15" s="64" t="s">
        <v>168</v>
      </c>
    </row>
    <row r="16" spans="1:13" x14ac:dyDescent="0.25">
      <c r="A16" s="5" t="s">
        <v>97</v>
      </c>
      <c r="B16" s="5" t="s">
        <v>7</v>
      </c>
      <c r="C16" s="5" t="s">
        <v>138</v>
      </c>
      <c r="D16" s="6">
        <v>74147</v>
      </c>
      <c r="E16" s="48">
        <v>49868</v>
      </c>
      <c r="F16" s="6">
        <v>24279</v>
      </c>
      <c r="G16" s="78">
        <v>6085</v>
      </c>
      <c r="H16" s="63">
        <v>6169</v>
      </c>
      <c r="I16" s="63">
        <v>16119</v>
      </c>
      <c r="J16" s="63">
        <v>12136</v>
      </c>
      <c r="K16" s="63">
        <v>13903</v>
      </c>
      <c r="L16" s="63">
        <v>19000</v>
      </c>
      <c r="M16" s="63">
        <v>735</v>
      </c>
    </row>
    <row r="17" spans="1:13" x14ac:dyDescent="0.25">
      <c r="A17" s="5" t="s">
        <v>98</v>
      </c>
      <c r="B17" s="5" t="s">
        <v>8</v>
      </c>
      <c r="C17" s="5" t="s">
        <v>138</v>
      </c>
      <c r="D17" s="6">
        <v>16933</v>
      </c>
      <c r="E17" s="48">
        <v>14147</v>
      </c>
      <c r="F17" s="6">
        <v>2786</v>
      </c>
      <c r="G17" s="78">
        <v>1685</v>
      </c>
      <c r="H17" s="63">
        <v>1240</v>
      </c>
      <c r="I17" s="63">
        <v>3419</v>
      </c>
      <c r="J17" s="63">
        <v>3171</v>
      </c>
      <c r="K17" s="63">
        <v>3124</v>
      </c>
      <c r="L17" s="63">
        <v>4159</v>
      </c>
      <c r="M17" s="63">
        <v>135</v>
      </c>
    </row>
    <row r="18" spans="1:13" x14ac:dyDescent="0.25">
      <c r="A18" s="5" t="s">
        <v>120</v>
      </c>
      <c r="B18" s="5" t="s">
        <v>10</v>
      </c>
      <c r="C18" s="5" t="s">
        <v>138</v>
      </c>
      <c r="D18" s="6">
        <v>14626</v>
      </c>
      <c r="E18" s="48">
        <v>10347</v>
      </c>
      <c r="F18" s="6">
        <v>4279</v>
      </c>
      <c r="G18" s="78">
        <v>689</v>
      </c>
      <c r="H18" s="63">
        <v>1420</v>
      </c>
      <c r="I18" s="63">
        <v>3611</v>
      </c>
      <c r="J18" s="63">
        <v>2938</v>
      </c>
      <c r="K18" s="63">
        <v>2589</v>
      </c>
      <c r="L18" s="63">
        <v>3302</v>
      </c>
      <c r="M18" s="63">
        <v>77</v>
      </c>
    </row>
    <row r="19" spans="1:13" x14ac:dyDescent="0.25">
      <c r="A19" s="5" t="s">
        <v>175</v>
      </c>
      <c r="B19" s="5" t="s">
        <v>41</v>
      </c>
      <c r="C19" s="5" t="s">
        <v>138</v>
      </c>
      <c r="D19" s="6">
        <v>9434</v>
      </c>
      <c r="E19" s="48">
        <v>6751</v>
      </c>
      <c r="F19" s="6">
        <v>2683</v>
      </c>
      <c r="G19" s="78">
        <v>512</v>
      </c>
      <c r="H19" s="63">
        <v>795</v>
      </c>
      <c r="I19" s="63">
        <v>1990</v>
      </c>
      <c r="J19" s="63">
        <v>1673</v>
      </c>
      <c r="K19" s="63">
        <v>1756</v>
      </c>
      <c r="L19" s="63">
        <v>2643</v>
      </c>
      <c r="M19" s="63">
        <v>65</v>
      </c>
    </row>
    <row r="20" spans="1:13" x14ac:dyDescent="0.25">
      <c r="A20" s="5" t="s">
        <v>99</v>
      </c>
      <c r="B20" s="5" t="s">
        <v>11</v>
      </c>
      <c r="C20" s="5" t="s">
        <v>138</v>
      </c>
      <c r="D20" s="6">
        <v>17290</v>
      </c>
      <c r="E20" s="48">
        <v>2540</v>
      </c>
      <c r="F20" s="6">
        <v>14750</v>
      </c>
      <c r="G20" s="78">
        <v>293</v>
      </c>
      <c r="H20" s="63">
        <v>1342</v>
      </c>
      <c r="I20" s="63">
        <v>4100</v>
      </c>
      <c r="J20" s="63">
        <v>3415</v>
      </c>
      <c r="K20" s="63">
        <v>3524</v>
      </c>
      <c r="L20" s="63">
        <v>4469</v>
      </c>
      <c r="M20" s="63">
        <v>147</v>
      </c>
    </row>
    <row r="21" spans="1:13" x14ac:dyDescent="0.25">
      <c r="A21" s="5" t="s">
        <v>231</v>
      </c>
      <c r="B21" s="5" t="s">
        <v>196</v>
      </c>
      <c r="C21" s="5" t="s">
        <v>186</v>
      </c>
      <c r="D21" s="13">
        <v>20381</v>
      </c>
      <c r="E21" s="135" t="s">
        <v>168</v>
      </c>
      <c r="F21" s="70" t="s">
        <v>168</v>
      </c>
      <c r="G21" s="78">
        <v>1691</v>
      </c>
      <c r="H21" s="64">
        <v>1953</v>
      </c>
      <c r="I21" s="64">
        <v>4007</v>
      </c>
      <c r="J21" s="64">
        <v>3037</v>
      </c>
      <c r="K21" s="64">
        <v>3329</v>
      </c>
      <c r="L21" s="64">
        <v>4392</v>
      </c>
      <c r="M21" s="64">
        <v>2478</v>
      </c>
    </row>
    <row r="22" spans="1:13" x14ac:dyDescent="0.25">
      <c r="A22" s="5" t="s">
        <v>197</v>
      </c>
      <c r="B22" s="5" t="s">
        <v>198</v>
      </c>
      <c r="C22" s="5" t="s">
        <v>186</v>
      </c>
      <c r="D22" s="6">
        <v>8459</v>
      </c>
      <c r="E22" s="135" t="s">
        <v>168</v>
      </c>
      <c r="F22" s="70" t="s">
        <v>168</v>
      </c>
      <c r="G22" s="78">
        <v>1778</v>
      </c>
      <c r="H22" s="64">
        <v>948</v>
      </c>
      <c r="I22" s="64">
        <v>1965</v>
      </c>
      <c r="J22" s="64">
        <v>1338</v>
      </c>
      <c r="K22" s="64">
        <v>1120</v>
      </c>
      <c r="L22" s="64">
        <v>861</v>
      </c>
      <c r="M22" s="64">
        <v>449</v>
      </c>
    </row>
    <row r="23" spans="1:13" x14ac:dyDescent="0.25">
      <c r="A23" s="5" t="s">
        <v>100</v>
      </c>
      <c r="B23" s="5" t="s">
        <v>12</v>
      </c>
      <c r="C23" s="5" t="s">
        <v>138</v>
      </c>
      <c r="D23" s="6">
        <v>10407</v>
      </c>
      <c r="E23" s="48">
        <v>7740</v>
      </c>
      <c r="F23" s="6">
        <v>2667</v>
      </c>
      <c r="G23" s="78">
        <v>1306</v>
      </c>
      <c r="H23" s="63">
        <v>668</v>
      </c>
      <c r="I23" s="63">
        <v>2348</v>
      </c>
      <c r="J23" s="63">
        <v>1846</v>
      </c>
      <c r="K23" s="63">
        <v>1893</v>
      </c>
      <c r="L23" s="63">
        <v>2298</v>
      </c>
      <c r="M23" s="63">
        <v>48</v>
      </c>
    </row>
    <row r="24" spans="1:13" x14ac:dyDescent="0.25">
      <c r="A24" s="5" t="s">
        <v>121</v>
      </c>
      <c r="B24" s="5" t="s">
        <v>13</v>
      </c>
      <c r="C24" s="5" t="s">
        <v>138</v>
      </c>
      <c r="D24" s="6">
        <v>61277</v>
      </c>
      <c r="E24" s="48">
        <v>51140</v>
      </c>
      <c r="F24" s="6">
        <v>10137</v>
      </c>
      <c r="G24" s="78">
        <v>7968</v>
      </c>
      <c r="H24" s="63">
        <v>4980</v>
      </c>
      <c r="I24" s="63">
        <v>13464</v>
      </c>
      <c r="J24" s="63">
        <v>10542</v>
      </c>
      <c r="K24" s="63">
        <v>10943</v>
      </c>
      <c r="L24" s="63">
        <v>12980</v>
      </c>
      <c r="M24" s="63">
        <v>400</v>
      </c>
    </row>
    <row r="25" spans="1:13" x14ac:dyDescent="0.25">
      <c r="A25" s="5" t="s">
        <v>199</v>
      </c>
      <c r="B25" s="5" t="s">
        <v>200</v>
      </c>
      <c r="C25" s="5" t="s">
        <v>186</v>
      </c>
      <c r="D25" s="6">
        <v>11746</v>
      </c>
      <c r="E25" s="135" t="s">
        <v>168</v>
      </c>
      <c r="F25" s="70" t="s">
        <v>168</v>
      </c>
      <c r="G25" s="78">
        <v>1320</v>
      </c>
      <c r="H25" s="64">
        <v>892</v>
      </c>
      <c r="I25" s="64">
        <v>2920</v>
      </c>
      <c r="J25" s="64">
        <v>2156</v>
      </c>
      <c r="K25" s="64">
        <v>2020</v>
      </c>
      <c r="L25" s="64">
        <v>2260</v>
      </c>
      <c r="M25" s="64">
        <v>178</v>
      </c>
    </row>
    <row r="26" spans="1:13" x14ac:dyDescent="0.25">
      <c r="A26" s="5" t="s">
        <v>101</v>
      </c>
      <c r="B26" s="5" t="s">
        <v>15</v>
      </c>
      <c r="C26" s="5" t="s">
        <v>138</v>
      </c>
      <c r="D26" s="6">
        <v>32759</v>
      </c>
      <c r="E26" s="48">
        <v>21638</v>
      </c>
      <c r="F26" s="6">
        <v>11121</v>
      </c>
      <c r="G26" s="78">
        <v>2236</v>
      </c>
      <c r="H26" s="63">
        <v>3223</v>
      </c>
      <c r="I26" s="63">
        <v>8075</v>
      </c>
      <c r="J26" s="63">
        <v>6077</v>
      </c>
      <c r="K26" s="63">
        <v>5768</v>
      </c>
      <c r="L26" s="63">
        <v>7203</v>
      </c>
      <c r="M26" s="63">
        <v>177</v>
      </c>
    </row>
    <row r="27" spans="1:13" x14ac:dyDescent="0.25">
      <c r="A27" s="5" t="s">
        <v>102</v>
      </c>
      <c r="B27" s="5" t="s">
        <v>14</v>
      </c>
      <c r="C27" s="5" t="s">
        <v>138</v>
      </c>
      <c r="D27" s="6">
        <v>8719</v>
      </c>
      <c r="E27" s="48">
        <v>6921</v>
      </c>
      <c r="F27" s="6">
        <v>1798</v>
      </c>
      <c r="G27" s="78">
        <v>615</v>
      </c>
      <c r="H27" s="63">
        <v>1026</v>
      </c>
      <c r="I27" s="63">
        <v>1598</v>
      </c>
      <c r="J27" s="63">
        <v>1635</v>
      </c>
      <c r="K27" s="63">
        <v>1616</v>
      </c>
      <c r="L27" s="63">
        <v>2171</v>
      </c>
      <c r="M27" s="63">
        <v>58</v>
      </c>
    </row>
    <row r="28" spans="1:13" x14ac:dyDescent="0.25">
      <c r="A28" s="5" t="s">
        <v>103</v>
      </c>
      <c r="B28" s="5" t="s">
        <v>16</v>
      </c>
      <c r="C28" s="5" t="s">
        <v>138</v>
      </c>
      <c r="D28" s="6">
        <v>8665</v>
      </c>
      <c r="E28" s="48">
        <v>5885</v>
      </c>
      <c r="F28" s="6">
        <v>2780</v>
      </c>
      <c r="G28" s="78">
        <v>870</v>
      </c>
      <c r="H28" s="63">
        <v>542</v>
      </c>
      <c r="I28" s="63">
        <v>1764</v>
      </c>
      <c r="J28" s="63">
        <v>1580</v>
      </c>
      <c r="K28" s="63">
        <v>1439</v>
      </c>
      <c r="L28" s="63">
        <v>2429</v>
      </c>
      <c r="M28" s="63">
        <v>41</v>
      </c>
    </row>
    <row r="29" spans="1:13" x14ac:dyDescent="0.25">
      <c r="A29" s="5" t="s">
        <v>104</v>
      </c>
      <c r="B29" s="5" t="s">
        <v>20</v>
      </c>
      <c r="C29" s="5" t="s">
        <v>138</v>
      </c>
      <c r="D29" s="6">
        <v>74286</v>
      </c>
      <c r="E29" s="48">
        <v>58858</v>
      </c>
      <c r="F29" s="6">
        <v>15428</v>
      </c>
      <c r="G29" s="78">
        <v>2041</v>
      </c>
      <c r="H29" s="63">
        <v>6800</v>
      </c>
      <c r="I29" s="63">
        <v>18376</v>
      </c>
      <c r="J29" s="63">
        <v>15638</v>
      </c>
      <c r="K29" s="63">
        <v>15463</v>
      </c>
      <c r="L29" s="63">
        <v>15473</v>
      </c>
      <c r="M29" s="63">
        <v>495</v>
      </c>
    </row>
    <row r="30" spans="1:13" x14ac:dyDescent="0.25">
      <c r="A30" s="5" t="s">
        <v>105</v>
      </c>
      <c r="B30" s="5" t="s">
        <v>21</v>
      </c>
      <c r="C30" s="5" t="s">
        <v>138</v>
      </c>
      <c r="D30" s="6">
        <v>1774</v>
      </c>
      <c r="E30" s="48">
        <v>1119</v>
      </c>
      <c r="F30" s="6">
        <v>655</v>
      </c>
      <c r="G30" s="78">
        <v>129</v>
      </c>
      <c r="H30" s="63">
        <v>137</v>
      </c>
      <c r="I30" s="63">
        <v>522</v>
      </c>
      <c r="J30" s="63">
        <v>324</v>
      </c>
      <c r="K30" s="63">
        <v>256</v>
      </c>
      <c r="L30" s="63">
        <v>393</v>
      </c>
      <c r="M30" s="63">
        <v>13</v>
      </c>
    </row>
    <row r="31" spans="1:13" x14ac:dyDescent="0.25">
      <c r="A31" s="5" t="s">
        <v>106</v>
      </c>
      <c r="B31" s="5" t="s">
        <v>17</v>
      </c>
      <c r="C31" s="5" t="s">
        <v>138</v>
      </c>
      <c r="D31" s="6">
        <v>9077</v>
      </c>
      <c r="E31" s="48">
        <v>5532</v>
      </c>
      <c r="F31" s="6">
        <v>3545</v>
      </c>
      <c r="G31" s="78">
        <v>1430</v>
      </c>
      <c r="H31" s="63">
        <v>807</v>
      </c>
      <c r="I31" s="63">
        <v>2080</v>
      </c>
      <c r="J31" s="63">
        <v>1695</v>
      </c>
      <c r="K31" s="63">
        <v>1343</v>
      </c>
      <c r="L31" s="63">
        <v>1677</v>
      </c>
      <c r="M31" s="63">
        <v>45</v>
      </c>
    </row>
    <row r="32" spans="1:13" x14ac:dyDescent="0.25">
      <c r="A32" s="5" t="s">
        <v>122</v>
      </c>
      <c r="B32" s="5" t="s">
        <v>18</v>
      </c>
      <c r="C32" s="5" t="s">
        <v>138</v>
      </c>
      <c r="D32" s="6">
        <v>6376</v>
      </c>
      <c r="E32" s="48">
        <v>4730</v>
      </c>
      <c r="F32" s="6">
        <v>1646</v>
      </c>
      <c r="G32" s="78">
        <v>681</v>
      </c>
      <c r="H32" s="63">
        <v>483</v>
      </c>
      <c r="I32" s="63">
        <v>1299</v>
      </c>
      <c r="J32" s="63">
        <v>1051</v>
      </c>
      <c r="K32" s="63">
        <v>1257</v>
      </c>
      <c r="L32" s="63">
        <v>1569</v>
      </c>
      <c r="M32" s="63">
        <v>36</v>
      </c>
    </row>
    <row r="33" spans="1:13" x14ac:dyDescent="0.25">
      <c r="A33" s="5" t="s">
        <v>107</v>
      </c>
      <c r="B33" s="5" t="s">
        <v>19</v>
      </c>
      <c r="C33" s="5" t="s">
        <v>138</v>
      </c>
      <c r="D33" s="6">
        <v>62909</v>
      </c>
      <c r="E33" s="48">
        <v>40466</v>
      </c>
      <c r="F33" s="6">
        <v>22443</v>
      </c>
      <c r="G33" s="78">
        <v>5841</v>
      </c>
      <c r="H33" s="63">
        <v>5600</v>
      </c>
      <c r="I33" s="63">
        <v>12749</v>
      </c>
      <c r="J33" s="63">
        <v>10790</v>
      </c>
      <c r="K33" s="63">
        <v>12916</v>
      </c>
      <c r="L33" s="63">
        <v>14125</v>
      </c>
      <c r="M33" s="63">
        <v>888</v>
      </c>
    </row>
    <row r="34" spans="1:13" x14ac:dyDescent="0.25">
      <c r="A34" s="5" t="s">
        <v>174</v>
      </c>
      <c r="B34" s="5" t="s">
        <v>39</v>
      </c>
      <c r="C34" s="5" t="s">
        <v>138</v>
      </c>
      <c r="D34" s="6">
        <v>10745</v>
      </c>
      <c r="E34" s="48">
        <v>6970</v>
      </c>
      <c r="F34" s="6">
        <v>3775</v>
      </c>
      <c r="G34" s="78">
        <v>985</v>
      </c>
      <c r="H34" s="63">
        <v>636</v>
      </c>
      <c r="I34" s="63">
        <v>1963</v>
      </c>
      <c r="J34" s="63">
        <v>1789</v>
      </c>
      <c r="K34" s="63">
        <v>2035</v>
      </c>
      <c r="L34" s="63">
        <v>3212</v>
      </c>
      <c r="M34" s="63">
        <v>125</v>
      </c>
    </row>
    <row r="35" spans="1:13" x14ac:dyDescent="0.25">
      <c r="A35" s="5" t="s">
        <v>173</v>
      </c>
      <c r="B35" s="5" t="s">
        <v>38</v>
      </c>
      <c r="C35" s="5" t="s">
        <v>138</v>
      </c>
      <c r="D35" s="6">
        <v>18417</v>
      </c>
      <c r="E35" s="48">
        <v>14869</v>
      </c>
      <c r="F35" s="6">
        <v>3548</v>
      </c>
      <c r="G35" s="78">
        <v>3284</v>
      </c>
      <c r="H35" s="63">
        <v>1491</v>
      </c>
      <c r="I35" s="63">
        <v>3487</v>
      </c>
      <c r="J35" s="63">
        <v>3206</v>
      </c>
      <c r="K35" s="63">
        <v>3182</v>
      </c>
      <c r="L35" s="63">
        <v>3590</v>
      </c>
      <c r="M35" s="63">
        <v>177</v>
      </c>
    </row>
    <row r="36" spans="1:13" x14ac:dyDescent="0.25">
      <c r="A36" s="5" t="s">
        <v>232</v>
      </c>
      <c r="B36" s="5" t="s">
        <v>202</v>
      </c>
      <c r="C36" s="5" t="s">
        <v>186</v>
      </c>
      <c r="D36" s="6">
        <v>22614</v>
      </c>
      <c r="E36" s="135" t="s">
        <v>168</v>
      </c>
      <c r="F36" s="70" t="s">
        <v>168</v>
      </c>
      <c r="G36" s="78" t="s">
        <v>168</v>
      </c>
      <c r="H36" s="64" t="s">
        <v>168</v>
      </c>
      <c r="I36" s="64" t="s">
        <v>168</v>
      </c>
      <c r="J36" s="64" t="s">
        <v>168</v>
      </c>
      <c r="K36" s="64" t="s">
        <v>168</v>
      </c>
      <c r="L36" s="64" t="s">
        <v>168</v>
      </c>
      <c r="M36" s="64" t="s">
        <v>168</v>
      </c>
    </row>
    <row r="37" spans="1:13" x14ac:dyDescent="0.25">
      <c r="A37" s="5" t="s">
        <v>108</v>
      </c>
      <c r="B37" s="5" t="s">
        <v>22</v>
      </c>
      <c r="C37" s="5" t="s">
        <v>138</v>
      </c>
      <c r="D37" s="6">
        <v>26792</v>
      </c>
      <c r="E37" s="48">
        <v>21706</v>
      </c>
      <c r="F37" s="6">
        <v>5086</v>
      </c>
      <c r="G37" s="78">
        <v>2678</v>
      </c>
      <c r="H37" s="63">
        <v>1851</v>
      </c>
      <c r="I37" s="63">
        <v>5757</v>
      </c>
      <c r="J37" s="63">
        <v>4669</v>
      </c>
      <c r="K37" s="63">
        <v>4789</v>
      </c>
      <c r="L37" s="63">
        <v>6795</v>
      </c>
      <c r="M37" s="63">
        <v>253</v>
      </c>
    </row>
    <row r="38" spans="1:13" x14ac:dyDescent="0.25">
      <c r="A38" s="5" t="s">
        <v>123</v>
      </c>
      <c r="B38" s="5" t="s">
        <v>23</v>
      </c>
      <c r="C38" s="5" t="s">
        <v>138</v>
      </c>
      <c r="D38" s="6">
        <v>33429</v>
      </c>
      <c r="E38" s="48">
        <v>24422</v>
      </c>
      <c r="F38" s="6">
        <v>9007</v>
      </c>
      <c r="G38" s="78">
        <v>3896</v>
      </c>
      <c r="H38" s="63">
        <v>3338</v>
      </c>
      <c r="I38" s="63">
        <v>6503</v>
      </c>
      <c r="J38" s="63">
        <v>5896</v>
      </c>
      <c r="K38" s="63">
        <v>5908</v>
      </c>
      <c r="L38" s="63">
        <v>7706</v>
      </c>
      <c r="M38" s="63">
        <v>182</v>
      </c>
    </row>
    <row r="39" spans="1:13" x14ac:dyDescent="0.25">
      <c r="A39" s="5" t="s">
        <v>172</v>
      </c>
      <c r="B39" s="5" t="s">
        <v>40</v>
      </c>
      <c r="C39" s="5" t="s">
        <v>138</v>
      </c>
      <c r="D39" s="6">
        <v>30017</v>
      </c>
      <c r="E39" s="48">
        <v>20331</v>
      </c>
      <c r="F39" s="6">
        <v>9686</v>
      </c>
      <c r="G39" s="78">
        <v>2100</v>
      </c>
      <c r="H39" s="63">
        <v>2253</v>
      </c>
      <c r="I39" s="63">
        <v>7398</v>
      </c>
      <c r="J39" s="63">
        <v>6112</v>
      </c>
      <c r="K39" s="63">
        <v>5096</v>
      </c>
      <c r="L39" s="63">
        <v>6874</v>
      </c>
      <c r="M39" s="63">
        <v>184</v>
      </c>
    </row>
    <row r="40" spans="1:13" x14ac:dyDescent="0.25">
      <c r="A40" s="5" t="s">
        <v>109</v>
      </c>
      <c r="B40" s="5" t="s">
        <v>24</v>
      </c>
      <c r="C40" s="5" t="s">
        <v>138</v>
      </c>
      <c r="D40" s="6">
        <v>73493</v>
      </c>
      <c r="E40" s="48">
        <v>53407</v>
      </c>
      <c r="F40" s="6">
        <v>20086</v>
      </c>
      <c r="G40" s="78">
        <v>1682</v>
      </c>
      <c r="H40" s="63">
        <v>6047</v>
      </c>
      <c r="I40" s="63">
        <v>16888</v>
      </c>
      <c r="J40" s="63">
        <v>13463</v>
      </c>
      <c r="K40" s="63">
        <v>15007</v>
      </c>
      <c r="L40" s="63">
        <v>19756</v>
      </c>
      <c r="M40" s="63">
        <v>650</v>
      </c>
    </row>
    <row r="41" spans="1:13" x14ac:dyDescent="0.25">
      <c r="A41" s="5" t="s">
        <v>203</v>
      </c>
      <c r="B41" s="5" t="s">
        <v>204</v>
      </c>
      <c r="C41" s="5" t="s">
        <v>186</v>
      </c>
      <c r="D41" s="6">
        <v>15874</v>
      </c>
      <c r="E41" s="135" t="s">
        <v>168</v>
      </c>
      <c r="F41" s="136" t="s">
        <v>168</v>
      </c>
      <c r="G41" s="64">
        <v>650</v>
      </c>
      <c r="H41" s="64">
        <v>1551</v>
      </c>
      <c r="I41" s="64">
        <v>3082</v>
      </c>
      <c r="J41" s="64">
        <v>2843</v>
      </c>
      <c r="K41" s="64">
        <v>3179</v>
      </c>
      <c r="L41" s="64">
        <v>4026</v>
      </c>
      <c r="M41" s="64">
        <v>542</v>
      </c>
    </row>
    <row r="42" spans="1:13" x14ac:dyDescent="0.25">
      <c r="A42" s="5" t="s">
        <v>110</v>
      </c>
      <c r="B42" s="5" t="s">
        <v>25</v>
      </c>
      <c r="C42" s="5" t="s">
        <v>138</v>
      </c>
      <c r="D42" s="6">
        <v>26933</v>
      </c>
      <c r="E42" s="48">
        <v>20295</v>
      </c>
      <c r="F42" s="137">
        <v>6638</v>
      </c>
      <c r="G42" s="64">
        <v>2227</v>
      </c>
      <c r="H42" s="63">
        <v>2561</v>
      </c>
      <c r="I42" s="63">
        <v>6003</v>
      </c>
      <c r="J42" s="63">
        <v>5283</v>
      </c>
      <c r="K42" s="63">
        <v>4983</v>
      </c>
      <c r="L42" s="63">
        <v>5728</v>
      </c>
      <c r="M42" s="63">
        <v>148</v>
      </c>
    </row>
    <row r="43" spans="1:13" x14ac:dyDescent="0.25">
      <c r="A43" s="5" t="s">
        <v>111</v>
      </c>
      <c r="B43" s="5" t="s">
        <v>26</v>
      </c>
      <c r="C43" s="5" t="s">
        <v>138</v>
      </c>
      <c r="D43" s="6">
        <v>2207</v>
      </c>
      <c r="E43" s="48">
        <v>1635</v>
      </c>
      <c r="F43" s="137">
        <v>572</v>
      </c>
      <c r="G43" s="64">
        <v>34</v>
      </c>
      <c r="H43" s="63">
        <v>248</v>
      </c>
      <c r="I43" s="63">
        <v>615</v>
      </c>
      <c r="J43" s="63">
        <v>410</v>
      </c>
      <c r="K43" s="63">
        <v>377</v>
      </c>
      <c r="L43" s="63" t="s">
        <v>170</v>
      </c>
      <c r="M43" s="63" t="s">
        <v>170</v>
      </c>
    </row>
    <row r="44" spans="1:13" x14ac:dyDescent="0.25">
      <c r="A44" s="5" t="s">
        <v>112</v>
      </c>
      <c r="B44" s="5" t="s">
        <v>27</v>
      </c>
      <c r="C44" s="5" t="s">
        <v>138</v>
      </c>
      <c r="D44" s="6">
        <v>41541</v>
      </c>
      <c r="E44" s="48">
        <v>32544</v>
      </c>
      <c r="F44" s="137">
        <v>8997</v>
      </c>
      <c r="G44" s="64">
        <v>1867</v>
      </c>
      <c r="H44" s="63">
        <v>4148</v>
      </c>
      <c r="I44" s="63">
        <v>9873</v>
      </c>
      <c r="J44" s="63">
        <v>7675</v>
      </c>
      <c r="K44" s="63">
        <v>8279</v>
      </c>
      <c r="L44" s="63">
        <v>9446</v>
      </c>
      <c r="M44" s="63">
        <v>253</v>
      </c>
    </row>
    <row r="45" spans="1:13" x14ac:dyDescent="0.25">
      <c r="A45" s="5" t="s">
        <v>113</v>
      </c>
      <c r="B45" s="5" t="s">
        <v>28</v>
      </c>
      <c r="C45" s="5" t="s">
        <v>138</v>
      </c>
      <c r="D45" s="6">
        <v>222805</v>
      </c>
      <c r="E45" s="48">
        <v>175420</v>
      </c>
      <c r="F45" s="137">
        <v>47385</v>
      </c>
      <c r="G45" s="78">
        <v>28889</v>
      </c>
      <c r="H45" s="63">
        <v>24704</v>
      </c>
      <c r="I45" s="63">
        <v>42524</v>
      </c>
      <c r="J45" s="63">
        <v>39212</v>
      </c>
      <c r="K45" s="63">
        <v>41177</v>
      </c>
      <c r="L45" s="63">
        <v>43727</v>
      </c>
      <c r="M45" s="63">
        <v>2572</v>
      </c>
    </row>
    <row r="46" spans="1:13" x14ac:dyDescent="0.25">
      <c r="A46" s="5" t="s">
        <v>114</v>
      </c>
      <c r="B46" s="5" t="s">
        <v>29</v>
      </c>
      <c r="C46" s="5" t="s">
        <v>138</v>
      </c>
      <c r="D46" s="6">
        <v>27290</v>
      </c>
      <c r="E46" s="48">
        <v>7986</v>
      </c>
      <c r="F46" s="137">
        <v>19304</v>
      </c>
      <c r="G46" s="78">
        <v>5847</v>
      </c>
      <c r="H46" s="63">
        <v>3005</v>
      </c>
      <c r="I46" s="63">
        <v>7368</v>
      </c>
      <c r="J46" s="63">
        <v>4979</v>
      </c>
      <c r="K46" s="63">
        <v>3108</v>
      </c>
      <c r="L46" s="63">
        <v>2890</v>
      </c>
      <c r="M46" s="63">
        <v>93</v>
      </c>
    </row>
    <row r="47" spans="1:13" x14ac:dyDescent="0.25">
      <c r="A47" s="5" t="s">
        <v>115</v>
      </c>
      <c r="B47" s="5" t="s">
        <v>30</v>
      </c>
      <c r="C47" s="5" t="s">
        <v>138</v>
      </c>
      <c r="D47" s="6">
        <v>61829</v>
      </c>
      <c r="E47" s="48">
        <v>50581</v>
      </c>
      <c r="F47" s="137">
        <v>11248</v>
      </c>
      <c r="G47" s="78">
        <v>5540</v>
      </c>
      <c r="H47" s="63">
        <v>6506</v>
      </c>
      <c r="I47" s="63">
        <v>13557</v>
      </c>
      <c r="J47" s="63">
        <v>11322</v>
      </c>
      <c r="K47" s="63">
        <v>11409</v>
      </c>
      <c r="L47" s="63">
        <v>12912</v>
      </c>
      <c r="M47" s="63">
        <v>583</v>
      </c>
    </row>
    <row r="48" spans="1:13" x14ac:dyDescent="0.25">
      <c r="A48" s="5" t="s">
        <v>205</v>
      </c>
      <c r="B48" s="5" t="s">
        <v>206</v>
      </c>
      <c r="C48" s="5" t="s">
        <v>186</v>
      </c>
      <c r="D48" s="13">
        <v>1956</v>
      </c>
      <c r="E48" s="135" t="s">
        <v>168</v>
      </c>
      <c r="F48" s="136" t="s">
        <v>168</v>
      </c>
      <c r="G48" s="78">
        <v>152</v>
      </c>
      <c r="H48" s="64">
        <v>153</v>
      </c>
      <c r="I48" s="64">
        <v>267</v>
      </c>
      <c r="J48" s="64">
        <v>294</v>
      </c>
      <c r="K48" s="64">
        <v>368</v>
      </c>
      <c r="L48" s="64">
        <v>596</v>
      </c>
      <c r="M48" s="64">
        <v>126</v>
      </c>
    </row>
    <row r="49" spans="1:13" x14ac:dyDescent="0.25">
      <c r="A49" s="5" t="s">
        <v>227</v>
      </c>
      <c r="B49" s="5" t="s">
        <v>208</v>
      </c>
      <c r="C49" s="5" t="s">
        <v>186</v>
      </c>
      <c r="D49" s="6">
        <v>67064</v>
      </c>
      <c r="E49" s="135" t="s">
        <v>168</v>
      </c>
      <c r="F49" s="136" t="s">
        <v>168</v>
      </c>
      <c r="G49" s="78">
        <v>15714</v>
      </c>
      <c r="H49" s="64">
        <v>5311</v>
      </c>
      <c r="I49" s="64">
        <v>11939</v>
      </c>
      <c r="J49" s="64">
        <v>10658</v>
      </c>
      <c r="K49" s="64">
        <v>10520</v>
      </c>
      <c r="L49" s="64">
        <v>12437</v>
      </c>
      <c r="M49" s="64">
        <v>485</v>
      </c>
    </row>
    <row r="50" spans="1:13" x14ac:dyDescent="0.25">
      <c r="A50" s="5" t="s">
        <v>116</v>
      </c>
      <c r="B50" s="5" t="s">
        <v>32</v>
      </c>
      <c r="C50" s="5" t="s">
        <v>138</v>
      </c>
      <c r="D50" s="6">
        <v>32004</v>
      </c>
      <c r="E50" s="48">
        <v>28713</v>
      </c>
      <c r="F50" s="137">
        <v>3291</v>
      </c>
      <c r="G50" s="78">
        <v>1911</v>
      </c>
      <c r="H50" s="63">
        <v>2789</v>
      </c>
      <c r="I50" s="63">
        <v>7640</v>
      </c>
      <c r="J50" s="63">
        <v>5599</v>
      </c>
      <c r="K50" s="63">
        <v>5960</v>
      </c>
      <c r="L50" s="63">
        <v>7934</v>
      </c>
      <c r="M50" s="63">
        <v>171</v>
      </c>
    </row>
    <row r="51" spans="1:13" x14ac:dyDescent="0.25">
      <c r="A51" s="5" t="s">
        <v>117</v>
      </c>
      <c r="B51" s="5" t="s">
        <v>31</v>
      </c>
      <c r="C51" s="5" t="s">
        <v>138</v>
      </c>
      <c r="D51" s="6">
        <v>4122</v>
      </c>
      <c r="E51" s="48">
        <v>2215</v>
      </c>
      <c r="F51" s="137">
        <v>1907</v>
      </c>
      <c r="G51" s="78">
        <v>102</v>
      </c>
      <c r="H51" s="63">
        <v>248</v>
      </c>
      <c r="I51" s="63">
        <v>682</v>
      </c>
      <c r="J51" s="63">
        <v>725</v>
      </c>
      <c r="K51" s="63">
        <v>854</v>
      </c>
      <c r="L51" s="63">
        <v>1451</v>
      </c>
      <c r="M51" s="63">
        <v>60</v>
      </c>
    </row>
    <row r="52" spans="1:13" x14ac:dyDescent="0.25">
      <c r="A52" s="5" t="s">
        <v>33</v>
      </c>
      <c r="B52" s="5" t="s">
        <v>34</v>
      </c>
      <c r="C52" s="5" t="s">
        <v>138</v>
      </c>
      <c r="D52" s="6">
        <v>3074</v>
      </c>
      <c r="E52" s="48">
        <v>2279</v>
      </c>
      <c r="F52" s="137">
        <v>795</v>
      </c>
      <c r="G52" s="78">
        <v>105</v>
      </c>
      <c r="H52" s="63">
        <v>227</v>
      </c>
      <c r="I52" s="63">
        <v>867</v>
      </c>
      <c r="J52" s="63">
        <v>648</v>
      </c>
      <c r="K52" s="63">
        <v>517</v>
      </c>
      <c r="L52" s="63" t="s">
        <v>170</v>
      </c>
      <c r="M52" s="63" t="s">
        <v>170</v>
      </c>
    </row>
    <row r="53" spans="1:13" x14ac:dyDescent="0.25">
      <c r="A53" s="138" t="s">
        <v>124</v>
      </c>
      <c r="B53" s="138" t="s">
        <v>124</v>
      </c>
      <c r="C53" s="138" t="s">
        <v>141</v>
      </c>
      <c r="D53" s="37">
        <v>1393656</v>
      </c>
      <c r="E53" s="49">
        <v>1047143</v>
      </c>
      <c r="F53" s="37">
        <v>346513</v>
      </c>
      <c r="G53" s="140">
        <v>120354</v>
      </c>
      <c r="H53" s="139">
        <v>135678</v>
      </c>
      <c r="I53" s="139">
        <v>296558</v>
      </c>
      <c r="J53" s="139">
        <v>255176</v>
      </c>
      <c r="K53" s="139">
        <v>265472</v>
      </c>
      <c r="L53" s="139">
        <v>307998</v>
      </c>
      <c r="M53" s="139">
        <v>12420</v>
      </c>
    </row>
    <row r="54" spans="1:13" x14ac:dyDescent="0.25">
      <c r="A54" s="138" t="s">
        <v>124</v>
      </c>
      <c r="B54" s="138" t="s">
        <v>124</v>
      </c>
      <c r="C54" s="138" t="s">
        <v>178</v>
      </c>
      <c r="D54" s="37">
        <v>78978</v>
      </c>
      <c r="E54" s="49">
        <v>56129</v>
      </c>
      <c r="F54" s="37">
        <v>22849</v>
      </c>
      <c r="G54" s="140">
        <v>8168</v>
      </c>
      <c r="H54" s="139">
        <v>6028</v>
      </c>
      <c r="I54" s="139">
        <v>16836</v>
      </c>
      <c r="J54" s="139">
        <v>14597</v>
      </c>
      <c r="K54" s="139">
        <v>13916</v>
      </c>
      <c r="L54" s="139">
        <v>18732</v>
      </c>
      <c r="M54" s="139">
        <v>701</v>
      </c>
    </row>
    <row r="55" spans="1:13" x14ac:dyDescent="0.25">
      <c r="A55" s="138" t="s">
        <v>124</v>
      </c>
      <c r="B55" s="138" t="s">
        <v>124</v>
      </c>
      <c r="C55" s="138" t="s">
        <v>186</v>
      </c>
      <c r="D55" s="37">
        <v>495732</v>
      </c>
      <c r="E55" s="49" t="s">
        <v>168</v>
      </c>
      <c r="F55" s="37" t="s">
        <v>168</v>
      </c>
      <c r="G55" s="140" t="s">
        <v>168</v>
      </c>
      <c r="H55" s="139" t="s">
        <v>168</v>
      </c>
      <c r="I55" s="139" t="s">
        <v>168</v>
      </c>
      <c r="J55" s="139" t="s">
        <v>168</v>
      </c>
      <c r="K55" s="139" t="s">
        <v>168</v>
      </c>
      <c r="L55" s="139" t="s">
        <v>168</v>
      </c>
      <c r="M55" s="139" t="s">
        <v>168</v>
      </c>
    </row>
    <row r="56" spans="1:13" x14ac:dyDescent="0.25">
      <c r="A56" s="138" t="s">
        <v>124</v>
      </c>
      <c r="B56" s="138" t="s">
        <v>124</v>
      </c>
      <c r="C56" s="138" t="s">
        <v>209</v>
      </c>
      <c r="D56" s="37">
        <v>1889388</v>
      </c>
      <c r="E56" s="49" t="s">
        <v>168</v>
      </c>
      <c r="F56" s="37" t="s">
        <v>168</v>
      </c>
      <c r="G56" s="140" t="s">
        <v>168</v>
      </c>
      <c r="H56" s="139" t="s">
        <v>168</v>
      </c>
      <c r="I56" s="139" t="s">
        <v>168</v>
      </c>
      <c r="J56" s="139" t="s">
        <v>168</v>
      </c>
      <c r="K56" s="139" t="s">
        <v>168</v>
      </c>
      <c r="L56" s="139" t="s">
        <v>168</v>
      </c>
      <c r="M56" s="139" t="s">
        <v>168</v>
      </c>
    </row>
    <row r="57" spans="1:13" x14ac:dyDescent="0.25">
      <c r="A57" s="55" t="s">
        <v>171</v>
      </c>
    </row>
    <row r="58" spans="1:13" x14ac:dyDescent="0.25">
      <c r="A58" t="s">
        <v>180</v>
      </c>
    </row>
  </sheetData>
  <pageMargins left="0.7" right="0.7" top="0.75" bottom="0.75" header="0.3" footer="0.3"/>
  <pageSetup orientation="portrait" r:id="rId1"/>
  <headerFooter>
    <oddHeader>&amp;CTable 16. Dental Plan Selections by Metal, Age</oddHeader>
  </headerFooter>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Normal="100" workbookViewId="0">
      <pane xSplit="1" topLeftCell="B1" activePane="topRight" state="frozen"/>
      <selection pane="topRight"/>
    </sheetView>
  </sheetViews>
  <sheetFormatPr defaultRowHeight="15" x14ac:dyDescent="0.25"/>
  <cols>
    <col min="1" max="1" width="20.5703125" customWidth="1"/>
    <col min="2" max="2" width="5.5703125" customWidth="1"/>
    <col min="3" max="3" width="15.5703125" customWidth="1"/>
    <col min="4" max="14" width="20.5703125" customWidth="1"/>
  </cols>
  <sheetData>
    <row r="1" spans="1:14" s="54" customFormat="1" ht="45" x14ac:dyDescent="0.25">
      <c r="A1" s="9" t="s">
        <v>35</v>
      </c>
      <c r="B1" s="9" t="s">
        <v>137</v>
      </c>
      <c r="C1" s="9" t="s">
        <v>36</v>
      </c>
      <c r="D1" s="9" t="s">
        <v>210</v>
      </c>
      <c r="E1" s="100" t="s">
        <v>211</v>
      </c>
      <c r="F1" s="101" t="s">
        <v>212</v>
      </c>
      <c r="G1" s="157" t="s">
        <v>43</v>
      </c>
      <c r="H1" s="106" t="s">
        <v>44</v>
      </c>
      <c r="I1" s="9" t="s">
        <v>45</v>
      </c>
      <c r="J1" s="9" t="s">
        <v>46</v>
      </c>
      <c r="K1" s="9" t="s">
        <v>47</v>
      </c>
      <c r="L1" s="9" t="s">
        <v>213</v>
      </c>
      <c r="M1" s="158" t="s">
        <v>59</v>
      </c>
      <c r="N1" s="159" t="s">
        <v>60</v>
      </c>
    </row>
    <row r="2" spans="1:14" x14ac:dyDescent="0.25">
      <c r="A2" s="102" t="s">
        <v>201</v>
      </c>
      <c r="B2" s="102" t="s">
        <v>202</v>
      </c>
      <c r="C2" s="98" t="s">
        <v>186</v>
      </c>
      <c r="D2" s="99">
        <v>738851</v>
      </c>
      <c r="E2" s="103">
        <v>92758</v>
      </c>
      <c r="F2" s="99">
        <v>646093</v>
      </c>
      <c r="G2" s="103">
        <v>0</v>
      </c>
      <c r="H2" s="112">
        <v>106692</v>
      </c>
      <c r="I2" s="99">
        <v>177967</v>
      </c>
      <c r="J2" s="99">
        <v>168242</v>
      </c>
      <c r="K2" s="99">
        <v>156913</v>
      </c>
      <c r="L2" s="99">
        <v>129037</v>
      </c>
      <c r="M2" s="104">
        <v>332613</v>
      </c>
      <c r="N2" s="99">
        <v>406238</v>
      </c>
    </row>
    <row r="3" spans="1:14" x14ac:dyDescent="0.25">
      <c r="A3" s="102" t="s">
        <v>199</v>
      </c>
      <c r="B3" s="102" t="s">
        <v>200</v>
      </c>
      <c r="C3" s="102" t="s">
        <v>186</v>
      </c>
      <c r="D3" s="105">
        <v>90346</v>
      </c>
      <c r="E3" s="16" t="s">
        <v>168</v>
      </c>
      <c r="F3" s="19" t="s">
        <v>168</v>
      </c>
      <c r="G3" s="48">
        <v>1378</v>
      </c>
      <c r="H3" s="6">
        <v>13076</v>
      </c>
      <c r="I3" s="6">
        <v>19491</v>
      </c>
      <c r="J3" s="6">
        <v>18119</v>
      </c>
      <c r="K3" s="6">
        <v>15647</v>
      </c>
      <c r="L3" s="6">
        <v>22635</v>
      </c>
      <c r="M3" s="48">
        <v>39135</v>
      </c>
      <c r="N3" s="6">
        <v>51211</v>
      </c>
    </row>
    <row r="4" spans="1:14" s="1" customFormat="1" x14ac:dyDescent="0.25">
      <c r="A4" s="106" t="s">
        <v>124</v>
      </c>
      <c r="B4" s="106" t="s">
        <v>124</v>
      </c>
      <c r="C4" s="106" t="s">
        <v>186</v>
      </c>
      <c r="D4" s="107">
        <v>829197</v>
      </c>
      <c r="E4" s="49" t="s">
        <v>168</v>
      </c>
      <c r="F4" s="37" t="s">
        <v>168</v>
      </c>
      <c r="G4" s="49">
        <v>1378</v>
      </c>
      <c r="H4" s="37">
        <v>119768</v>
      </c>
      <c r="I4" s="37">
        <v>197458</v>
      </c>
      <c r="J4" s="37">
        <v>186361</v>
      </c>
      <c r="K4" s="37">
        <v>172560</v>
      </c>
      <c r="L4" s="37">
        <v>151672</v>
      </c>
      <c r="M4" s="49">
        <v>371748</v>
      </c>
      <c r="N4" s="37">
        <v>457449</v>
      </c>
    </row>
    <row r="5" spans="1:14" x14ac:dyDescent="0.25">
      <c r="A5" t="s">
        <v>214</v>
      </c>
      <c r="G5" s="62"/>
      <c r="H5" s="62"/>
    </row>
    <row r="6" spans="1:14" x14ac:dyDescent="0.25">
      <c r="G6" s="62"/>
      <c r="H6" s="62"/>
    </row>
  </sheetData>
  <pageMargins left="0.7" right="0.7" top="0.75" bottom="0.75" header="0.3" footer="0.3"/>
  <pageSetup orientation="portrait" r:id="rId1"/>
  <headerFooter>
    <oddHeader>&amp;CTable 17: BHP Enrollment by Age and Gender</oddHead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tabSelected="1" zoomScaleNormal="100" workbookViewId="0"/>
  </sheetViews>
  <sheetFormatPr defaultRowHeight="15" x14ac:dyDescent="0.25"/>
  <cols>
    <col min="1" max="1" width="8.42578125" customWidth="1"/>
    <col min="2" max="2" width="62.28515625" customWidth="1"/>
    <col min="3" max="3" width="13.7109375" bestFit="1" customWidth="1"/>
  </cols>
  <sheetData>
    <row r="1" spans="1:3" x14ac:dyDescent="0.25">
      <c r="A1" s="67" t="s">
        <v>181</v>
      </c>
      <c r="B1" s="66"/>
      <c r="C1" s="66"/>
    </row>
    <row r="2" spans="1:3" s="1" customFormat="1" x14ac:dyDescent="0.25">
      <c r="A2" s="4" t="s">
        <v>86</v>
      </c>
      <c r="B2" s="3" t="s">
        <v>140</v>
      </c>
      <c r="C2" s="1" t="s">
        <v>247</v>
      </c>
    </row>
    <row r="3" spans="1:3" x14ac:dyDescent="0.25">
      <c r="A3" s="2">
        <v>1</v>
      </c>
      <c r="B3" s="59" t="s">
        <v>50</v>
      </c>
      <c r="C3" t="s">
        <v>248</v>
      </c>
    </row>
    <row r="4" spans="1:3" x14ac:dyDescent="0.25">
      <c r="A4" s="2">
        <v>2</v>
      </c>
      <c r="B4" s="59" t="s">
        <v>53</v>
      </c>
      <c r="C4" t="s">
        <v>248</v>
      </c>
    </row>
    <row r="5" spans="1:3" x14ac:dyDescent="0.25">
      <c r="A5" s="2">
        <v>3</v>
      </c>
      <c r="B5" s="59" t="s">
        <v>55</v>
      </c>
      <c r="C5" t="s">
        <v>249</v>
      </c>
    </row>
    <row r="6" spans="1:3" x14ac:dyDescent="0.25">
      <c r="A6" s="2">
        <v>4</v>
      </c>
      <c r="B6" s="59" t="s">
        <v>51</v>
      </c>
      <c r="C6" t="s">
        <v>248</v>
      </c>
    </row>
    <row r="7" spans="1:3" x14ac:dyDescent="0.25">
      <c r="A7" s="2">
        <v>5</v>
      </c>
      <c r="B7" s="59" t="s">
        <v>80</v>
      </c>
      <c r="C7" t="s">
        <v>248</v>
      </c>
    </row>
    <row r="8" spans="1:3" x14ac:dyDescent="0.25">
      <c r="A8" s="2">
        <v>6</v>
      </c>
      <c r="B8" s="59" t="s">
        <v>88</v>
      </c>
      <c r="C8" t="s">
        <v>248</v>
      </c>
    </row>
    <row r="9" spans="1:3" x14ac:dyDescent="0.25">
      <c r="A9" s="2">
        <v>7</v>
      </c>
      <c r="B9" s="59" t="s">
        <v>52</v>
      </c>
      <c r="C9" t="s">
        <v>248</v>
      </c>
    </row>
    <row r="10" spans="1:3" x14ac:dyDescent="0.25">
      <c r="A10" s="2">
        <v>8</v>
      </c>
      <c r="B10" s="59" t="s">
        <v>182</v>
      </c>
      <c r="C10" t="s">
        <v>249</v>
      </c>
    </row>
    <row r="11" spans="1:3" x14ac:dyDescent="0.25">
      <c r="A11" s="2">
        <v>9</v>
      </c>
      <c r="B11" s="59" t="s">
        <v>81</v>
      </c>
      <c r="C11" t="s">
        <v>249</v>
      </c>
    </row>
    <row r="12" spans="1:3" x14ac:dyDescent="0.25">
      <c r="A12" s="2">
        <v>10</v>
      </c>
      <c r="B12" s="59" t="s">
        <v>89</v>
      </c>
      <c r="C12" t="s">
        <v>248</v>
      </c>
    </row>
    <row r="13" spans="1:3" x14ac:dyDescent="0.25">
      <c r="A13" s="2">
        <v>11</v>
      </c>
      <c r="B13" s="59" t="s">
        <v>56</v>
      </c>
      <c r="C13" t="s">
        <v>249</v>
      </c>
    </row>
    <row r="14" spans="1:3" x14ac:dyDescent="0.25">
      <c r="A14" s="2">
        <v>12</v>
      </c>
      <c r="B14" s="59" t="s">
        <v>82</v>
      </c>
      <c r="C14" t="s">
        <v>249</v>
      </c>
    </row>
    <row r="15" spans="1:3" ht="14.25" customHeight="1" x14ac:dyDescent="0.25">
      <c r="A15" s="2">
        <v>13</v>
      </c>
      <c r="B15" s="59" t="s">
        <v>90</v>
      </c>
      <c r="C15" t="s">
        <v>248</v>
      </c>
    </row>
    <row r="16" spans="1:3" x14ac:dyDescent="0.25">
      <c r="A16" s="2">
        <v>14</v>
      </c>
      <c r="B16" s="59" t="s">
        <v>57</v>
      </c>
      <c r="C16" t="s">
        <v>248</v>
      </c>
    </row>
    <row r="17" spans="1:3" x14ac:dyDescent="0.25">
      <c r="A17" s="2">
        <v>15</v>
      </c>
      <c r="B17" s="59" t="s">
        <v>58</v>
      </c>
      <c r="C17" t="s">
        <v>249</v>
      </c>
    </row>
    <row r="18" spans="1:3" x14ac:dyDescent="0.25">
      <c r="A18" s="2">
        <v>16</v>
      </c>
      <c r="B18" s="59" t="s">
        <v>127</v>
      </c>
      <c r="C18" t="s">
        <v>248</v>
      </c>
    </row>
    <row r="19" spans="1:3" x14ac:dyDescent="0.25">
      <c r="A19" s="2">
        <v>17</v>
      </c>
      <c r="B19" s="59" t="s">
        <v>215</v>
      </c>
      <c r="C19" t="s">
        <v>248</v>
      </c>
    </row>
    <row r="20" spans="1:3" x14ac:dyDescent="0.25">
      <c r="A20" s="2">
        <v>18</v>
      </c>
      <c r="B20" s="59" t="s">
        <v>243</v>
      </c>
      <c r="C20" t="s">
        <v>248</v>
      </c>
    </row>
    <row r="21" spans="1:3" x14ac:dyDescent="0.25">
      <c r="A21" s="2">
        <v>19</v>
      </c>
      <c r="B21" s="59" t="s">
        <v>253</v>
      </c>
      <c r="C21" t="s">
        <v>249</v>
      </c>
    </row>
    <row r="22" spans="1:3" x14ac:dyDescent="0.25">
      <c r="A22" s="2">
        <v>20</v>
      </c>
      <c r="B22" s="59" t="s">
        <v>254</v>
      </c>
      <c r="C22" t="s">
        <v>249</v>
      </c>
    </row>
    <row r="23" spans="1:3" x14ac:dyDescent="0.25">
      <c r="A23" s="2"/>
    </row>
    <row r="24" spans="1:3" x14ac:dyDescent="0.25">
      <c r="A24" s="2"/>
    </row>
    <row r="25" spans="1:3" x14ac:dyDescent="0.25">
      <c r="A25" s="2"/>
    </row>
    <row r="26" spans="1:3" x14ac:dyDescent="0.25">
      <c r="A26" s="2"/>
    </row>
    <row r="27" spans="1:3" x14ac:dyDescent="0.25">
      <c r="A27" s="2"/>
    </row>
    <row r="28" spans="1:3" x14ac:dyDescent="0.25">
      <c r="A28" s="2"/>
    </row>
    <row r="29" spans="1:3" x14ac:dyDescent="0.25">
      <c r="A29" s="2"/>
    </row>
    <row r="30" spans="1:3" x14ac:dyDescent="0.25">
      <c r="A30" s="2"/>
    </row>
    <row r="31" spans="1:3" x14ac:dyDescent="0.25">
      <c r="A31" s="2"/>
    </row>
    <row r="32" spans="1:3" x14ac:dyDescent="0.25">
      <c r="A32" s="2"/>
    </row>
  </sheetData>
  <hyperlinks>
    <hyperlink ref="B3" location="'(1) Apps for QHP Coverage'!A1" display="Applications for QHP Coverage"/>
    <hyperlink ref="B4" location="'(2) Plan Selections'!A1" display="Plan Selections by Enrollment Status"/>
    <hyperlink ref="B5" location="'(3) by Switching Status'!A1" display="Plan Selections by Switching Status"/>
    <hyperlink ref="B6" location="'(4) by Week'!A1" display="Plan Selections by Week"/>
    <hyperlink ref="B7" location="'(5) by Premium and FA'!A1" display="Consumers by Premiums and Financial Assistance"/>
    <hyperlink ref="B8" location="'(6) by Demographics'!A1" display="Consumers by Age, Gender, Race/Ethnicity, Rural/Non-Rural"/>
    <hyperlink ref="B9" location="'(7) by Metal Level'!A1" display="Consumers by Metal Level"/>
    <hyperlink ref="B10" location="'(8) by FPL'!A1" display="Consumers by Income as a Percent of FPL"/>
    <hyperlink ref="B11" location="'(9) Metal Level by Financial'!A1" display="Metal Level by Premiums and Financial Assistance"/>
    <hyperlink ref="B12" location="'(10) Metal Level by Demographic'!A1" display="Metal Level by Age, Gender, Race/Ethnicity, Rural/Non-Rural"/>
    <hyperlink ref="B13" location="'(11) Metal Level by FPL'!A1" display="Metal Level by Income as a Percent of FPL"/>
    <hyperlink ref="B14" location="'(12) Status by Financial'!A1" display="Enrollment Status by Premiums and Financial Assistance"/>
    <hyperlink ref="B15" location="'(13) Status by Demographic'!A1" display="Enrollment Status by Age, Gender, Race/Ethnicity, Rural/Non-Rural"/>
    <hyperlink ref="B16" location="'(14) Status by Metal Level'!A1" display="Enrollment Status by Metal Level"/>
    <hyperlink ref="B17" location="'(15) Status by FPL'!A1" display="Enrollment Status by Income as a Percent of FPL"/>
    <hyperlink ref="B18" location="'(16) Dental'!A1" display="Dental Plan Selections by Metal, Age"/>
    <hyperlink ref="B19" location="'(17) BHP'!Print_Titles" display="BHP "/>
    <hyperlink ref="B20" location="'(18) FPL addendum'!Print_Titles" display="FPL addendum"/>
    <hyperlink ref="B21" location="'(19) Metal_FPL addendum'!Print_Titles" display="Metal Level by FPL addendum"/>
    <hyperlink ref="B22" location="'(20) Status_FPL addendum'!Print_Titles" display="Enrollment Status by FPL addendum"/>
  </hyperlinks>
  <pageMargins left="0.7" right="0.7" top="0.75" bottom="0.75" header="0.3" footer="0.3"/>
  <pageSetup orientation="portrait"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zoomScaleNormal="100" workbookViewId="0">
      <pane xSplit="1" topLeftCell="B1" activePane="topRight" state="frozen"/>
      <selection pane="topRight"/>
    </sheetView>
  </sheetViews>
  <sheetFormatPr defaultRowHeight="15" x14ac:dyDescent="0.25"/>
  <cols>
    <col min="1" max="1" width="20.7109375" customWidth="1"/>
    <col min="2" max="2" width="5.7109375" customWidth="1"/>
    <col min="3" max="3" width="15.7109375" customWidth="1"/>
    <col min="4" max="7" width="20.7109375" customWidth="1"/>
  </cols>
  <sheetData>
    <row r="1" spans="1:7" s="55" customFormat="1" ht="60" x14ac:dyDescent="0.25">
      <c r="A1" s="7" t="s">
        <v>35</v>
      </c>
      <c r="B1" s="7" t="s">
        <v>137</v>
      </c>
      <c r="C1" s="7" t="s">
        <v>36</v>
      </c>
      <c r="D1" s="7" t="s">
        <v>166</v>
      </c>
      <c r="E1" s="7" t="s">
        <v>244</v>
      </c>
      <c r="F1" s="7" t="s">
        <v>245</v>
      </c>
      <c r="G1" s="7" t="s">
        <v>246</v>
      </c>
    </row>
    <row r="2" spans="1:7" x14ac:dyDescent="0.25">
      <c r="A2" s="5" t="s">
        <v>91</v>
      </c>
      <c r="B2" s="5" t="s">
        <v>1</v>
      </c>
      <c r="C2" s="5" t="s">
        <v>138</v>
      </c>
      <c r="D2" s="6">
        <v>18313</v>
      </c>
      <c r="E2" s="6">
        <v>10840</v>
      </c>
      <c r="F2" s="6">
        <v>5859</v>
      </c>
      <c r="G2" s="6">
        <v>1614</v>
      </c>
    </row>
    <row r="3" spans="1:7" x14ac:dyDescent="0.25">
      <c r="A3" s="5" t="s">
        <v>92</v>
      </c>
      <c r="B3" s="5" t="s">
        <v>0</v>
      </c>
      <c r="C3" s="5" t="s">
        <v>138</v>
      </c>
      <c r="D3" s="6">
        <v>170211</v>
      </c>
      <c r="E3" s="6">
        <v>134794</v>
      </c>
      <c r="F3" s="6">
        <v>25060</v>
      </c>
      <c r="G3" s="6">
        <v>10357</v>
      </c>
    </row>
    <row r="4" spans="1:7" x14ac:dyDescent="0.25">
      <c r="A4" s="5" t="s">
        <v>176</v>
      </c>
      <c r="B4" s="5" t="s">
        <v>3</v>
      </c>
      <c r="C4" s="5" t="s">
        <v>138</v>
      </c>
      <c r="D4" s="6">
        <v>68100</v>
      </c>
      <c r="E4" s="6">
        <v>46208</v>
      </c>
      <c r="F4" s="6">
        <v>15087</v>
      </c>
      <c r="G4" s="6">
        <v>6805</v>
      </c>
    </row>
    <row r="5" spans="1:7" x14ac:dyDescent="0.25">
      <c r="A5" s="5" t="s">
        <v>93</v>
      </c>
      <c r="B5" s="5" t="s">
        <v>2</v>
      </c>
      <c r="C5" s="5" t="s">
        <v>138</v>
      </c>
      <c r="D5" s="6">
        <v>165758</v>
      </c>
      <c r="E5" s="6">
        <v>100918</v>
      </c>
      <c r="F5" s="6">
        <v>40757</v>
      </c>
      <c r="G5" s="6">
        <v>24083</v>
      </c>
    </row>
    <row r="6" spans="1:7" x14ac:dyDescent="0.25">
      <c r="A6" s="5" t="s">
        <v>222</v>
      </c>
      <c r="B6" s="5" t="s">
        <v>185</v>
      </c>
      <c r="C6" s="5" t="s">
        <v>186</v>
      </c>
      <c r="D6" s="109">
        <v>1521524</v>
      </c>
      <c r="E6" s="34">
        <v>944637</v>
      </c>
      <c r="F6" s="34">
        <v>380502</v>
      </c>
      <c r="G6" s="34">
        <v>196385</v>
      </c>
    </row>
    <row r="7" spans="1:7" x14ac:dyDescent="0.25">
      <c r="A7" s="5" t="s">
        <v>228</v>
      </c>
      <c r="B7" s="5" t="s">
        <v>188</v>
      </c>
      <c r="C7" s="5" t="s">
        <v>186</v>
      </c>
      <c r="D7" s="115">
        <v>161764</v>
      </c>
      <c r="E7" s="52" t="s">
        <v>168</v>
      </c>
      <c r="F7" s="52" t="s">
        <v>168</v>
      </c>
      <c r="G7" s="52" t="s">
        <v>168</v>
      </c>
    </row>
    <row r="8" spans="1:7" x14ac:dyDescent="0.25">
      <c r="A8" s="5" t="s">
        <v>229</v>
      </c>
      <c r="B8" s="5" t="s">
        <v>190</v>
      </c>
      <c r="C8" s="5" t="s">
        <v>186</v>
      </c>
      <c r="D8" s="6">
        <v>114134</v>
      </c>
      <c r="E8" s="13">
        <v>47980</v>
      </c>
      <c r="F8" s="13">
        <v>30164</v>
      </c>
      <c r="G8" s="13">
        <v>35990</v>
      </c>
    </row>
    <row r="9" spans="1:7" x14ac:dyDescent="0.25">
      <c r="A9" s="5" t="s">
        <v>191</v>
      </c>
      <c r="B9" s="5" t="s">
        <v>192</v>
      </c>
      <c r="C9" s="5" t="s">
        <v>186</v>
      </c>
      <c r="D9" s="6">
        <v>19289</v>
      </c>
      <c r="E9" s="13">
        <v>365</v>
      </c>
      <c r="F9" s="13">
        <v>427</v>
      </c>
      <c r="G9" s="13">
        <v>18497</v>
      </c>
    </row>
    <row r="10" spans="1:7" x14ac:dyDescent="0.25">
      <c r="A10" s="5" t="s">
        <v>118</v>
      </c>
      <c r="B10" s="5" t="s">
        <v>4</v>
      </c>
      <c r="C10" s="5" t="s">
        <v>138</v>
      </c>
      <c r="D10" s="6">
        <v>24500</v>
      </c>
      <c r="E10" s="6">
        <v>13817</v>
      </c>
      <c r="F10" s="6">
        <v>7195</v>
      </c>
      <c r="G10" s="6">
        <v>3488</v>
      </c>
    </row>
    <row r="11" spans="1:7" x14ac:dyDescent="0.25">
      <c r="A11" s="5" t="s">
        <v>94</v>
      </c>
      <c r="B11" s="5" t="s">
        <v>5</v>
      </c>
      <c r="C11" s="5" t="s">
        <v>138</v>
      </c>
      <c r="D11" s="6">
        <v>1715227</v>
      </c>
      <c r="E11" s="6">
        <v>1421692</v>
      </c>
      <c r="F11" s="6">
        <v>180211</v>
      </c>
      <c r="G11" s="6">
        <v>113324</v>
      </c>
    </row>
    <row r="12" spans="1:7" x14ac:dyDescent="0.25">
      <c r="A12" s="5" t="s">
        <v>95</v>
      </c>
      <c r="B12" s="5" t="s">
        <v>6</v>
      </c>
      <c r="C12" s="5" t="s">
        <v>138</v>
      </c>
      <c r="D12" s="6">
        <v>480912</v>
      </c>
      <c r="E12" s="6">
        <v>365232</v>
      </c>
      <c r="F12" s="6">
        <v>63823</v>
      </c>
      <c r="G12" s="6">
        <v>51857</v>
      </c>
    </row>
    <row r="13" spans="1:7" x14ac:dyDescent="0.25">
      <c r="A13" s="5" t="s">
        <v>96</v>
      </c>
      <c r="B13" s="5" t="s">
        <v>37</v>
      </c>
      <c r="C13" s="5" t="s">
        <v>138</v>
      </c>
      <c r="D13" s="6">
        <v>19799</v>
      </c>
      <c r="E13" s="6">
        <v>9644</v>
      </c>
      <c r="F13" s="6">
        <v>3714</v>
      </c>
      <c r="G13" s="6">
        <v>6441</v>
      </c>
    </row>
    <row r="14" spans="1:7" x14ac:dyDescent="0.25">
      <c r="A14" s="5" t="s">
        <v>119</v>
      </c>
      <c r="B14" s="5" t="s">
        <v>9</v>
      </c>
      <c r="C14" s="5" t="s">
        <v>138</v>
      </c>
      <c r="D14" s="6">
        <v>53217</v>
      </c>
      <c r="E14" s="6">
        <v>32329</v>
      </c>
      <c r="F14" s="6">
        <v>14540</v>
      </c>
      <c r="G14" s="6">
        <v>6348</v>
      </c>
    </row>
    <row r="15" spans="1:7" x14ac:dyDescent="0.25">
      <c r="A15" s="5" t="s">
        <v>230</v>
      </c>
      <c r="B15" s="5" t="s">
        <v>194</v>
      </c>
      <c r="C15" s="5" t="s">
        <v>186</v>
      </c>
      <c r="D15" s="6">
        <v>94507</v>
      </c>
      <c r="E15" s="13" t="s">
        <v>168</v>
      </c>
      <c r="F15" s="13" t="s">
        <v>168</v>
      </c>
      <c r="G15" s="13" t="s">
        <v>168</v>
      </c>
    </row>
    <row r="16" spans="1:7" x14ac:dyDescent="0.25">
      <c r="A16" s="5" t="s">
        <v>97</v>
      </c>
      <c r="B16" s="5" t="s">
        <v>7</v>
      </c>
      <c r="C16" s="5" t="s">
        <v>138</v>
      </c>
      <c r="D16" s="6">
        <v>334979</v>
      </c>
      <c r="E16" s="6">
        <v>197599</v>
      </c>
      <c r="F16" s="6">
        <v>86910</v>
      </c>
      <c r="G16" s="6">
        <v>50470</v>
      </c>
    </row>
    <row r="17" spans="1:7" x14ac:dyDescent="0.25">
      <c r="A17" s="5" t="s">
        <v>98</v>
      </c>
      <c r="B17" s="5" t="s">
        <v>8</v>
      </c>
      <c r="C17" s="5" t="s">
        <v>138</v>
      </c>
      <c r="D17" s="6">
        <v>166711</v>
      </c>
      <c r="E17" s="6">
        <v>83550</v>
      </c>
      <c r="F17" s="6">
        <v>38705</v>
      </c>
      <c r="G17" s="6">
        <v>44456</v>
      </c>
    </row>
    <row r="18" spans="1:7" x14ac:dyDescent="0.25">
      <c r="A18" s="5" t="s">
        <v>120</v>
      </c>
      <c r="B18" s="5" t="s">
        <v>10</v>
      </c>
      <c r="C18" s="5" t="s">
        <v>138</v>
      </c>
      <c r="D18" s="6">
        <v>98238</v>
      </c>
      <c r="E18" s="6">
        <v>64689</v>
      </c>
      <c r="F18" s="6">
        <v>20998</v>
      </c>
      <c r="G18" s="6">
        <v>12551</v>
      </c>
    </row>
    <row r="19" spans="1:7" x14ac:dyDescent="0.25">
      <c r="A19" s="5" t="s">
        <v>175</v>
      </c>
      <c r="B19" s="5" t="s">
        <v>41</v>
      </c>
      <c r="C19" s="5" t="s">
        <v>138</v>
      </c>
      <c r="D19" s="6">
        <v>89569</v>
      </c>
      <c r="E19" s="6">
        <v>50274</v>
      </c>
      <c r="F19" s="6">
        <v>21498</v>
      </c>
      <c r="G19" s="6">
        <v>17797</v>
      </c>
    </row>
    <row r="20" spans="1:7" x14ac:dyDescent="0.25">
      <c r="A20" s="5" t="s">
        <v>99</v>
      </c>
      <c r="B20" s="5" t="s">
        <v>11</v>
      </c>
      <c r="C20" s="5" t="s">
        <v>138</v>
      </c>
      <c r="D20" s="6">
        <v>109855</v>
      </c>
      <c r="E20" s="6">
        <v>73280</v>
      </c>
      <c r="F20" s="6">
        <v>26935</v>
      </c>
      <c r="G20" s="6">
        <v>9640</v>
      </c>
    </row>
    <row r="21" spans="1:7" x14ac:dyDescent="0.25">
      <c r="A21" s="5" t="s">
        <v>231</v>
      </c>
      <c r="B21" s="5" t="s">
        <v>196</v>
      </c>
      <c r="C21" s="5" t="s">
        <v>186</v>
      </c>
      <c r="D21" s="13">
        <v>267260</v>
      </c>
      <c r="E21" s="13">
        <v>147496</v>
      </c>
      <c r="F21" s="13">
        <v>57795</v>
      </c>
      <c r="G21" s="13">
        <v>61969</v>
      </c>
    </row>
    <row r="22" spans="1:7" x14ac:dyDescent="0.25">
      <c r="A22" s="5" t="s">
        <v>197</v>
      </c>
      <c r="B22" s="5" t="s">
        <v>198</v>
      </c>
      <c r="C22" s="5" t="s">
        <v>186</v>
      </c>
      <c r="D22" s="6">
        <v>153584</v>
      </c>
      <c r="E22" s="13">
        <v>77997</v>
      </c>
      <c r="F22" s="13">
        <v>29555</v>
      </c>
      <c r="G22" s="13">
        <v>46032</v>
      </c>
    </row>
    <row r="23" spans="1:7" x14ac:dyDescent="0.25">
      <c r="A23" s="5" t="s">
        <v>100</v>
      </c>
      <c r="B23" s="5" t="s">
        <v>12</v>
      </c>
      <c r="C23" s="5" t="s">
        <v>138</v>
      </c>
      <c r="D23" s="6">
        <v>75809</v>
      </c>
      <c r="E23" s="6">
        <v>48255</v>
      </c>
      <c r="F23" s="6">
        <v>19504</v>
      </c>
      <c r="G23" s="6">
        <v>8050</v>
      </c>
    </row>
    <row r="24" spans="1:7" x14ac:dyDescent="0.25">
      <c r="A24" s="5" t="s">
        <v>121</v>
      </c>
      <c r="B24" s="5" t="s">
        <v>13</v>
      </c>
      <c r="C24" s="5" t="s">
        <v>138</v>
      </c>
      <c r="D24" s="6">
        <v>293940</v>
      </c>
      <c r="E24" s="6">
        <v>178005</v>
      </c>
      <c r="F24" s="6">
        <v>78283</v>
      </c>
      <c r="G24" s="6">
        <v>37652</v>
      </c>
    </row>
    <row r="25" spans="1:7" x14ac:dyDescent="0.25">
      <c r="A25" s="5" t="s">
        <v>199</v>
      </c>
      <c r="B25" s="5" t="s">
        <v>200</v>
      </c>
      <c r="C25" s="5" t="s">
        <v>186</v>
      </c>
      <c r="D25" s="6">
        <v>116358</v>
      </c>
      <c r="E25" s="13">
        <v>26180</v>
      </c>
      <c r="F25" s="13">
        <v>45327</v>
      </c>
      <c r="G25" s="13">
        <v>44851</v>
      </c>
    </row>
    <row r="26" spans="1:7" x14ac:dyDescent="0.25">
      <c r="A26" s="5" t="s">
        <v>101</v>
      </c>
      <c r="B26" s="5" t="s">
        <v>15</v>
      </c>
      <c r="C26" s="5" t="s">
        <v>138</v>
      </c>
      <c r="D26" s="6">
        <v>243382</v>
      </c>
      <c r="E26" s="6">
        <v>172531</v>
      </c>
      <c r="F26" s="6">
        <v>39731</v>
      </c>
      <c r="G26" s="6">
        <v>31120</v>
      </c>
    </row>
    <row r="27" spans="1:7" x14ac:dyDescent="0.25">
      <c r="A27" s="5" t="s">
        <v>102</v>
      </c>
      <c r="B27" s="5" t="s">
        <v>14</v>
      </c>
      <c r="C27" s="5" t="s">
        <v>138</v>
      </c>
      <c r="D27" s="6">
        <v>83649</v>
      </c>
      <c r="E27" s="6">
        <v>73391</v>
      </c>
      <c r="F27" s="6">
        <v>6545</v>
      </c>
      <c r="G27" s="6">
        <v>3713</v>
      </c>
    </row>
    <row r="28" spans="1:7" x14ac:dyDescent="0.25">
      <c r="A28" s="5" t="s">
        <v>103</v>
      </c>
      <c r="B28" s="5" t="s">
        <v>16</v>
      </c>
      <c r="C28" s="5" t="s">
        <v>138</v>
      </c>
      <c r="D28" s="6">
        <v>47699</v>
      </c>
      <c r="E28" s="6">
        <v>26350</v>
      </c>
      <c r="F28" s="6">
        <v>16050</v>
      </c>
      <c r="G28" s="6">
        <v>5299</v>
      </c>
    </row>
    <row r="29" spans="1:7" x14ac:dyDescent="0.25">
      <c r="A29" s="5" t="s">
        <v>104</v>
      </c>
      <c r="B29" s="5" t="s">
        <v>20</v>
      </c>
      <c r="C29" s="5" t="s">
        <v>138</v>
      </c>
      <c r="D29" s="6">
        <v>519803</v>
      </c>
      <c r="E29" s="6">
        <v>384783</v>
      </c>
      <c r="F29" s="6">
        <v>101526</v>
      </c>
      <c r="G29" s="6">
        <v>33494</v>
      </c>
    </row>
    <row r="30" spans="1:7" x14ac:dyDescent="0.25">
      <c r="A30" s="5" t="s">
        <v>105</v>
      </c>
      <c r="B30" s="5" t="s">
        <v>21</v>
      </c>
      <c r="C30" s="5" t="s">
        <v>138</v>
      </c>
      <c r="D30" s="6">
        <v>22486</v>
      </c>
      <c r="E30" s="6">
        <v>13578</v>
      </c>
      <c r="F30" s="6">
        <v>6771</v>
      </c>
      <c r="G30" s="6">
        <v>2137</v>
      </c>
    </row>
    <row r="31" spans="1:7" x14ac:dyDescent="0.25">
      <c r="A31" s="5" t="s">
        <v>106</v>
      </c>
      <c r="B31" s="5" t="s">
        <v>17</v>
      </c>
      <c r="C31" s="5" t="s">
        <v>138</v>
      </c>
      <c r="D31" s="6">
        <v>88213</v>
      </c>
      <c r="E31" s="6">
        <v>58242</v>
      </c>
      <c r="F31" s="6">
        <v>24730</v>
      </c>
      <c r="G31" s="6">
        <v>5241</v>
      </c>
    </row>
    <row r="32" spans="1:7" x14ac:dyDescent="0.25">
      <c r="A32" s="5" t="s">
        <v>122</v>
      </c>
      <c r="B32" s="5" t="s">
        <v>18</v>
      </c>
      <c r="C32" s="5" t="s">
        <v>138</v>
      </c>
      <c r="D32" s="6">
        <v>49573</v>
      </c>
      <c r="E32" s="6">
        <v>23796</v>
      </c>
      <c r="F32" s="6">
        <v>13625</v>
      </c>
      <c r="G32" s="6">
        <v>12152</v>
      </c>
    </row>
    <row r="33" spans="1:10" x14ac:dyDescent="0.25">
      <c r="A33" s="5" t="s">
        <v>107</v>
      </c>
      <c r="B33" s="5" t="s">
        <v>19</v>
      </c>
      <c r="C33" s="5" t="s">
        <v>138</v>
      </c>
      <c r="D33" s="6">
        <v>274782</v>
      </c>
      <c r="E33" s="6">
        <v>155578</v>
      </c>
      <c r="F33" s="6">
        <v>66401</v>
      </c>
      <c r="G33" s="6">
        <v>52803</v>
      </c>
    </row>
    <row r="34" spans="1:10" x14ac:dyDescent="0.25">
      <c r="A34" s="5" t="s">
        <v>174</v>
      </c>
      <c r="B34" s="5" t="s">
        <v>39</v>
      </c>
      <c r="C34" s="5" t="s">
        <v>138</v>
      </c>
      <c r="D34" s="6">
        <v>49792</v>
      </c>
      <c r="E34" s="6">
        <v>28881</v>
      </c>
      <c r="F34" s="6">
        <v>12253</v>
      </c>
      <c r="G34" s="6">
        <v>8658</v>
      </c>
    </row>
    <row r="35" spans="1:10" x14ac:dyDescent="0.25">
      <c r="A35" s="5" t="s">
        <v>173</v>
      </c>
      <c r="B35" s="5" t="s">
        <v>38</v>
      </c>
      <c r="C35" s="5" t="s">
        <v>138</v>
      </c>
      <c r="D35" s="6">
        <v>91003</v>
      </c>
      <c r="E35" s="6">
        <v>58880</v>
      </c>
      <c r="F35" s="6">
        <v>19011</v>
      </c>
      <c r="G35" s="6">
        <v>13112</v>
      </c>
    </row>
    <row r="36" spans="1:10" x14ac:dyDescent="0.25">
      <c r="A36" s="5" t="s">
        <v>232</v>
      </c>
      <c r="B36" s="5" t="s">
        <v>202</v>
      </c>
      <c r="C36" s="5" t="s">
        <v>186</v>
      </c>
      <c r="D36" s="6">
        <v>253102</v>
      </c>
      <c r="E36" s="13">
        <v>65260</v>
      </c>
      <c r="F36" s="13">
        <v>84171</v>
      </c>
      <c r="G36" s="166">
        <v>103671</v>
      </c>
      <c r="I36" s="166"/>
      <c r="J36" s="166"/>
    </row>
    <row r="37" spans="1:10" x14ac:dyDescent="0.25">
      <c r="A37" s="5" t="s">
        <v>108</v>
      </c>
      <c r="B37" s="5" t="s">
        <v>22</v>
      </c>
      <c r="C37" s="5" t="s">
        <v>138</v>
      </c>
      <c r="D37" s="6">
        <v>230127</v>
      </c>
      <c r="E37" s="6">
        <v>126486</v>
      </c>
      <c r="F37" s="6">
        <v>56626</v>
      </c>
      <c r="G37" s="6">
        <v>47015</v>
      </c>
    </row>
    <row r="38" spans="1:10" x14ac:dyDescent="0.25">
      <c r="A38" s="5" t="s">
        <v>123</v>
      </c>
      <c r="B38" s="5" t="s">
        <v>23</v>
      </c>
      <c r="C38" s="5" t="s">
        <v>138</v>
      </c>
      <c r="D38" s="6">
        <v>140184</v>
      </c>
      <c r="E38" s="6">
        <v>104705</v>
      </c>
      <c r="F38" s="6">
        <v>27035</v>
      </c>
      <c r="G38" s="6">
        <v>8444</v>
      </c>
    </row>
    <row r="39" spans="1:10" x14ac:dyDescent="0.25">
      <c r="A39" s="5" t="s">
        <v>172</v>
      </c>
      <c r="B39" s="5" t="s">
        <v>40</v>
      </c>
      <c r="C39" s="5" t="s">
        <v>138</v>
      </c>
      <c r="D39" s="6">
        <v>156105</v>
      </c>
      <c r="E39" s="6">
        <v>78915</v>
      </c>
      <c r="F39" s="6">
        <v>46162</v>
      </c>
      <c r="G39" s="6">
        <v>31028</v>
      </c>
    </row>
    <row r="40" spans="1:10" s="1" customFormat="1" x14ac:dyDescent="0.25">
      <c r="A40" s="5" t="s">
        <v>109</v>
      </c>
      <c r="B40" s="5" t="s">
        <v>24</v>
      </c>
      <c r="C40" s="5" t="s">
        <v>138</v>
      </c>
      <c r="D40" s="6">
        <v>389081</v>
      </c>
      <c r="E40" s="6">
        <v>240343</v>
      </c>
      <c r="F40" s="6">
        <v>103012</v>
      </c>
      <c r="G40" s="6">
        <v>45726</v>
      </c>
      <c r="I40"/>
    </row>
    <row r="41" spans="1:10" x14ac:dyDescent="0.25">
      <c r="A41" s="5" t="s">
        <v>203</v>
      </c>
      <c r="B41" s="5" t="s">
        <v>204</v>
      </c>
      <c r="C41" s="5" t="s">
        <v>186</v>
      </c>
      <c r="D41" s="6">
        <v>33021</v>
      </c>
      <c r="E41" s="13">
        <v>20843</v>
      </c>
      <c r="F41" s="13">
        <v>6716</v>
      </c>
      <c r="G41" s="13">
        <v>5462</v>
      </c>
    </row>
    <row r="42" spans="1:10" s="1" customFormat="1" x14ac:dyDescent="0.25">
      <c r="A42" s="5" t="s">
        <v>110</v>
      </c>
      <c r="B42" s="5" t="s">
        <v>25</v>
      </c>
      <c r="C42" s="5" t="s">
        <v>138</v>
      </c>
      <c r="D42" s="6">
        <v>215983</v>
      </c>
      <c r="E42" s="6">
        <v>160938</v>
      </c>
      <c r="F42" s="6">
        <v>39303</v>
      </c>
      <c r="G42" s="6">
        <v>15742</v>
      </c>
      <c r="I42"/>
    </row>
    <row r="43" spans="1:10" x14ac:dyDescent="0.25">
      <c r="A43" s="5" t="s">
        <v>111</v>
      </c>
      <c r="B43" s="5" t="s">
        <v>26</v>
      </c>
      <c r="C43" s="5" t="s">
        <v>138</v>
      </c>
      <c r="D43" s="6">
        <v>29652</v>
      </c>
      <c r="E43" s="6">
        <v>20159</v>
      </c>
      <c r="F43" s="6">
        <v>7769</v>
      </c>
      <c r="G43" s="6">
        <v>1724</v>
      </c>
    </row>
    <row r="44" spans="1:10" x14ac:dyDescent="0.25">
      <c r="A44" s="5" t="s">
        <v>112</v>
      </c>
      <c r="B44" s="5" t="s">
        <v>27</v>
      </c>
      <c r="C44" s="5" t="s">
        <v>138</v>
      </c>
      <c r="D44" s="6">
        <v>228646</v>
      </c>
      <c r="E44" s="6">
        <v>155496</v>
      </c>
      <c r="F44" s="6">
        <v>45643</v>
      </c>
      <c r="G44" s="6">
        <v>27507</v>
      </c>
    </row>
    <row r="45" spans="1:10" x14ac:dyDescent="0.25">
      <c r="A45" s="5" t="s">
        <v>113</v>
      </c>
      <c r="B45" s="5" t="s">
        <v>28</v>
      </c>
      <c r="C45" s="5" t="s">
        <v>138</v>
      </c>
      <c r="D45" s="6">
        <v>1126838</v>
      </c>
      <c r="E45" s="6">
        <v>855449</v>
      </c>
      <c r="F45" s="6">
        <v>145585</v>
      </c>
      <c r="G45" s="6">
        <v>125804</v>
      </c>
    </row>
    <row r="46" spans="1:10" x14ac:dyDescent="0.25">
      <c r="A46" s="5" t="s">
        <v>114</v>
      </c>
      <c r="B46" s="5" t="s">
        <v>29</v>
      </c>
      <c r="C46" s="5" t="s">
        <v>138</v>
      </c>
      <c r="D46" s="6">
        <v>194118</v>
      </c>
      <c r="E46" s="6">
        <v>135326</v>
      </c>
      <c r="F46" s="6">
        <v>42046</v>
      </c>
      <c r="G46" s="6">
        <v>16746</v>
      </c>
    </row>
    <row r="47" spans="1:10" x14ac:dyDescent="0.25">
      <c r="A47" s="5" t="s">
        <v>115</v>
      </c>
      <c r="B47" s="5" t="s">
        <v>30</v>
      </c>
      <c r="C47" s="5" t="s">
        <v>138</v>
      </c>
      <c r="D47" s="6">
        <v>400015</v>
      </c>
      <c r="E47" s="6">
        <v>269316</v>
      </c>
      <c r="F47" s="6">
        <v>69552</v>
      </c>
      <c r="G47" s="6">
        <v>61147</v>
      </c>
    </row>
    <row r="48" spans="1:10" x14ac:dyDescent="0.25">
      <c r="A48" s="5" t="s">
        <v>233</v>
      </c>
      <c r="B48" s="5" t="s">
        <v>206</v>
      </c>
      <c r="C48" s="5" t="s">
        <v>186</v>
      </c>
      <c r="D48" s="13">
        <v>28763</v>
      </c>
      <c r="E48" s="13">
        <v>15807</v>
      </c>
      <c r="F48" s="13">
        <v>7814</v>
      </c>
      <c r="G48" s="13">
        <v>5159</v>
      </c>
    </row>
    <row r="49" spans="1:7" x14ac:dyDescent="0.25">
      <c r="A49" s="5" t="s">
        <v>234</v>
      </c>
      <c r="B49" s="5" t="s">
        <v>208</v>
      </c>
      <c r="C49" s="5" t="s">
        <v>186</v>
      </c>
      <c r="D49" s="6">
        <v>243227</v>
      </c>
      <c r="E49" s="13">
        <v>107338</v>
      </c>
      <c r="F49" s="13">
        <v>47501</v>
      </c>
      <c r="G49" s="13">
        <v>88388</v>
      </c>
    </row>
    <row r="50" spans="1:7" x14ac:dyDescent="0.25">
      <c r="A50" s="5" t="s">
        <v>116</v>
      </c>
      <c r="B50" s="5" t="s">
        <v>32</v>
      </c>
      <c r="C50" s="5" t="s">
        <v>138</v>
      </c>
      <c r="D50" s="6">
        <v>225435</v>
      </c>
      <c r="E50" s="6">
        <v>135518</v>
      </c>
      <c r="F50" s="6">
        <v>60981</v>
      </c>
      <c r="G50" s="6">
        <v>28936</v>
      </c>
    </row>
    <row r="51" spans="1:7" x14ac:dyDescent="0.25">
      <c r="A51" s="5" t="s">
        <v>117</v>
      </c>
      <c r="B51" s="5" t="s">
        <v>31</v>
      </c>
      <c r="C51" s="5" t="s">
        <v>138</v>
      </c>
      <c r="D51" s="6">
        <v>27409</v>
      </c>
      <c r="E51" s="6">
        <v>17351</v>
      </c>
      <c r="F51" s="6">
        <v>7220</v>
      </c>
      <c r="G51" s="6">
        <v>2838</v>
      </c>
    </row>
    <row r="52" spans="1:7" x14ac:dyDescent="0.25">
      <c r="A52" s="5" t="s">
        <v>33</v>
      </c>
      <c r="B52" s="5" t="s">
        <v>34</v>
      </c>
      <c r="C52" s="5" t="s">
        <v>138</v>
      </c>
      <c r="D52" s="6">
        <v>24529</v>
      </c>
      <c r="E52" s="6">
        <v>15364</v>
      </c>
      <c r="F52" s="6">
        <v>7707</v>
      </c>
      <c r="G52" s="6">
        <v>1458</v>
      </c>
    </row>
    <row r="53" spans="1:7" x14ac:dyDescent="0.25">
      <c r="A53" s="3" t="s">
        <v>124</v>
      </c>
      <c r="B53" s="3" t="s">
        <v>124</v>
      </c>
      <c r="C53" s="3" t="s">
        <v>138</v>
      </c>
      <c r="D53" s="35">
        <v>8743642</v>
      </c>
      <c r="E53" s="35">
        <v>6142502</v>
      </c>
      <c r="F53" s="35">
        <v>1614363</v>
      </c>
      <c r="G53" s="35">
        <v>986777</v>
      </c>
    </row>
    <row r="54" spans="1:7" x14ac:dyDescent="0.25">
      <c r="A54" s="3" t="s">
        <v>124</v>
      </c>
      <c r="B54" s="3" t="s">
        <v>124</v>
      </c>
      <c r="C54" s="3" t="s">
        <v>178</v>
      </c>
      <c r="D54" s="35">
        <v>454569</v>
      </c>
      <c r="E54" s="35">
        <v>263158</v>
      </c>
      <c r="F54" s="35">
        <v>114011</v>
      </c>
      <c r="G54" s="35">
        <v>77400</v>
      </c>
    </row>
    <row r="55" spans="1:7" x14ac:dyDescent="0.25">
      <c r="A55" s="3" t="s">
        <v>124</v>
      </c>
      <c r="B55" s="3" t="s">
        <v>124</v>
      </c>
      <c r="C55" s="3" t="s">
        <v>186</v>
      </c>
      <c r="D55" s="35">
        <v>3006533</v>
      </c>
      <c r="E55" s="35" t="s">
        <v>168</v>
      </c>
      <c r="F55" s="35" t="s">
        <v>168</v>
      </c>
      <c r="G55" s="35" t="s">
        <v>168</v>
      </c>
    </row>
    <row r="56" spans="1:7" x14ac:dyDescent="0.25">
      <c r="A56" s="3" t="s">
        <v>124</v>
      </c>
      <c r="B56" s="3" t="s">
        <v>124</v>
      </c>
      <c r="C56" s="3" t="s">
        <v>209</v>
      </c>
      <c r="D56" s="35">
        <v>11750175</v>
      </c>
      <c r="E56" s="35" t="s">
        <v>168</v>
      </c>
      <c r="F56" s="35" t="s">
        <v>168</v>
      </c>
      <c r="G56" s="35" t="s">
        <v>168</v>
      </c>
    </row>
    <row r="57" spans="1:7" x14ac:dyDescent="0.25">
      <c r="A57" s="55" t="s">
        <v>171</v>
      </c>
    </row>
  </sheetData>
  <pageMargins left="0.7" right="0.7" top="0.75" bottom="0.9375" header="0.3" footer="0.3"/>
  <pageSetup orientation="portrait" r:id="rId1"/>
  <headerFooter>
    <oddHeader>&amp;CTable 18. Consumers by Household Income as a Percent of FPL (addendum)</oddHeader>
  </headerFooter>
  <tableParts count="1">
    <tablePart r:id="rId2"/>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4"/>
  <sheetViews>
    <sheetView zoomScaleNormal="100" workbookViewId="0"/>
  </sheetViews>
  <sheetFormatPr defaultRowHeight="15" x14ac:dyDescent="0.25"/>
  <cols>
    <col min="1" max="1" width="20.7109375" customWidth="1"/>
    <col min="2" max="2" width="5.7109375" customWidth="1"/>
    <col min="3" max="3" width="10.7109375" customWidth="1"/>
    <col min="4" max="4" width="15.7109375" customWidth="1"/>
    <col min="5" max="8" width="20.7109375" customWidth="1"/>
  </cols>
  <sheetData>
    <row r="1" spans="1:10" s="54" customFormat="1" ht="60" x14ac:dyDescent="0.25">
      <c r="A1" s="11" t="s">
        <v>35</v>
      </c>
      <c r="B1" s="11" t="s">
        <v>137</v>
      </c>
      <c r="C1" s="11" t="s">
        <v>78</v>
      </c>
      <c r="D1" s="11" t="s">
        <v>36</v>
      </c>
      <c r="E1" s="11" t="s">
        <v>166</v>
      </c>
      <c r="F1" s="7" t="s">
        <v>244</v>
      </c>
      <c r="G1" s="7" t="s">
        <v>245</v>
      </c>
      <c r="H1" s="7" t="s">
        <v>246</v>
      </c>
    </row>
    <row r="2" spans="1:10" x14ac:dyDescent="0.25">
      <c r="A2" s="5" t="s">
        <v>91</v>
      </c>
      <c r="B2" s="5" t="s">
        <v>1</v>
      </c>
      <c r="C2" s="22" t="s">
        <v>54</v>
      </c>
      <c r="D2" s="5" t="s">
        <v>138</v>
      </c>
      <c r="E2" s="6">
        <v>9850</v>
      </c>
      <c r="F2" s="24">
        <v>0.44</v>
      </c>
      <c r="G2" s="24">
        <v>0.45999999999999996</v>
      </c>
      <c r="H2" s="24">
        <v>0.1</v>
      </c>
      <c r="J2" s="25"/>
    </row>
    <row r="3" spans="1:10" x14ac:dyDescent="0.25">
      <c r="A3" s="5" t="s">
        <v>91</v>
      </c>
      <c r="B3" s="5" t="s">
        <v>1</v>
      </c>
      <c r="C3" s="22" t="s">
        <v>62</v>
      </c>
      <c r="D3" s="5" t="s">
        <v>138</v>
      </c>
      <c r="E3" s="6">
        <v>892</v>
      </c>
      <c r="F3" s="24" t="s">
        <v>170</v>
      </c>
      <c r="G3" s="24">
        <v>0.47</v>
      </c>
      <c r="H3" s="24" t="s">
        <v>170</v>
      </c>
      <c r="J3" s="25"/>
    </row>
    <row r="4" spans="1:10" x14ac:dyDescent="0.25">
      <c r="A4" s="5" t="s">
        <v>91</v>
      </c>
      <c r="B4" s="5" t="s">
        <v>1</v>
      </c>
      <c r="C4" s="22" t="s">
        <v>61</v>
      </c>
      <c r="D4" s="5" t="s">
        <v>138</v>
      </c>
      <c r="E4" s="6">
        <v>7571</v>
      </c>
      <c r="F4" s="24">
        <v>0.83</v>
      </c>
      <c r="G4" s="24">
        <v>0.12</v>
      </c>
      <c r="H4" s="24">
        <v>0.05</v>
      </c>
      <c r="J4" s="25"/>
    </row>
    <row r="5" spans="1:10" x14ac:dyDescent="0.25">
      <c r="A5" s="5" t="s">
        <v>92</v>
      </c>
      <c r="B5" s="5" t="s">
        <v>0</v>
      </c>
      <c r="C5" s="22" t="s">
        <v>54</v>
      </c>
      <c r="D5" s="5" t="s">
        <v>138</v>
      </c>
      <c r="E5" s="6">
        <v>17978</v>
      </c>
      <c r="F5" s="24">
        <v>0.46</v>
      </c>
      <c r="G5" s="24">
        <v>0.35</v>
      </c>
      <c r="H5" s="24">
        <v>0.19</v>
      </c>
      <c r="J5" s="25"/>
    </row>
    <row r="6" spans="1:10" x14ac:dyDescent="0.25">
      <c r="A6" s="5" t="s">
        <v>92</v>
      </c>
      <c r="B6" s="5" t="s">
        <v>0</v>
      </c>
      <c r="C6" s="22" t="s">
        <v>62</v>
      </c>
      <c r="D6" s="5" t="s">
        <v>138</v>
      </c>
      <c r="E6" s="6">
        <v>9550</v>
      </c>
      <c r="F6" s="24">
        <v>0.39</v>
      </c>
      <c r="G6" s="24">
        <v>0.45999999999999996</v>
      </c>
      <c r="H6" s="24">
        <v>0.14000000000000001</v>
      </c>
      <c r="J6" s="25"/>
    </row>
    <row r="7" spans="1:10" x14ac:dyDescent="0.25">
      <c r="A7" s="5" t="s">
        <v>92</v>
      </c>
      <c r="B7" s="5" t="s">
        <v>0</v>
      </c>
      <c r="C7" s="22" t="s">
        <v>61</v>
      </c>
      <c r="D7" s="5" t="s">
        <v>138</v>
      </c>
      <c r="E7" s="6">
        <v>140350</v>
      </c>
      <c r="F7" s="24">
        <v>0.86</v>
      </c>
      <c r="G7" s="24">
        <v>0.1</v>
      </c>
      <c r="H7" s="24">
        <v>0.03</v>
      </c>
      <c r="J7" s="25"/>
    </row>
    <row r="8" spans="1:10" x14ac:dyDescent="0.25">
      <c r="A8" s="5" t="s">
        <v>176</v>
      </c>
      <c r="B8" s="5" t="s">
        <v>3</v>
      </c>
      <c r="C8" s="22" t="s">
        <v>54</v>
      </c>
      <c r="D8" s="5" t="s">
        <v>138</v>
      </c>
      <c r="E8" s="6">
        <v>16408</v>
      </c>
      <c r="F8" s="24">
        <v>0.45</v>
      </c>
      <c r="G8" s="24">
        <v>0.39</v>
      </c>
      <c r="H8" s="24">
        <v>0.16</v>
      </c>
      <c r="J8" s="25"/>
    </row>
    <row r="9" spans="1:10" x14ac:dyDescent="0.25">
      <c r="A9" s="5" t="s">
        <v>176</v>
      </c>
      <c r="B9" s="5" t="s">
        <v>3</v>
      </c>
      <c r="C9" s="22" t="s">
        <v>62</v>
      </c>
      <c r="D9" s="5" t="s">
        <v>138</v>
      </c>
      <c r="E9" s="6">
        <v>2039</v>
      </c>
      <c r="F9" s="24">
        <v>0.16</v>
      </c>
      <c r="G9" s="24">
        <v>0.43</v>
      </c>
      <c r="H9" s="24">
        <v>0.4</v>
      </c>
      <c r="J9" s="25"/>
    </row>
    <row r="10" spans="1:10" x14ac:dyDescent="0.25">
      <c r="A10" s="5" t="s">
        <v>176</v>
      </c>
      <c r="B10" s="5" t="s">
        <v>3</v>
      </c>
      <c r="C10" s="22" t="s">
        <v>61</v>
      </c>
      <c r="D10" s="5" t="s">
        <v>138</v>
      </c>
      <c r="E10" s="6">
        <v>49185</v>
      </c>
      <c r="F10" s="24">
        <v>0.77999999999999992</v>
      </c>
      <c r="G10" s="24">
        <v>0.15000000000000002</v>
      </c>
      <c r="H10" s="24">
        <v>7.0000000000000007E-2</v>
      </c>
      <c r="J10" s="25"/>
    </row>
    <row r="11" spans="1:10" x14ac:dyDescent="0.25">
      <c r="A11" s="5" t="s">
        <v>93</v>
      </c>
      <c r="B11" s="5" t="s">
        <v>2</v>
      </c>
      <c r="C11" s="22" t="s">
        <v>54</v>
      </c>
      <c r="D11" s="5" t="s">
        <v>138</v>
      </c>
      <c r="E11" s="6">
        <v>47756</v>
      </c>
      <c r="F11" s="24">
        <v>0.36</v>
      </c>
      <c r="G11" s="24">
        <v>0.4</v>
      </c>
      <c r="H11" s="24">
        <v>0.23</v>
      </c>
      <c r="J11" s="25"/>
    </row>
    <row r="12" spans="1:10" x14ac:dyDescent="0.25">
      <c r="A12" s="5" t="s">
        <v>93</v>
      </c>
      <c r="B12" s="5" t="s">
        <v>2</v>
      </c>
      <c r="C12" s="22" t="s">
        <v>62</v>
      </c>
      <c r="D12" s="5" t="s">
        <v>138</v>
      </c>
      <c r="E12" s="6">
        <v>6386</v>
      </c>
      <c r="F12" s="24">
        <v>0.22</v>
      </c>
      <c r="G12" s="24">
        <v>0.36</v>
      </c>
      <c r="H12" s="24">
        <v>0.43</v>
      </c>
      <c r="J12" s="25"/>
    </row>
    <row r="13" spans="1:10" x14ac:dyDescent="0.25">
      <c r="A13" s="5" t="s">
        <v>93</v>
      </c>
      <c r="B13" s="5" t="s">
        <v>2</v>
      </c>
      <c r="C13" s="22" t="s">
        <v>61</v>
      </c>
      <c r="D13" s="5" t="s">
        <v>138</v>
      </c>
      <c r="E13" s="6">
        <v>111056</v>
      </c>
      <c r="F13" s="24">
        <v>0.74</v>
      </c>
      <c r="G13" s="24">
        <v>0.16999999999999998</v>
      </c>
      <c r="H13" s="24">
        <v>0.09</v>
      </c>
      <c r="J13" s="25"/>
    </row>
    <row r="14" spans="1:10" x14ac:dyDescent="0.25">
      <c r="A14" s="5" t="s">
        <v>251</v>
      </c>
      <c r="B14" s="54" t="s">
        <v>185</v>
      </c>
      <c r="C14" s="22" t="s">
        <v>54</v>
      </c>
      <c r="D14" s="5" t="s">
        <v>186</v>
      </c>
      <c r="E14" s="99">
        <v>444974</v>
      </c>
      <c r="F14" s="25">
        <v>0.44</v>
      </c>
      <c r="G14" s="25">
        <v>0.36</v>
      </c>
      <c r="H14" s="25">
        <v>0.2</v>
      </c>
      <c r="J14" s="25"/>
    </row>
    <row r="15" spans="1:10" x14ac:dyDescent="0.25">
      <c r="A15" s="5" t="s">
        <v>251</v>
      </c>
      <c r="B15" s="54" t="s">
        <v>185</v>
      </c>
      <c r="C15" s="22" t="s">
        <v>61</v>
      </c>
      <c r="D15" s="5" t="s">
        <v>186</v>
      </c>
      <c r="E15" s="99">
        <v>853787</v>
      </c>
      <c r="F15" s="25">
        <v>0.78</v>
      </c>
      <c r="G15" s="25">
        <v>0.16</v>
      </c>
      <c r="H15" s="25">
        <v>0.06</v>
      </c>
      <c r="J15" s="25"/>
    </row>
    <row r="16" spans="1:10" x14ac:dyDescent="0.25">
      <c r="A16" s="5" t="s">
        <v>228</v>
      </c>
      <c r="B16" s="54" t="s">
        <v>188</v>
      </c>
      <c r="C16" s="22" t="s">
        <v>54</v>
      </c>
      <c r="D16" s="5" t="s">
        <v>186</v>
      </c>
      <c r="E16" s="113">
        <v>79211</v>
      </c>
      <c r="F16" s="28" t="s">
        <v>168</v>
      </c>
      <c r="G16" s="28" t="s">
        <v>168</v>
      </c>
      <c r="H16" s="28" t="s">
        <v>168</v>
      </c>
      <c r="J16" s="25"/>
    </row>
    <row r="17" spans="1:10" x14ac:dyDescent="0.25">
      <c r="A17" s="5" t="s">
        <v>228</v>
      </c>
      <c r="B17" s="54" t="s">
        <v>188</v>
      </c>
      <c r="C17" s="22" t="s">
        <v>61</v>
      </c>
      <c r="D17" s="5" t="s">
        <v>186</v>
      </c>
      <c r="E17" s="113">
        <v>74519</v>
      </c>
      <c r="F17" s="28" t="s">
        <v>168</v>
      </c>
      <c r="G17" s="28" t="s">
        <v>168</v>
      </c>
      <c r="H17" s="28" t="s">
        <v>168</v>
      </c>
      <c r="J17" s="25"/>
    </row>
    <row r="18" spans="1:10" x14ac:dyDescent="0.25">
      <c r="A18" s="5" t="s">
        <v>223</v>
      </c>
      <c r="B18" s="55" t="s">
        <v>190</v>
      </c>
      <c r="C18" s="22" t="s">
        <v>54</v>
      </c>
      <c r="D18" s="5" t="s">
        <v>186</v>
      </c>
      <c r="E18" s="13">
        <v>40074</v>
      </c>
      <c r="F18" s="149">
        <v>0.19</v>
      </c>
      <c r="G18" s="149">
        <v>0.28999999999999998</v>
      </c>
      <c r="H18" s="149">
        <v>0.52</v>
      </c>
      <c r="J18" s="25"/>
    </row>
    <row r="19" spans="1:10" x14ac:dyDescent="0.25">
      <c r="A19" s="5" t="s">
        <v>223</v>
      </c>
      <c r="B19" s="55" t="s">
        <v>190</v>
      </c>
      <c r="C19" s="22" t="s">
        <v>61</v>
      </c>
      <c r="D19" s="5" t="s">
        <v>186</v>
      </c>
      <c r="E19" s="13">
        <v>63410</v>
      </c>
      <c r="F19" s="149">
        <v>0.61</v>
      </c>
      <c r="G19" s="149">
        <v>0.24</v>
      </c>
      <c r="H19" s="149">
        <v>0.16</v>
      </c>
      <c r="J19" s="25"/>
    </row>
    <row r="20" spans="1:10" x14ac:dyDescent="0.25">
      <c r="A20" s="5" t="s">
        <v>252</v>
      </c>
      <c r="B20" s="55" t="s">
        <v>192</v>
      </c>
      <c r="C20" s="22" t="s">
        <v>54</v>
      </c>
      <c r="D20" s="5" t="s">
        <v>186</v>
      </c>
      <c r="E20" s="13">
        <v>6049</v>
      </c>
      <c r="F20" s="28">
        <v>0.02</v>
      </c>
      <c r="G20" s="28">
        <v>0.03</v>
      </c>
      <c r="H20" s="28">
        <v>0.95</v>
      </c>
      <c r="J20" s="25"/>
    </row>
    <row r="21" spans="1:10" x14ac:dyDescent="0.25">
      <c r="A21" s="5" t="s">
        <v>191</v>
      </c>
      <c r="B21" s="55" t="s">
        <v>192</v>
      </c>
      <c r="C21" s="22" t="s">
        <v>61</v>
      </c>
      <c r="D21" s="5" t="s">
        <v>186</v>
      </c>
      <c r="E21" s="13">
        <v>5428</v>
      </c>
      <c r="F21" s="28">
        <v>0.04</v>
      </c>
      <c r="G21" s="28">
        <v>0.03</v>
      </c>
      <c r="H21" s="28">
        <v>0.93</v>
      </c>
      <c r="J21" s="25"/>
    </row>
    <row r="22" spans="1:10" x14ac:dyDescent="0.25">
      <c r="A22" s="5" t="s">
        <v>118</v>
      </c>
      <c r="B22" s="5" t="s">
        <v>4</v>
      </c>
      <c r="C22" s="22" t="s">
        <v>54</v>
      </c>
      <c r="D22" s="5" t="s">
        <v>138</v>
      </c>
      <c r="E22" s="6">
        <v>7535</v>
      </c>
      <c r="F22" s="24">
        <v>0.30000000000000004</v>
      </c>
      <c r="G22" s="24">
        <v>0.45</v>
      </c>
      <c r="H22" s="24">
        <v>0.26</v>
      </c>
      <c r="J22" s="25"/>
    </row>
    <row r="23" spans="1:10" x14ac:dyDescent="0.25">
      <c r="A23" s="5" t="s">
        <v>118</v>
      </c>
      <c r="B23" s="5" t="s">
        <v>4</v>
      </c>
      <c r="C23" s="22" t="s">
        <v>62</v>
      </c>
      <c r="D23" s="5" t="s">
        <v>138</v>
      </c>
      <c r="E23" s="6">
        <v>1513</v>
      </c>
      <c r="F23" s="24">
        <v>0.25</v>
      </c>
      <c r="G23" s="24">
        <v>0.48000000000000004</v>
      </c>
      <c r="H23" s="24">
        <v>0.26</v>
      </c>
      <c r="J23" s="25"/>
    </row>
    <row r="24" spans="1:10" x14ac:dyDescent="0.25">
      <c r="A24" s="5" t="s">
        <v>118</v>
      </c>
      <c r="B24" s="5" t="s">
        <v>4</v>
      </c>
      <c r="C24" s="22" t="s">
        <v>61</v>
      </c>
      <c r="D24" s="5" t="s">
        <v>138</v>
      </c>
      <c r="E24" s="6">
        <v>15267</v>
      </c>
      <c r="F24" s="24">
        <v>0.72</v>
      </c>
      <c r="G24" s="24">
        <v>0.2</v>
      </c>
      <c r="H24" s="24">
        <v>7.0000000000000007E-2</v>
      </c>
      <c r="J24" s="25"/>
    </row>
    <row r="25" spans="1:10" x14ac:dyDescent="0.25">
      <c r="A25" s="5" t="s">
        <v>94</v>
      </c>
      <c r="B25" s="5" t="s">
        <v>5</v>
      </c>
      <c r="C25" s="22" t="s">
        <v>54</v>
      </c>
      <c r="D25" s="5" t="s">
        <v>138</v>
      </c>
      <c r="E25" s="6">
        <v>487773</v>
      </c>
      <c r="F25" s="24">
        <v>0.58000000000000007</v>
      </c>
      <c r="G25" s="24">
        <v>0.27</v>
      </c>
      <c r="H25" s="24">
        <v>0.15000000000000002</v>
      </c>
      <c r="J25" s="25"/>
    </row>
    <row r="26" spans="1:10" x14ac:dyDescent="0.25">
      <c r="A26" s="5" t="s">
        <v>94</v>
      </c>
      <c r="B26" s="5" t="s">
        <v>5</v>
      </c>
      <c r="C26" s="22" t="s">
        <v>62</v>
      </c>
      <c r="D26" s="5" t="s">
        <v>138</v>
      </c>
      <c r="E26" s="6">
        <v>51770</v>
      </c>
      <c r="F26" s="24">
        <v>0.37</v>
      </c>
      <c r="G26" s="24">
        <v>0.43</v>
      </c>
      <c r="H26" s="24">
        <v>0.2</v>
      </c>
      <c r="J26" s="25"/>
    </row>
    <row r="27" spans="1:10" x14ac:dyDescent="0.25">
      <c r="A27" s="5" t="s">
        <v>94</v>
      </c>
      <c r="B27" s="5" t="s">
        <v>5</v>
      </c>
      <c r="C27" s="22" t="s">
        <v>61</v>
      </c>
      <c r="D27" s="5" t="s">
        <v>138</v>
      </c>
      <c r="E27" s="6">
        <v>1164681</v>
      </c>
      <c r="F27" s="24">
        <v>0.96</v>
      </c>
      <c r="G27" s="24">
        <v>0.02</v>
      </c>
      <c r="H27" s="24">
        <v>0.02</v>
      </c>
      <c r="J27" s="25"/>
    </row>
    <row r="28" spans="1:10" x14ac:dyDescent="0.25">
      <c r="A28" s="5" t="s">
        <v>95</v>
      </c>
      <c r="B28" s="5" t="s">
        <v>6</v>
      </c>
      <c r="C28" s="22" t="s">
        <v>54</v>
      </c>
      <c r="D28" s="5" t="s">
        <v>138</v>
      </c>
      <c r="E28" s="6">
        <v>77624</v>
      </c>
      <c r="F28" s="24">
        <v>0.46</v>
      </c>
      <c r="G28" s="24">
        <v>0.29000000000000004</v>
      </c>
      <c r="H28" s="24">
        <v>0.26</v>
      </c>
      <c r="J28" s="25"/>
    </row>
    <row r="29" spans="1:10" x14ac:dyDescent="0.25">
      <c r="A29" s="5" t="s">
        <v>95</v>
      </c>
      <c r="B29" s="5" t="s">
        <v>6</v>
      </c>
      <c r="C29" s="22" t="s">
        <v>62</v>
      </c>
      <c r="D29" s="5" t="s">
        <v>138</v>
      </c>
      <c r="E29" s="6">
        <v>22932</v>
      </c>
      <c r="F29" s="24">
        <v>0.30000000000000004</v>
      </c>
      <c r="G29" s="24">
        <v>0.42000000000000004</v>
      </c>
      <c r="H29" s="24">
        <v>0.28000000000000003</v>
      </c>
      <c r="J29" s="25"/>
    </row>
    <row r="30" spans="1:10" x14ac:dyDescent="0.25">
      <c r="A30" s="5" t="s">
        <v>95</v>
      </c>
      <c r="B30" s="5" t="s">
        <v>6</v>
      </c>
      <c r="C30" s="22" t="s">
        <v>61</v>
      </c>
      <c r="D30" s="5" t="s">
        <v>138</v>
      </c>
      <c r="E30" s="6">
        <v>373612</v>
      </c>
      <c r="F30" s="24">
        <v>0.86</v>
      </c>
      <c r="G30" s="24">
        <v>0.08</v>
      </c>
      <c r="H30" s="24">
        <v>0.06</v>
      </c>
      <c r="J30" s="25"/>
    </row>
    <row r="31" spans="1:10" x14ac:dyDescent="0.25">
      <c r="A31" s="5" t="s">
        <v>96</v>
      </c>
      <c r="B31" s="5" t="s">
        <v>37</v>
      </c>
      <c r="C31" s="22" t="s">
        <v>54</v>
      </c>
      <c r="D31" s="5" t="s">
        <v>138</v>
      </c>
      <c r="E31" s="6">
        <v>4881</v>
      </c>
      <c r="F31" s="24">
        <v>0.41000000000000003</v>
      </c>
      <c r="G31" s="24">
        <v>0.35</v>
      </c>
      <c r="H31" s="24">
        <v>0.24000000000000002</v>
      </c>
      <c r="J31" s="25"/>
    </row>
    <row r="32" spans="1:10" x14ac:dyDescent="0.25">
      <c r="A32" s="5" t="s">
        <v>96</v>
      </c>
      <c r="B32" s="5" t="s">
        <v>37</v>
      </c>
      <c r="C32" s="22" t="s">
        <v>62</v>
      </c>
      <c r="D32" s="5" t="s">
        <v>138</v>
      </c>
      <c r="E32" s="6">
        <v>3359</v>
      </c>
      <c r="F32" s="24">
        <v>0.49</v>
      </c>
      <c r="G32" s="24">
        <v>0.35</v>
      </c>
      <c r="H32" s="24">
        <v>0.16</v>
      </c>
      <c r="J32" s="25"/>
    </row>
    <row r="33" spans="1:10" x14ac:dyDescent="0.25">
      <c r="A33" s="5" t="s">
        <v>96</v>
      </c>
      <c r="B33" s="5" t="s">
        <v>37</v>
      </c>
      <c r="C33" s="22" t="s">
        <v>61</v>
      </c>
      <c r="D33" s="5" t="s">
        <v>138</v>
      </c>
      <c r="E33" s="6">
        <v>10554</v>
      </c>
      <c r="F33" s="24">
        <v>0.53</v>
      </c>
      <c r="G33" s="24">
        <v>0.06</v>
      </c>
      <c r="H33" s="24">
        <v>0.42000000000000004</v>
      </c>
      <c r="J33" s="25"/>
    </row>
    <row r="34" spans="1:10" x14ac:dyDescent="0.25">
      <c r="A34" s="5" t="s">
        <v>119</v>
      </c>
      <c r="B34" s="5" t="s">
        <v>9</v>
      </c>
      <c r="C34" s="22" t="s">
        <v>54</v>
      </c>
      <c r="D34" s="5" t="s">
        <v>138</v>
      </c>
      <c r="E34" s="6">
        <v>20934</v>
      </c>
      <c r="F34" s="24">
        <v>0.42000000000000004</v>
      </c>
      <c r="G34" s="24">
        <v>0.42</v>
      </c>
      <c r="H34" s="24">
        <v>0.16</v>
      </c>
      <c r="J34" s="25"/>
    </row>
    <row r="35" spans="1:10" x14ac:dyDescent="0.25">
      <c r="A35" s="5" t="s">
        <v>119</v>
      </c>
      <c r="B35" s="5" t="s">
        <v>9</v>
      </c>
      <c r="C35" s="22" t="s">
        <v>62</v>
      </c>
      <c r="D35" s="5" t="s">
        <v>138</v>
      </c>
      <c r="E35" s="6">
        <v>3211</v>
      </c>
      <c r="F35" s="24">
        <v>0.33999999999999997</v>
      </c>
      <c r="G35" s="24">
        <v>0.46</v>
      </c>
      <c r="H35" s="24">
        <v>0.2</v>
      </c>
      <c r="J35" s="25"/>
    </row>
    <row r="36" spans="1:10" x14ac:dyDescent="0.25">
      <c r="A36" s="5" t="s">
        <v>119</v>
      </c>
      <c r="B36" s="5" t="s">
        <v>9</v>
      </c>
      <c r="C36" s="22" t="s">
        <v>61</v>
      </c>
      <c r="D36" s="5" t="s">
        <v>138</v>
      </c>
      <c r="E36" s="6">
        <v>28305</v>
      </c>
      <c r="F36" s="24">
        <v>0.79</v>
      </c>
      <c r="G36" s="24">
        <v>0.15000000000000002</v>
      </c>
      <c r="H36" s="24">
        <v>0.06</v>
      </c>
      <c r="J36" s="25"/>
    </row>
    <row r="37" spans="1:10" x14ac:dyDescent="0.25">
      <c r="A37" s="5" t="s">
        <v>230</v>
      </c>
      <c r="B37" s="55" t="s">
        <v>194</v>
      </c>
      <c r="C37" s="22" t="s">
        <v>54</v>
      </c>
      <c r="D37" s="5" t="s">
        <v>186</v>
      </c>
      <c r="E37" s="13">
        <v>36968</v>
      </c>
      <c r="F37" s="28" t="s">
        <v>168</v>
      </c>
      <c r="G37" s="28" t="s">
        <v>168</v>
      </c>
      <c r="H37" s="28" t="s">
        <v>168</v>
      </c>
      <c r="J37" s="25"/>
    </row>
    <row r="38" spans="1:10" x14ac:dyDescent="0.25">
      <c r="A38" s="5" t="s">
        <v>193</v>
      </c>
      <c r="B38" s="55" t="s">
        <v>194</v>
      </c>
      <c r="C38" s="22" t="s">
        <v>61</v>
      </c>
      <c r="D38" s="5" t="s">
        <v>186</v>
      </c>
      <c r="E38" s="13">
        <v>47798</v>
      </c>
      <c r="F38" s="28" t="s">
        <v>168</v>
      </c>
      <c r="G38" s="28" t="s">
        <v>168</v>
      </c>
      <c r="H38" s="28" t="s">
        <v>168</v>
      </c>
      <c r="J38" s="25"/>
    </row>
    <row r="39" spans="1:10" x14ac:dyDescent="0.25">
      <c r="A39" s="5" t="s">
        <v>97</v>
      </c>
      <c r="B39" s="5" t="s">
        <v>7</v>
      </c>
      <c r="C39" s="22" t="s">
        <v>54</v>
      </c>
      <c r="D39" s="5" t="s">
        <v>138</v>
      </c>
      <c r="E39" s="6">
        <v>125410</v>
      </c>
      <c r="F39" s="24">
        <v>0.38</v>
      </c>
      <c r="G39" s="24">
        <v>0.39</v>
      </c>
      <c r="H39" s="24">
        <v>0.22000000000000003</v>
      </c>
      <c r="J39" s="25"/>
    </row>
    <row r="40" spans="1:10" x14ac:dyDescent="0.25">
      <c r="A40" s="5" t="s">
        <v>97</v>
      </c>
      <c r="B40" s="5" t="s">
        <v>7</v>
      </c>
      <c r="C40" s="22" t="s">
        <v>62</v>
      </c>
      <c r="D40" s="5" t="s">
        <v>138</v>
      </c>
      <c r="E40" s="6">
        <v>24611</v>
      </c>
      <c r="F40" s="24">
        <v>0.3</v>
      </c>
      <c r="G40" s="24">
        <v>0.46</v>
      </c>
      <c r="H40" s="24">
        <v>0.24000000000000002</v>
      </c>
      <c r="J40" s="25"/>
    </row>
    <row r="41" spans="1:10" x14ac:dyDescent="0.25">
      <c r="A41" s="5" t="s">
        <v>97</v>
      </c>
      <c r="B41" s="5" t="s">
        <v>7</v>
      </c>
      <c r="C41" s="22" t="s">
        <v>61</v>
      </c>
      <c r="D41" s="5" t="s">
        <v>138</v>
      </c>
      <c r="E41" s="6">
        <v>183724</v>
      </c>
      <c r="F41" s="24">
        <v>0.78</v>
      </c>
      <c r="G41" s="24">
        <v>0.14000000000000001</v>
      </c>
      <c r="H41" s="24">
        <v>0.09</v>
      </c>
      <c r="J41" s="25"/>
    </row>
    <row r="42" spans="1:10" x14ac:dyDescent="0.25">
      <c r="A42" s="5" t="s">
        <v>98</v>
      </c>
      <c r="B42" s="5" t="s">
        <v>8</v>
      </c>
      <c r="C42" s="22" t="s">
        <v>54</v>
      </c>
      <c r="D42" s="5" t="s">
        <v>138</v>
      </c>
      <c r="E42" s="6">
        <v>44743</v>
      </c>
      <c r="F42" s="24">
        <v>0.24</v>
      </c>
      <c r="G42" s="24">
        <v>0.32</v>
      </c>
      <c r="H42" s="24">
        <v>0.43</v>
      </c>
      <c r="J42" s="25"/>
    </row>
    <row r="43" spans="1:10" x14ac:dyDescent="0.25">
      <c r="A43" s="5" t="s">
        <v>98</v>
      </c>
      <c r="B43" s="5" t="s">
        <v>8</v>
      </c>
      <c r="C43" s="22" t="s">
        <v>62</v>
      </c>
      <c r="D43" s="5" t="s">
        <v>138</v>
      </c>
      <c r="E43" s="6">
        <v>6611</v>
      </c>
      <c r="F43" s="24">
        <v>0.12</v>
      </c>
      <c r="G43" s="24">
        <v>0.27</v>
      </c>
      <c r="H43" s="24">
        <v>0.6</v>
      </c>
      <c r="J43" s="25"/>
    </row>
    <row r="44" spans="1:10" x14ac:dyDescent="0.25">
      <c r="A44" s="5" t="s">
        <v>98</v>
      </c>
      <c r="B44" s="5" t="s">
        <v>8</v>
      </c>
      <c r="C44" s="22" t="s">
        <v>61</v>
      </c>
      <c r="D44" s="5" t="s">
        <v>138</v>
      </c>
      <c r="E44" s="6">
        <v>115357</v>
      </c>
      <c r="F44" s="24">
        <v>0.61</v>
      </c>
      <c r="G44" s="24">
        <v>0.2</v>
      </c>
      <c r="H44" s="24">
        <v>0.18</v>
      </c>
      <c r="J44" s="25"/>
    </row>
    <row r="45" spans="1:10" x14ac:dyDescent="0.25">
      <c r="A45" s="5" t="s">
        <v>120</v>
      </c>
      <c r="B45" s="5" t="s">
        <v>10</v>
      </c>
      <c r="C45" s="22" t="s">
        <v>54</v>
      </c>
      <c r="D45" s="5" t="s">
        <v>138</v>
      </c>
      <c r="E45" s="6">
        <v>27867</v>
      </c>
      <c r="F45" s="24">
        <v>0.43000000000000005</v>
      </c>
      <c r="G45" s="24">
        <v>0.33999999999999997</v>
      </c>
      <c r="H45" s="24">
        <v>0.25</v>
      </c>
      <c r="J45" s="25"/>
    </row>
    <row r="46" spans="1:10" x14ac:dyDescent="0.25">
      <c r="A46" s="5" t="s">
        <v>120</v>
      </c>
      <c r="B46" s="5" t="s">
        <v>10</v>
      </c>
      <c r="C46" s="22" t="s">
        <v>62</v>
      </c>
      <c r="D46" s="5" t="s">
        <v>138</v>
      </c>
      <c r="E46" s="6">
        <v>20765</v>
      </c>
      <c r="F46" s="24">
        <v>0.45</v>
      </c>
      <c r="G46" s="24">
        <v>0.39</v>
      </c>
      <c r="H46" s="24">
        <v>0.15000000000000002</v>
      </c>
      <c r="J46" s="25"/>
    </row>
    <row r="47" spans="1:10" x14ac:dyDescent="0.25">
      <c r="A47" s="5" t="s">
        <v>120</v>
      </c>
      <c r="B47" s="5" t="s">
        <v>10</v>
      </c>
      <c r="C47" s="22" t="s">
        <v>61</v>
      </c>
      <c r="D47" s="5" t="s">
        <v>138</v>
      </c>
      <c r="E47" s="6">
        <v>48679</v>
      </c>
      <c r="F47" s="24">
        <v>0.89</v>
      </c>
      <c r="G47" s="24">
        <v>7.0000000000000007E-2</v>
      </c>
      <c r="H47" s="24">
        <v>0.04</v>
      </c>
      <c r="J47" s="25"/>
    </row>
    <row r="48" spans="1:10" x14ac:dyDescent="0.25">
      <c r="A48" s="5" t="s">
        <v>175</v>
      </c>
      <c r="B48" s="5" t="s">
        <v>41</v>
      </c>
      <c r="C48" s="22" t="s">
        <v>54</v>
      </c>
      <c r="D48" s="5" t="s">
        <v>138</v>
      </c>
      <c r="E48" s="6">
        <v>30658</v>
      </c>
      <c r="F48" s="24">
        <v>0.33999999999999997</v>
      </c>
      <c r="G48" s="24">
        <v>0.33999999999999997</v>
      </c>
      <c r="H48" s="24">
        <v>0.31</v>
      </c>
      <c r="J48" s="25"/>
    </row>
    <row r="49" spans="1:10" x14ac:dyDescent="0.25">
      <c r="A49" s="5" t="s">
        <v>175</v>
      </c>
      <c r="B49" s="5" t="s">
        <v>41</v>
      </c>
      <c r="C49" s="22" t="s">
        <v>62</v>
      </c>
      <c r="D49" s="5" t="s">
        <v>138</v>
      </c>
      <c r="E49" s="6">
        <v>5595</v>
      </c>
      <c r="F49" s="24">
        <v>0.24000000000000002</v>
      </c>
      <c r="G49" s="24">
        <v>0.34</v>
      </c>
      <c r="H49" s="24">
        <v>0.43</v>
      </c>
      <c r="J49" s="25"/>
    </row>
    <row r="50" spans="1:10" x14ac:dyDescent="0.25">
      <c r="A50" s="5" t="s">
        <v>175</v>
      </c>
      <c r="B50" s="5" t="s">
        <v>41</v>
      </c>
      <c r="C50" s="22" t="s">
        <v>61</v>
      </c>
      <c r="D50" s="5" t="s">
        <v>138</v>
      </c>
      <c r="E50" s="6">
        <v>52439</v>
      </c>
      <c r="F50" s="24">
        <v>0.73</v>
      </c>
      <c r="G50" s="24">
        <v>0.16999999999999998</v>
      </c>
      <c r="H50" s="24">
        <v>0.1</v>
      </c>
      <c r="J50" s="25"/>
    </row>
    <row r="51" spans="1:10" x14ac:dyDescent="0.25">
      <c r="A51" s="5" t="s">
        <v>99</v>
      </c>
      <c r="B51" s="5" t="s">
        <v>11</v>
      </c>
      <c r="C51" s="22" t="s">
        <v>54</v>
      </c>
      <c r="D51" s="5" t="s">
        <v>138</v>
      </c>
      <c r="E51" s="6">
        <v>33483</v>
      </c>
      <c r="F51" s="24">
        <v>0.45</v>
      </c>
      <c r="G51" s="24">
        <v>0.4</v>
      </c>
      <c r="H51" s="24">
        <v>0.15</v>
      </c>
      <c r="J51" s="25"/>
    </row>
    <row r="52" spans="1:10" x14ac:dyDescent="0.25">
      <c r="A52" s="5" t="s">
        <v>99</v>
      </c>
      <c r="B52" s="5" t="s">
        <v>11</v>
      </c>
      <c r="C52" s="22" t="s">
        <v>62</v>
      </c>
      <c r="D52" s="5" t="s">
        <v>138</v>
      </c>
      <c r="E52" s="6">
        <v>5977</v>
      </c>
      <c r="F52" s="24">
        <v>0.29000000000000004</v>
      </c>
      <c r="G52" s="24">
        <v>0.54</v>
      </c>
      <c r="H52" s="24">
        <v>0.18000000000000002</v>
      </c>
      <c r="J52" s="25"/>
    </row>
    <row r="53" spans="1:10" x14ac:dyDescent="0.25">
      <c r="A53" s="5" t="s">
        <v>99</v>
      </c>
      <c r="B53" s="5" t="s">
        <v>11</v>
      </c>
      <c r="C53" s="22" t="s">
        <v>61</v>
      </c>
      <c r="D53" s="5" t="s">
        <v>138</v>
      </c>
      <c r="E53" s="6">
        <v>69759</v>
      </c>
      <c r="F53" s="24">
        <v>0.80999999999999994</v>
      </c>
      <c r="G53" s="24">
        <v>0.14000000000000001</v>
      </c>
      <c r="H53" s="24">
        <v>0.05</v>
      </c>
      <c r="J53" s="25"/>
    </row>
    <row r="54" spans="1:10" x14ac:dyDescent="0.25">
      <c r="A54" s="5" t="s">
        <v>231</v>
      </c>
      <c r="B54" s="55" t="s">
        <v>196</v>
      </c>
      <c r="C54" s="22" t="s">
        <v>54</v>
      </c>
      <c r="D54" s="5" t="s">
        <v>186</v>
      </c>
      <c r="E54" s="13">
        <v>20856</v>
      </c>
      <c r="F54" s="28">
        <v>0.04</v>
      </c>
      <c r="G54" s="28">
        <v>0.33</v>
      </c>
      <c r="H54" s="28">
        <v>0.63</v>
      </c>
      <c r="J54" s="25"/>
    </row>
    <row r="55" spans="1:10" x14ac:dyDescent="0.25">
      <c r="A55" s="5" t="s">
        <v>231</v>
      </c>
      <c r="B55" s="55" t="s">
        <v>196</v>
      </c>
      <c r="C55" s="22" t="s">
        <v>61</v>
      </c>
      <c r="D55" s="5" t="s">
        <v>186</v>
      </c>
      <c r="E55" s="13">
        <v>234024</v>
      </c>
      <c r="F55" s="28">
        <v>0.63</v>
      </c>
      <c r="G55" s="28">
        <v>0.21</v>
      </c>
      <c r="H55" s="28">
        <v>0.16</v>
      </c>
      <c r="J55" s="25"/>
    </row>
    <row r="56" spans="1:10" x14ac:dyDescent="0.25">
      <c r="A56" s="5" t="s">
        <v>197</v>
      </c>
      <c r="B56" s="55" t="s">
        <v>198</v>
      </c>
      <c r="C56" s="22" t="s">
        <v>54</v>
      </c>
      <c r="D56" s="5" t="s">
        <v>186</v>
      </c>
      <c r="E56" s="13">
        <v>34529</v>
      </c>
      <c r="F56" s="28">
        <v>0.34</v>
      </c>
      <c r="G56" s="28">
        <v>0.3</v>
      </c>
      <c r="H56" s="28">
        <v>0.36</v>
      </c>
      <c r="J56" s="25"/>
    </row>
    <row r="57" spans="1:10" x14ac:dyDescent="0.25">
      <c r="A57" s="5" t="s">
        <v>197</v>
      </c>
      <c r="B57" s="55" t="s">
        <v>198</v>
      </c>
      <c r="C57" s="22" t="s">
        <v>61</v>
      </c>
      <c r="D57" s="5" t="s">
        <v>186</v>
      </c>
      <c r="E57" s="13">
        <v>84967</v>
      </c>
      <c r="F57" s="28">
        <v>0.63</v>
      </c>
      <c r="G57" s="28">
        <v>0.1</v>
      </c>
      <c r="H57" s="28">
        <v>0.27</v>
      </c>
      <c r="J57" s="25"/>
    </row>
    <row r="58" spans="1:10" x14ac:dyDescent="0.25">
      <c r="A58" s="5" t="s">
        <v>100</v>
      </c>
      <c r="B58" s="5" t="s">
        <v>12</v>
      </c>
      <c r="C58" s="22" t="s">
        <v>54</v>
      </c>
      <c r="D58" s="5" t="s">
        <v>138</v>
      </c>
      <c r="E58" s="6">
        <v>29417</v>
      </c>
      <c r="F58" s="24">
        <v>0.4</v>
      </c>
      <c r="G58" s="24">
        <v>0.43</v>
      </c>
      <c r="H58" s="24">
        <v>0.18</v>
      </c>
      <c r="J58" s="25"/>
    </row>
    <row r="59" spans="1:10" x14ac:dyDescent="0.25">
      <c r="A59" s="5" t="s">
        <v>100</v>
      </c>
      <c r="B59" s="5" t="s">
        <v>12</v>
      </c>
      <c r="C59" s="22" t="s">
        <v>62</v>
      </c>
      <c r="D59" s="5" t="s">
        <v>138</v>
      </c>
      <c r="E59" s="6">
        <v>2051</v>
      </c>
      <c r="F59" s="24">
        <v>0.27</v>
      </c>
      <c r="G59" s="24">
        <v>0.53</v>
      </c>
      <c r="H59" s="24">
        <v>0.19</v>
      </c>
      <c r="J59" s="25"/>
    </row>
    <row r="60" spans="1:10" x14ac:dyDescent="0.25">
      <c r="A60" s="5" t="s">
        <v>100</v>
      </c>
      <c r="B60" s="5" t="s">
        <v>12</v>
      </c>
      <c r="C60" s="22" t="s">
        <v>61</v>
      </c>
      <c r="D60" s="5" t="s">
        <v>138</v>
      </c>
      <c r="E60" s="6">
        <v>43228</v>
      </c>
      <c r="F60" s="24">
        <v>0.83</v>
      </c>
      <c r="G60" s="24">
        <v>0.14000000000000001</v>
      </c>
      <c r="H60" s="24">
        <v>0.04</v>
      </c>
      <c r="J60" s="25"/>
    </row>
    <row r="61" spans="1:10" x14ac:dyDescent="0.25">
      <c r="A61" s="5" t="s">
        <v>121</v>
      </c>
      <c r="B61" s="5" t="s">
        <v>13</v>
      </c>
      <c r="C61" s="22" t="s">
        <v>54</v>
      </c>
      <c r="D61" s="5" t="s">
        <v>138</v>
      </c>
      <c r="E61" s="6">
        <v>118489</v>
      </c>
      <c r="F61" s="24">
        <v>0.41000000000000003</v>
      </c>
      <c r="G61" s="24">
        <v>0.41000000000000003</v>
      </c>
      <c r="H61" s="24">
        <v>0.18000000000000002</v>
      </c>
      <c r="J61" s="25"/>
    </row>
    <row r="62" spans="1:10" x14ac:dyDescent="0.25">
      <c r="A62" s="5" t="s">
        <v>121</v>
      </c>
      <c r="B62" s="5" t="s">
        <v>13</v>
      </c>
      <c r="C62" s="22" t="s">
        <v>62</v>
      </c>
      <c r="D62" s="5" t="s">
        <v>138</v>
      </c>
      <c r="E62" s="12">
        <v>12956</v>
      </c>
      <c r="F62" s="148">
        <v>0.29000000000000004</v>
      </c>
      <c r="G62" s="148">
        <v>0.4</v>
      </c>
      <c r="H62" s="148">
        <v>0.31</v>
      </c>
      <c r="J62" s="25"/>
    </row>
    <row r="63" spans="1:10" x14ac:dyDescent="0.25">
      <c r="A63" s="5" t="s">
        <v>121</v>
      </c>
      <c r="B63" s="5" t="s">
        <v>13</v>
      </c>
      <c r="C63" s="22" t="s">
        <v>61</v>
      </c>
      <c r="D63" s="5" t="s">
        <v>138</v>
      </c>
      <c r="E63" s="6">
        <v>159278</v>
      </c>
      <c r="F63" s="24">
        <v>0.78</v>
      </c>
      <c r="G63" s="24">
        <v>0.15000000000000002</v>
      </c>
      <c r="H63" s="24">
        <v>7.0000000000000007E-2</v>
      </c>
      <c r="J63" s="25"/>
    </row>
    <row r="64" spans="1:10" x14ac:dyDescent="0.25">
      <c r="A64" s="5" t="s">
        <v>219</v>
      </c>
      <c r="B64" s="55" t="s">
        <v>200</v>
      </c>
      <c r="C64" s="22" t="s">
        <v>54</v>
      </c>
      <c r="D64" s="5" t="s">
        <v>186</v>
      </c>
      <c r="E64" s="13">
        <v>64923</v>
      </c>
      <c r="F64" s="28">
        <v>0.19</v>
      </c>
      <c r="G64" s="28">
        <v>0.42</v>
      </c>
      <c r="H64" s="28">
        <v>0.39</v>
      </c>
      <c r="J64" s="25"/>
    </row>
    <row r="65" spans="1:10" x14ac:dyDescent="0.25">
      <c r="A65" s="5" t="s">
        <v>219</v>
      </c>
      <c r="B65" s="55" t="s">
        <v>200</v>
      </c>
      <c r="C65" s="22" t="s">
        <v>61</v>
      </c>
      <c r="D65" s="5" t="s">
        <v>186</v>
      </c>
      <c r="E65" s="13">
        <v>38013</v>
      </c>
      <c r="F65" s="28">
        <v>0.31</v>
      </c>
      <c r="G65" s="28">
        <v>0.35</v>
      </c>
      <c r="H65" s="28">
        <v>0.33</v>
      </c>
      <c r="J65" s="25"/>
    </row>
    <row r="66" spans="1:10" x14ac:dyDescent="0.25">
      <c r="A66" s="5" t="s">
        <v>101</v>
      </c>
      <c r="B66" s="5" t="s">
        <v>15</v>
      </c>
      <c r="C66" s="22" t="s">
        <v>54</v>
      </c>
      <c r="D66" s="5" t="s">
        <v>138</v>
      </c>
      <c r="E66" s="13">
        <v>71777</v>
      </c>
      <c r="F66" s="28">
        <v>0.46</v>
      </c>
      <c r="G66" s="28">
        <v>0.28000000000000003</v>
      </c>
      <c r="H66" s="28">
        <v>0.25</v>
      </c>
      <c r="J66" s="25"/>
    </row>
    <row r="67" spans="1:10" x14ac:dyDescent="0.25">
      <c r="A67" s="5" t="s">
        <v>101</v>
      </c>
      <c r="B67" s="5" t="s">
        <v>15</v>
      </c>
      <c r="C67" s="22" t="s">
        <v>62</v>
      </c>
      <c r="D67" s="5" t="s">
        <v>138</v>
      </c>
      <c r="E67" s="13">
        <v>3326</v>
      </c>
      <c r="F67" s="28">
        <v>0.21000000000000002</v>
      </c>
      <c r="G67" s="28">
        <v>0.19</v>
      </c>
      <c r="H67" s="28">
        <v>0.58000000000000007</v>
      </c>
      <c r="J67" s="25"/>
    </row>
    <row r="68" spans="1:10" x14ac:dyDescent="0.25">
      <c r="A68" s="5" t="s">
        <v>101</v>
      </c>
      <c r="B68" s="5" t="s">
        <v>15</v>
      </c>
      <c r="C68" s="22" t="s">
        <v>61</v>
      </c>
      <c r="D68" s="5" t="s">
        <v>138</v>
      </c>
      <c r="E68" s="13">
        <v>168072</v>
      </c>
      <c r="F68" s="28">
        <v>0.82</v>
      </c>
      <c r="G68" s="28">
        <v>0.11</v>
      </c>
      <c r="H68" s="28">
        <v>0.06</v>
      </c>
      <c r="J68" s="25"/>
    </row>
    <row r="69" spans="1:10" x14ac:dyDescent="0.25">
      <c r="A69" s="5" t="s">
        <v>102</v>
      </c>
      <c r="B69" s="5" t="s">
        <v>14</v>
      </c>
      <c r="C69" s="22" t="s">
        <v>54</v>
      </c>
      <c r="D69" s="5" t="s">
        <v>138</v>
      </c>
      <c r="E69" s="13">
        <v>5219</v>
      </c>
      <c r="F69" s="28">
        <v>0.56000000000000005</v>
      </c>
      <c r="G69" s="28">
        <v>0.22</v>
      </c>
      <c r="H69" s="28">
        <v>0.23</v>
      </c>
      <c r="J69" s="25"/>
    </row>
    <row r="70" spans="1:10" x14ac:dyDescent="0.25">
      <c r="A70" s="5" t="s">
        <v>102</v>
      </c>
      <c r="B70" s="5" t="s">
        <v>14</v>
      </c>
      <c r="C70" s="22" t="s">
        <v>62</v>
      </c>
      <c r="D70" s="5" t="s">
        <v>138</v>
      </c>
      <c r="E70" s="13">
        <v>499</v>
      </c>
      <c r="F70" s="28">
        <v>0.28000000000000003</v>
      </c>
      <c r="G70" s="28">
        <v>0.27</v>
      </c>
      <c r="H70" s="28">
        <v>0.45</v>
      </c>
      <c r="J70" s="25"/>
    </row>
    <row r="71" spans="1:10" x14ac:dyDescent="0.25">
      <c r="A71" s="5" t="s">
        <v>102</v>
      </c>
      <c r="B71" s="5" t="s">
        <v>14</v>
      </c>
      <c r="C71" s="22" t="s">
        <v>61</v>
      </c>
      <c r="D71" s="5" t="s">
        <v>138</v>
      </c>
      <c r="E71" s="13">
        <v>77931</v>
      </c>
      <c r="F71" s="28">
        <v>0.9</v>
      </c>
      <c r="G71" s="28">
        <v>7.0000000000000007E-2</v>
      </c>
      <c r="H71" s="28">
        <v>0.03</v>
      </c>
      <c r="J71" s="25"/>
    </row>
    <row r="72" spans="1:10" x14ac:dyDescent="0.25">
      <c r="A72" s="5" t="s">
        <v>103</v>
      </c>
      <c r="B72" s="5" t="s">
        <v>16</v>
      </c>
      <c r="C72" s="22" t="s">
        <v>54</v>
      </c>
      <c r="D72" s="5" t="s">
        <v>138</v>
      </c>
      <c r="E72" s="13">
        <v>27740</v>
      </c>
      <c r="F72" s="28">
        <v>0.37</v>
      </c>
      <c r="G72" s="28">
        <v>0.48000000000000004</v>
      </c>
      <c r="H72" s="28">
        <v>0.15</v>
      </c>
      <c r="J72" s="25"/>
    </row>
    <row r="73" spans="1:10" x14ac:dyDescent="0.25">
      <c r="A73" s="5" t="s">
        <v>103</v>
      </c>
      <c r="B73" s="5" t="s">
        <v>16</v>
      </c>
      <c r="C73" s="22" t="s">
        <v>62</v>
      </c>
      <c r="D73" s="5" t="s">
        <v>138</v>
      </c>
      <c r="E73" s="13">
        <v>1856</v>
      </c>
      <c r="F73" s="28">
        <v>0.32</v>
      </c>
      <c r="G73" s="28">
        <v>0.49</v>
      </c>
      <c r="H73" s="28">
        <v>0.19</v>
      </c>
      <c r="J73" s="25"/>
    </row>
    <row r="74" spans="1:10" x14ac:dyDescent="0.25">
      <c r="A74" s="5" t="s">
        <v>103</v>
      </c>
      <c r="B74" s="5" t="s">
        <v>16</v>
      </c>
      <c r="C74" s="22" t="s">
        <v>61</v>
      </c>
      <c r="D74" s="5" t="s">
        <v>138</v>
      </c>
      <c r="E74" s="13">
        <v>17566</v>
      </c>
      <c r="F74" s="28">
        <v>0.87</v>
      </c>
      <c r="G74" s="28">
        <v>0.1</v>
      </c>
      <c r="H74" s="28">
        <v>0.02</v>
      </c>
      <c r="J74" s="25"/>
    </row>
    <row r="75" spans="1:10" x14ac:dyDescent="0.25">
      <c r="A75" s="55" t="s">
        <v>104</v>
      </c>
      <c r="B75" s="55" t="s">
        <v>20</v>
      </c>
      <c r="C75" s="69" t="s">
        <v>54</v>
      </c>
      <c r="D75" s="5" t="s">
        <v>138</v>
      </c>
      <c r="E75" s="13">
        <v>113112</v>
      </c>
      <c r="F75" s="28">
        <v>0.46</v>
      </c>
      <c r="G75" s="28">
        <v>0.41000000000000003</v>
      </c>
      <c r="H75" s="28">
        <v>0.13</v>
      </c>
      <c r="J75" s="25"/>
    </row>
    <row r="76" spans="1:10" x14ac:dyDescent="0.25">
      <c r="A76" s="55" t="s">
        <v>104</v>
      </c>
      <c r="B76" s="55" t="s">
        <v>20</v>
      </c>
      <c r="C76" s="69" t="s">
        <v>62</v>
      </c>
      <c r="D76" s="5" t="s">
        <v>138</v>
      </c>
      <c r="E76" s="13">
        <v>27682</v>
      </c>
      <c r="F76" s="28">
        <v>0.26</v>
      </c>
      <c r="G76" s="28">
        <v>0.60000000000000009</v>
      </c>
      <c r="H76" s="28">
        <v>0.13</v>
      </c>
      <c r="J76" s="25"/>
    </row>
    <row r="77" spans="1:10" x14ac:dyDescent="0.25">
      <c r="A77" s="55" t="s">
        <v>104</v>
      </c>
      <c r="B77" s="55" t="s">
        <v>20</v>
      </c>
      <c r="C77" s="69" t="s">
        <v>61</v>
      </c>
      <c r="D77" s="5" t="s">
        <v>138</v>
      </c>
      <c r="E77" s="13">
        <v>368734</v>
      </c>
      <c r="F77" s="28">
        <v>0.88</v>
      </c>
      <c r="G77" s="28">
        <v>0.1</v>
      </c>
      <c r="H77" s="28">
        <v>0.02</v>
      </c>
      <c r="J77" s="25"/>
    </row>
    <row r="78" spans="1:10" x14ac:dyDescent="0.25">
      <c r="A78" s="55" t="s">
        <v>105</v>
      </c>
      <c r="B78" s="55" t="s">
        <v>21</v>
      </c>
      <c r="C78" s="69" t="s">
        <v>54</v>
      </c>
      <c r="D78" s="5" t="s">
        <v>138</v>
      </c>
      <c r="E78" s="13">
        <v>6379</v>
      </c>
      <c r="F78" s="28">
        <v>0.43000000000000005</v>
      </c>
      <c r="G78" s="28">
        <v>0.42</v>
      </c>
      <c r="H78" s="28">
        <v>0.15000000000000002</v>
      </c>
      <c r="J78" s="25"/>
    </row>
    <row r="79" spans="1:10" x14ac:dyDescent="0.25">
      <c r="A79" s="55" t="s">
        <v>105</v>
      </c>
      <c r="B79" s="55" t="s">
        <v>21</v>
      </c>
      <c r="C79" s="69" t="s">
        <v>62</v>
      </c>
      <c r="D79" s="5" t="s">
        <v>138</v>
      </c>
      <c r="E79" s="13">
        <v>2941</v>
      </c>
      <c r="F79" s="28">
        <v>0.33999999999999997</v>
      </c>
      <c r="G79" s="28">
        <v>0.52</v>
      </c>
      <c r="H79" s="28">
        <v>0.14000000000000001</v>
      </c>
      <c r="J79" s="25"/>
    </row>
    <row r="80" spans="1:10" s="1" customFormat="1" x14ac:dyDescent="0.25">
      <c r="A80" s="55" t="s">
        <v>105</v>
      </c>
      <c r="B80" s="55" t="s">
        <v>21</v>
      </c>
      <c r="C80" s="69" t="s">
        <v>61</v>
      </c>
      <c r="D80" s="5" t="s">
        <v>138</v>
      </c>
      <c r="E80" s="13">
        <v>12602</v>
      </c>
      <c r="F80" s="28">
        <v>0.76</v>
      </c>
      <c r="G80" s="28">
        <v>0.18</v>
      </c>
      <c r="H80" s="28">
        <v>0.04</v>
      </c>
      <c r="J80" s="25"/>
    </row>
    <row r="81" spans="1:10" s="1" customFormat="1" x14ac:dyDescent="0.25">
      <c r="A81" s="55" t="s">
        <v>106</v>
      </c>
      <c r="B81" s="55" t="s">
        <v>17</v>
      </c>
      <c r="C81" s="69" t="s">
        <v>54</v>
      </c>
      <c r="D81" s="5" t="s">
        <v>138</v>
      </c>
      <c r="E81" s="13">
        <v>37488</v>
      </c>
      <c r="F81" s="28">
        <v>0.41000000000000003</v>
      </c>
      <c r="G81" s="28">
        <v>0.5</v>
      </c>
      <c r="H81" s="28">
        <v>0.08</v>
      </c>
      <c r="J81" s="25"/>
    </row>
    <row r="82" spans="1:10" s="1" customFormat="1" x14ac:dyDescent="0.25">
      <c r="A82" s="55" t="s">
        <v>106</v>
      </c>
      <c r="B82" s="55" t="s">
        <v>17</v>
      </c>
      <c r="C82" s="69" t="s">
        <v>62</v>
      </c>
      <c r="D82" s="5" t="s">
        <v>138</v>
      </c>
      <c r="E82" s="13">
        <v>3381</v>
      </c>
      <c r="F82" s="28">
        <v>0.48</v>
      </c>
      <c r="G82" s="28">
        <v>0.43</v>
      </c>
      <c r="H82" s="28">
        <v>0.08</v>
      </c>
      <c r="J82" s="25"/>
    </row>
    <row r="83" spans="1:10" s="1" customFormat="1" x14ac:dyDescent="0.25">
      <c r="A83" s="55" t="s">
        <v>106</v>
      </c>
      <c r="B83" s="55" t="s">
        <v>17</v>
      </c>
      <c r="C83" s="69" t="s">
        <v>61</v>
      </c>
      <c r="D83" s="5" t="s">
        <v>138</v>
      </c>
      <c r="E83" s="13">
        <v>46383</v>
      </c>
      <c r="F83" s="28">
        <v>0.88</v>
      </c>
      <c r="G83" s="28">
        <v>0.1</v>
      </c>
      <c r="H83" s="28">
        <v>0.02</v>
      </c>
      <c r="J83" s="25"/>
    </row>
    <row r="84" spans="1:10" x14ac:dyDescent="0.25">
      <c r="A84" s="55" t="s">
        <v>122</v>
      </c>
      <c r="B84" s="55" t="s">
        <v>18</v>
      </c>
      <c r="C84" s="69" t="s">
        <v>54</v>
      </c>
      <c r="D84" s="5" t="s">
        <v>138</v>
      </c>
      <c r="E84" s="13">
        <v>16185</v>
      </c>
      <c r="F84" s="28">
        <v>0.23</v>
      </c>
      <c r="G84" s="28">
        <v>0.38</v>
      </c>
      <c r="H84" s="28">
        <v>0.4</v>
      </c>
      <c r="J84" s="25"/>
    </row>
    <row r="85" spans="1:10" x14ac:dyDescent="0.25">
      <c r="A85" s="55" t="s">
        <v>122</v>
      </c>
      <c r="B85" s="55" t="s">
        <v>18</v>
      </c>
      <c r="C85" s="69" t="s">
        <v>62</v>
      </c>
      <c r="D85" s="5" t="s">
        <v>138</v>
      </c>
      <c r="E85" s="13">
        <v>2500</v>
      </c>
      <c r="F85" s="28">
        <v>0.13</v>
      </c>
      <c r="G85" s="28">
        <v>0.39</v>
      </c>
      <c r="H85" s="28">
        <v>0.47000000000000003</v>
      </c>
      <c r="J85" s="25"/>
    </row>
    <row r="86" spans="1:10" x14ac:dyDescent="0.25">
      <c r="A86" s="55" t="s">
        <v>122</v>
      </c>
      <c r="B86" s="55" t="s">
        <v>18</v>
      </c>
      <c r="C86" s="69" t="s">
        <v>61</v>
      </c>
      <c r="D86" s="5" t="s">
        <v>138</v>
      </c>
      <c r="E86" s="13">
        <v>29747</v>
      </c>
      <c r="F86" s="28">
        <v>0.65999999999999992</v>
      </c>
      <c r="G86" s="28">
        <v>0.2</v>
      </c>
      <c r="H86" s="28">
        <v>0.13</v>
      </c>
      <c r="J86" s="25"/>
    </row>
    <row r="87" spans="1:10" x14ac:dyDescent="0.25">
      <c r="A87" s="55" t="s">
        <v>107</v>
      </c>
      <c r="B87" s="55" t="s">
        <v>19</v>
      </c>
      <c r="C87" s="69" t="s">
        <v>54</v>
      </c>
      <c r="D87" s="5" t="s">
        <v>138</v>
      </c>
      <c r="E87" s="13">
        <v>62984</v>
      </c>
      <c r="F87" s="28">
        <v>0.36</v>
      </c>
      <c r="G87" s="28">
        <v>0.33999999999999997</v>
      </c>
      <c r="H87" s="28">
        <v>0.29000000000000004</v>
      </c>
      <c r="J87" s="25"/>
    </row>
    <row r="88" spans="1:10" x14ac:dyDescent="0.25">
      <c r="A88" s="55" t="s">
        <v>107</v>
      </c>
      <c r="B88" s="55" t="s">
        <v>19</v>
      </c>
      <c r="C88" s="69" t="s">
        <v>62</v>
      </c>
      <c r="D88" s="5" t="s">
        <v>138</v>
      </c>
      <c r="E88" s="13">
        <v>5246</v>
      </c>
      <c r="F88" s="28">
        <v>0.24</v>
      </c>
      <c r="G88" s="28">
        <v>0.31000000000000005</v>
      </c>
      <c r="H88" s="28">
        <v>0.44999999999999996</v>
      </c>
      <c r="J88" s="25"/>
    </row>
    <row r="89" spans="1:10" x14ac:dyDescent="0.25">
      <c r="A89" s="55" t="s">
        <v>107</v>
      </c>
      <c r="B89" s="55" t="s">
        <v>19</v>
      </c>
      <c r="C89" s="69" t="s">
        <v>61</v>
      </c>
      <c r="D89" s="5" t="s">
        <v>138</v>
      </c>
      <c r="E89" s="13">
        <v>203915</v>
      </c>
      <c r="F89" s="28">
        <v>0.65</v>
      </c>
      <c r="G89" s="28">
        <v>0.21</v>
      </c>
      <c r="H89" s="28">
        <v>0.15000000000000002</v>
      </c>
      <c r="J89" s="25"/>
    </row>
    <row r="90" spans="1:10" x14ac:dyDescent="0.25">
      <c r="A90" s="55" t="s">
        <v>174</v>
      </c>
      <c r="B90" s="55" t="s">
        <v>39</v>
      </c>
      <c r="C90" s="69" t="s">
        <v>54</v>
      </c>
      <c r="D90" s="5" t="s">
        <v>138</v>
      </c>
      <c r="E90" s="13">
        <v>12579</v>
      </c>
      <c r="F90" s="28">
        <v>0.36</v>
      </c>
      <c r="G90" s="28">
        <v>0.32</v>
      </c>
      <c r="H90" s="28">
        <v>0.32</v>
      </c>
      <c r="J90" s="25"/>
    </row>
    <row r="91" spans="1:10" x14ac:dyDescent="0.25">
      <c r="A91" s="55" t="s">
        <v>174</v>
      </c>
      <c r="B91" s="55" t="s">
        <v>39</v>
      </c>
      <c r="C91" s="69" t="s">
        <v>62</v>
      </c>
      <c r="D91" s="5" t="s">
        <v>138</v>
      </c>
      <c r="E91" s="13">
        <v>17970</v>
      </c>
      <c r="F91" s="28">
        <v>0.48</v>
      </c>
      <c r="G91" s="28">
        <v>0.36</v>
      </c>
      <c r="H91" s="28">
        <v>0.16</v>
      </c>
      <c r="J91" s="25"/>
    </row>
    <row r="92" spans="1:10" x14ac:dyDescent="0.25">
      <c r="A92" s="55" t="s">
        <v>174</v>
      </c>
      <c r="B92" s="55" t="s">
        <v>39</v>
      </c>
      <c r="C92" s="69" t="s">
        <v>61</v>
      </c>
      <c r="D92" s="5" t="s">
        <v>138</v>
      </c>
      <c r="E92" s="13">
        <v>19101</v>
      </c>
      <c r="F92" s="28">
        <v>0.82</v>
      </c>
      <c r="G92" s="28">
        <v>0.08</v>
      </c>
      <c r="H92" s="28">
        <v>0.09</v>
      </c>
      <c r="J92" s="25"/>
    </row>
    <row r="93" spans="1:10" x14ac:dyDescent="0.25">
      <c r="A93" s="55" t="s">
        <v>173</v>
      </c>
      <c r="B93" s="55" t="s">
        <v>38</v>
      </c>
      <c r="C93" s="69" t="s">
        <v>54</v>
      </c>
      <c r="D93" s="5" t="s">
        <v>138</v>
      </c>
      <c r="E93" s="13">
        <v>32112</v>
      </c>
      <c r="F93" s="28">
        <v>0.44</v>
      </c>
      <c r="G93" s="28">
        <v>0.35</v>
      </c>
      <c r="H93" s="28">
        <v>0.21000000000000002</v>
      </c>
      <c r="J93" s="25"/>
    </row>
    <row r="94" spans="1:10" x14ac:dyDescent="0.25">
      <c r="A94" s="55" t="s">
        <v>173</v>
      </c>
      <c r="B94" s="55" t="s">
        <v>38</v>
      </c>
      <c r="C94" s="69" t="s">
        <v>62</v>
      </c>
      <c r="D94" s="5" t="s">
        <v>138</v>
      </c>
      <c r="E94" s="13">
        <v>3599</v>
      </c>
      <c r="F94" s="28">
        <v>0.27</v>
      </c>
      <c r="G94" s="28">
        <v>0.35</v>
      </c>
      <c r="H94" s="28">
        <v>0.37</v>
      </c>
      <c r="J94" s="25"/>
    </row>
    <row r="95" spans="1:10" x14ac:dyDescent="0.25">
      <c r="A95" s="55" t="s">
        <v>173</v>
      </c>
      <c r="B95" s="55" t="s">
        <v>38</v>
      </c>
      <c r="C95" s="69" t="s">
        <v>61</v>
      </c>
      <c r="D95" s="5" t="s">
        <v>138</v>
      </c>
      <c r="E95" s="13">
        <v>54630</v>
      </c>
      <c r="F95" s="28">
        <v>0.8</v>
      </c>
      <c r="G95" s="28">
        <v>0.11</v>
      </c>
      <c r="H95" s="28">
        <v>0.08</v>
      </c>
      <c r="J95" s="25"/>
    </row>
    <row r="96" spans="1:10" x14ac:dyDescent="0.25">
      <c r="A96" s="5" t="s">
        <v>232</v>
      </c>
      <c r="B96" s="55" t="s">
        <v>202</v>
      </c>
      <c r="C96" s="22" t="s">
        <v>54</v>
      </c>
      <c r="D96" s="5" t="s">
        <v>186</v>
      </c>
      <c r="E96" s="13">
        <v>83678</v>
      </c>
      <c r="F96" s="28">
        <v>0.21</v>
      </c>
      <c r="G96" s="28">
        <v>0.41</v>
      </c>
      <c r="H96" s="28">
        <v>0.39</v>
      </c>
      <c r="J96" s="25"/>
    </row>
    <row r="97" spans="1:10" x14ac:dyDescent="0.25">
      <c r="A97" s="5" t="s">
        <v>232</v>
      </c>
      <c r="B97" s="55" t="s">
        <v>202</v>
      </c>
      <c r="C97" s="22" t="s">
        <v>61</v>
      </c>
      <c r="D97" s="5" t="s">
        <v>186</v>
      </c>
      <c r="E97" s="13">
        <v>96395</v>
      </c>
      <c r="F97" s="28">
        <v>0.39</v>
      </c>
      <c r="G97" s="28">
        <v>0.32</v>
      </c>
      <c r="H97" s="28">
        <v>0.28999999999999998</v>
      </c>
      <c r="J97" s="25"/>
    </row>
    <row r="98" spans="1:10" x14ac:dyDescent="0.25">
      <c r="A98" s="55" t="s">
        <v>108</v>
      </c>
      <c r="B98" s="55" t="s">
        <v>22</v>
      </c>
      <c r="C98" s="69" t="s">
        <v>54</v>
      </c>
      <c r="D98" s="5" t="s">
        <v>138</v>
      </c>
      <c r="E98" s="13">
        <v>94706</v>
      </c>
      <c r="F98" s="28">
        <v>0.37</v>
      </c>
      <c r="G98" s="28">
        <v>0.33999999999999997</v>
      </c>
      <c r="H98" s="28">
        <v>0.28999999999999998</v>
      </c>
      <c r="J98" s="25"/>
    </row>
    <row r="99" spans="1:10" x14ac:dyDescent="0.25">
      <c r="A99" s="55" t="s">
        <v>108</v>
      </c>
      <c r="B99" s="55" t="s">
        <v>22</v>
      </c>
      <c r="C99" s="69" t="s">
        <v>62</v>
      </c>
      <c r="D99" s="5" t="s">
        <v>138</v>
      </c>
      <c r="E99" s="13">
        <v>12434</v>
      </c>
      <c r="F99" s="28">
        <v>0.21000000000000002</v>
      </c>
      <c r="G99" s="28">
        <v>0.32999999999999996</v>
      </c>
      <c r="H99" s="28">
        <v>0.45</v>
      </c>
      <c r="J99" s="25"/>
    </row>
    <row r="100" spans="1:10" x14ac:dyDescent="0.25">
      <c r="A100" s="55" t="s">
        <v>108</v>
      </c>
      <c r="B100" s="55" t="s">
        <v>22</v>
      </c>
      <c r="C100" s="69" t="s">
        <v>61</v>
      </c>
      <c r="D100" s="5" t="s">
        <v>138</v>
      </c>
      <c r="E100" s="13">
        <v>120803</v>
      </c>
      <c r="F100" s="28">
        <v>0.73</v>
      </c>
      <c r="G100" s="28">
        <v>0.16</v>
      </c>
      <c r="H100" s="28">
        <v>0.11</v>
      </c>
      <c r="J100" s="25"/>
    </row>
    <row r="101" spans="1:10" x14ac:dyDescent="0.25">
      <c r="A101" s="55" t="s">
        <v>123</v>
      </c>
      <c r="B101" s="55" t="s">
        <v>23</v>
      </c>
      <c r="C101" s="69" t="s">
        <v>54</v>
      </c>
      <c r="D101" s="5" t="s">
        <v>138</v>
      </c>
      <c r="E101" s="13">
        <v>40945</v>
      </c>
      <c r="F101" s="28">
        <v>0.54</v>
      </c>
      <c r="G101" s="28">
        <v>0.33</v>
      </c>
      <c r="H101" s="28">
        <v>0.12000000000000001</v>
      </c>
      <c r="J101" s="25"/>
    </row>
    <row r="102" spans="1:10" x14ac:dyDescent="0.25">
      <c r="A102" s="55" t="s">
        <v>123</v>
      </c>
      <c r="B102" s="55" t="s">
        <v>23</v>
      </c>
      <c r="C102" s="69" t="s">
        <v>62</v>
      </c>
      <c r="D102" s="5" t="s">
        <v>138</v>
      </c>
      <c r="E102" s="13">
        <v>5673</v>
      </c>
      <c r="F102" s="28">
        <v>0.41000000000000003</v>
      </c>
      <c r="G102" s="28">
        <v>0.44</v>
      </c>
      <c r="H102" s="28">
        <v>0.14000000000000001</v>
      </c>
      <c r="J102" s="25"/>
    </row>
    <row r="103" spans="1:10" x14ac:dyDescent="0.25">
      <c r="A103" s="55" t="s">
        <v>123</v>
      </c>
      <c r="B103" s="55" t="s">
        <v>23</v>
      </c>
      <c r="C103" s="69" t="s">
        <v>61</v>
      </c>
      <c r="D103" s="5" t="s">
        <v>138</v>
      </c>
      <c r="E103" s="13">
        <v>93076</v>
      </c>
      <c r="F103" s="28">
        <v>0.86</v>
      </c>
      <c r="G103" s="28">
        <v>0.11</v>
      </c>
      <c r="H103" s="28">
        <v>0.03</v>
      </c>
      <c r="J103" s="25"/>
    </row>
    <row r="104" spans="1:10" x14ac:dyDescent="0.25">
      <c r="A104" s="55" t="s">
        <v>172</v>
      </c>
      <c r="B104" s="55" t="s">
        <v>40</v>
      </c>
      <c r="C104" s="69" t="s">
        <v>54</v>
      </c>
      <c r="D104" s="5" t="s">
        <v>138</v>
      </c>
      <c r="E104" s="13">
        <v>59257</v>
      </c>
      <c r="F104" s="28">
        <v>0.33999999999999997</v>
      </c>
      <c r="G104" s="28">
        <v>0.38</v>
      </c>
      <c r="H104" s="28">
        <v>0.27</v>
      </c>
      <c r="J104" s="25"/>
    </row>
    <row r="105" spans="1:10" x14ac:dyDescent="0.25">
      <c r="A105" s="55" t="s">
        <v>172</v>
      </c>
      <c r="B105" s="55" t="s">
        <v>40</v>
      </c>
      <c r="C105" s="69" t="s">
        <v>62</v>
      </c>
      <c r="D105" s="5" t="s">
        <v>138</v>
      </c>
      <c r="E105" s="13">
        <v>14436</v>
      </c>
      <c r="F105" s="28">
        <v>0.24</v>
      </c>
      <c r="G105" s="28">
        <v>0.42</v>
      </c>
      <c r="H105" s="28">
        <v>0.34</v>
      </c>
      <c r="J105" s="25"/>
    </row>
    <row r="106" spans="1:10" x14ac:dyDescent="0.25">
      <c r="A106" s="55" t="s">
        <v>172</v>
      </c>
      <c r="B106" s="55" t="s">
        <v>40</v>
      </c>
      <c r="C106" s="69" t="s">
        <v>61</v>
      </c>
      <c r="D106" s="5" t="s">
        <v>138</v>
      </c>
      <c r="E106" s="13">
        <v>82131</v>
      </c>
      <c r="F106" s="28">
        <v>0.66999999999999993</v>
      </c>
      <c r="G106" s="28">
        <v>0.21</v>
      </c>
      <c r="H106" s="28">
        <v>0.12000000000000001</v>
      </c>
      <c r="J106" s="25"/>
    </row>
    <row r="107" spans="1:10" x14ac:dyDescent="0.25">
      <c r="A107" s="55" t="s">
        <v>109</v>
      </c>
      <c r="B107" s="55" t="s">
        <v>24</v>
      </c>
      <c r="C107" s="69" t="s">
        <v>54</v>
      </c>
      <c r="D107" s="5" t="s">
        <v>138</v>
      </c>
      <c r="E107" s="13">
        <v>58199</v>
      </c>
      <c r="F107" s="28">
        <v>0.34</v>
      </c>
      <c r="G107" s="28">
        <v>0.38</v>
      </c>
      <c r="H107" s="28">
        <v>0.29000000000000004</v>
      </c>
      <c r="J107" s="25"/>
    </row>
    <row r="108" spans="1:10" x14ac:dyDescent="0.25">
      <c r="A108" s="55" t="s">
        <v>109</v>
      </c>
      <c r="B108" s="55" t="s">
        <v>24</v>
      </c>
      <c r="C108" s="69" t="s">
        <v>62</v>
      </c>
      <c r="D108" s="5" t="s">
        <v>138</v>
      </c>
      <c r="E108" s="13">
        <v>104920</v>
      </c>
      <c r="F108" s="28">
        <v>0.47000000000000003</v>
      </c>
      <c r="G108" s="28">
        <v>0.42</v>
      </c>
      <c r="H108" s="28">
        <v>0.12</v>
      </c>
      <c r="J108" s="25"/>
    </row>
    <row r="109" spans="1:10" x14ac:dyDescent="0.25">
      <c r="A109" s="55" t="s">
        <v>109</v>
      </c>
      <c r="B109" s="55" t="s">
        <v>24</v>
      </c>
      <c r="C109" s="69" t="s">
        <v>61</v>
      </c>
      <c r="D109" s="5" t="s">
        <v>138</v>
      </c>
      <c r="E109" s="13">
        <v>222764</v>
      </c>
      <c r="F109" s="28">
        <v>0.77</v>
      </c>
      <c r="G109" s="28">
        <v>0.16</v>
      </c>
      <c r="H109" s="28">
        <v>7.0000000000000007E-2</v>
      </c>
      <c r="J109" s="25"/>
    </row>
    <row r="110" spans="1:10" x14ac:dyDescent="0.25">
      <c r="A110" s="5" t="s">
        <v>221</v>
      </c>
      <c r="B110" s="55" t="s">
        <v>204</v>
      </c>
      <c r="C110" s="22" t="s">
        <v>54</v>
      </c>
      <c r="D110" s="5" t="s">
        <v>186</v>
      </c>
      <c r="E110" s="13">
        <v>7124</v>
      </c>
      <c r="F110" s="28">
        <v>0.28999999999999998</v>
      </c>
      <c r="G110" s="28">
        <v>0.39</v>
      </c>
      <c r="H110" s="28">
        <v>0.32</v>
      </c>
      <c r="J110" s="25"/>
    </row>
    <row r="111" spans="1:10" x14ac:dyDescent="0.25">
      <c r="A111" s="5" t="s">
        <v>203</v>
      </c>
      <c r="B111" s="55" t="s">
        <v>204</v>
      </c>
      <c r="C111" s="22" t="s">
        <v>61</v>
      </c>
      <c r="D111" s="5" t="s">
        <v>186</v>
      </c>
      <c r="E111" s="13">
        <v>19046</v>
      </c>
      <c r="F111" s="28">
        <v>0.86</v>
      </c>
      <c r="G111" s="28">
        <v>7.0000000000000007E-2</v>
      </c>
      <c r="H111" s="28">
        <v>0.06</v>
      </c>
      <c r="J111" s="25"/>
    </row>
    <row r="112" spans="1:10" x14ac:dyDescent="0.25">
      <c r="A112" s="55" t="s">
        <v>110</v>
      </c>
      <c r="B112" s="55" t="s">
        <v>25</v>
      </c>
      <c r="C112" s="69" t="s">
        <v>54</v>
      </c>
      <c r="D112" s="5" t="s">
        <v>138</v>
      </c>
      <c r="E112" s="13">
        <v>53684</v>
      </c>
      <c r="F112" s="28">
        <v>0.5</v>
      </c>
      <c r="G112" s="28">
        <v>0.37</v>
      </c>
      <c r="H112" s="28">
        <v>0.12</v>
      </c>
      <c r="J112" s="25"/>
    </row>
    <row r="113" spans="1:10" x14ac:dyDescent="0.25">
      <c r="A113" s="55" t="s">
        <v>110</v>
      </c>
      <c r="B113" s="55" t="s">
        <v>25</v>
      </c>
      <c r="C113" s="69" t="s">
        <v>62</v>
      </c>
      <c r="D113" s="5" t="s">
        <v>138</v>
      </c>
      <c r="E113" s="13">
        <v>8092</v>
      </c>
      <c r="F113" s="28">
        <v>0.29000000000000004</v>
      </c>
      <c r="G113" s="28">
        <v>0.48</v>
      </c>
      <c r="H113" s="28">
        <v>0.23</v>
      </c>
      <c r="J113" s="25"/>
    </row>
    <row r="114" spans="1:10" x14ac:dyDescent="0.25">
      <c r="A114" s="55" t="s">
        <v>110</v>
      </c>
      <c r="B114" s="55" t="s">
        <v>25</v>
      </c>
      <c r="C114" s="69" t="s">
        <v>61</v>
      </c>
      <c r="D114" s="5" t="s">
        <v>138</v>
      </c>
      <c r="E114" s="13">
        <v>152028</v>
      </c>
      <c r="F114" s="28">
        <v>0.86</v>
      </c>
      <c r="G114" s="28">
        <v>0.1</v>
      </c>
      <c r="H114" s="28">
        <v>0.04</v>
      </c>
      <c r="J114" s="25"/>
    </row>
    <row r="115" spans="1:10" x14ac:dyDescent="0.25">
      <c r="A115" s="55" t="s">
        <v>111</v>
      </c>
      <c r="B115" s="55" t="s">
        <v>26</v>
      </c>
      <c r="C115" s="69" t="s">
        <v>54</v>
      </c>
      <c r="D115" s="5" t="s">
        <v>138</v>
      </c>
      <c r="E115" s="13">
        <v>10872</v>
      </c>
      <c r="F115" s="28">
        <v>0.48</v>
      </c>
      <c r="G115" s="28">
        <v>0.44</v>
      </c>
      <c r="H115" s="28">
        <v>0.08</v>
      </c>
      <c r="J115" s="25"/>
    </row>
    <row r="116" spans="1:10" x14ac:dyDescent="0.25">
      <c r="A116" s="55" t="s">
        <v>111</v>
      </c>
      <c r="B116" s="55" t="s">
        <v>26</v>
      </c>
      <c r="C116" s="69" t="s">
        <v>62</v>
      </c>
      <c r="D116" s="5" t="s">
        <v>138</v>
      </c>
      <c r="E116" s="13">
        <v>692</v>
      </c>
      <c r="F116" s="28">
        <v>0.32</v>
      </c>
      <c r="G116" s="28">
        <v>0.51</v>
      </c>
      <c r="H116" s="28">
        <v>0.18</v>
      </c>
      <c r="J116" s="25"/>
    </row>
    <row r="117" spans="1:10" x14ac:dyDescent="0.25">
      <c r="A117" s="55" t="s">
        <v>111</v>
      </c>
      <c r="B117" s="55" t="s">
        <v>26</v>
      </c>
      <c r="C117" s="69" t="s">
        <v>61</v>
      </c>
      <c r="D117" s="5" t="s">
        <v>138</v>
      </c>
      <c r="E117" s="13">
        <v>17595</v>
      </c>
      <c r="F117" s="28">
        <v>0.83000000000000007</v>
      </c>
      <c r="G117" s="28">
        <v>0.15000000000000002</v>
      </c>
      <c r="H117" s="28">
        <v>0.03</v>
      </c>
      <c r="J117" s="25"/>
    </row>
    <row r="118" spans="1:10" x14ac:dyDescent="0.25">
      <c r="A118" s="55" t="s">
        <v>112</v>
      </c>
      <c r="B118" s="55" t="s">
        <v>27</v>
      </c>
      <c r="C118" s="69" t="s">
        <v>54</v>
      </c>
      <c r="D118" s="5" t="s">
        <v>138</v>
      </c>
      <c r="E118" s="13">
        <v>57326</v>
      </c>
      <c r="F118" s="28">
        <v>0.34</v>
      </c>
      <c r="G118" s="28">
        <v>0.33</v>
      </c>
      <c r="H118" s="28">
        <v>0.32</v>
      </c>
      <c r="J118" s="25"/>
    </row>
    <row r="119" spans="1:10" x14ac:dyDescent="0.25">
      <c r="A119" s="55" t="s">
        <v>112</v>
      </c>
      <c r="B119" s="55" t="s">
        <v>27</v>
      </c>
      <c r="C119" s="69" t="s">
        <v>62</v>
      </c>
      <c r="D119" s="5" t="s">
        <v>138</v>
      </c>
      <c r="E119" s="13">
        <v>3613</v>
      </c>
      <c r="F119" s="28">
        <v>0.43000000000000005</v>
      </c>
      <c r="G119" s="28">
        <v>0.33</v>
      </c>
      <c r="H119" s="28">
        <v>0.24</v>
      </c>
      <c r="J119" s="25"/>
    </row>
    <row r="120" spans="1:10" x14ac:dyDescent="0.25">
      <c r="A120" s="55" t="s">
        <v>112</v>
      </c>
      <c r="B120" s="55" t="s">
        <v>27</v>
      </c>
      <c r="C120" s="69" t="s">
        <v>61</v>
      </c>
      <c r="D120" s="5" t="s">
        <v>138</v>
      </c>
      <c r="E120" s="13">
        <v>167291</v>
      </c>
      <c r="F120" s="28">
        <v>0.8</v>
      </c>
      <c r="G120" s="28">
        <v>0.16</v>
      </c>
      <c r="H120" s="28">
        <v>0.04</v>
      </c>
      <c r="J120" s="25"/>
    </row>
    <row r="121" spans="1:10" x14ac:dyDescent="0.25">
      <c r="A121" s="55" t="s">
        <v>113</v>
      </c>
      <c r="B121" s="55" t="s">
        <v>28</v>
      </c>
      <c r="C121" s="69" t="s">
        <v>54</v>
      </c>
      <c r="D121" s="5" t="s">
        <v>138</v>
      </c>
      <c r="E121" s="13">
        <v>323500</v>
      </c>
      <c r="F121" s="28">
        <v>0.54</v>
      </c>
      <c r="G121" s="28">
        <v>0.26</v>
      </c>
      <c r="H121" s="28">
        <v>0.21000000000000002</v>
      </c>
      <c r="J121" s="25"/>
    </row>
    <row r="122" spans="1:10" x14ac:dyDescent="0.25">
      <c r="A122" s="55" t="s">
        <v>113</v>
      </c>
      <c r="B122" s="55" t="s">
        <v>28</v>
      </c>
      <c r="C122" s="69" t="s">
        <v>62</v>
      </c>
      <c r="D122" s="5" t="s">
        <v>138</v>
      </c>
      <c r="E122" s="13">
        <v>71806</v>
      </c>
      <c r="F122" s="28">
        <v>0.43</v>
      </c>
      <c r="G122" s="28">
        <v>0.34</v>
      </c>
      <c r="H122" s="28">
        <v>0.24000000000000002</v>
      </c>
      <c r="J122" s="25"/>
    </row>
    <row r="123" spans="1:10" x14ac:dyDescent="0.25">
      <c r="A123" s="55" t="s">
        <v>113</v>
      </c>
      <c r="B123" s="55" t="s">
        <v>28</v>
      </c>
      <c r="C123" s="69" t="s">
        <v>61</v>
      </c>
      <c r="D123" s="5" t="s">
        <v>138</v>
      </c>
      <c r="E123" s="13">
        <v>724641</v>
      </c>
      <c r="F123" s="28">
        <v>0.8899999999999999</v>
      </c>
      <c r="G123" s="28">
        <v>0.05</v>
      </c>
      <c r="H123" s="28">
        <v>0.05</v>
      </c>
      <c r="J123" s="25"/>
    </row>
    <row r="124" spans="1:10" x14ac:dyDescent="0.25">
      <c r="A124" s="55" t="s">
        <v>114</v>
      </c>
      <c r="B124" s="55" t="s">
        <v>29</v>
      </c>
      <c r="C124" s="69" t="s">
        <v>54</v>
      </c>
      <c r="D124" s="5" t="s">
        <v>138</v>
      </c>
      <c r="E124" s="13">
        <v>74272</v>
      </c>
      <c r="F124" s="28">
        <v>0.4</v>
      </c>
      <c r="G124" s="28">
        <v>0.43</v>
      </c>
      <c r="H124" s="28">
        <v>0.16</v>
      </c>
      <c r="J124" s="25"/>
    </row>
    <row r="125" spans="1:10" x14ac:dyDescent="0.25">
      <c r="A125" s="55" t="s">
        <v>114</v>
      </c>
      <c r="B125" s="55" t="s">
        <v>29</v>
      </c>
      <c r="C125" s="69" t="s">
        <v>62</v>
      </c>
      <c r="D125" s="5" t="s">
        <v>138</v>
      </c>
      <c r="E125" s="13">
        <v>2649</v>
      </c>
      <c r="F125" s="28">
        <v>0.28000000000000003</v>
      </c>
      <c r="G125" s="28">
        <v>0.49</v>
      </c>
      <c r="H125" s="28">
        <v>0.22999999999999998</v>
      </c>
    </row>
    <row r="126" spans="1:10" x14ac:dyDescent="0.25">
      <c r="A126" s="55" t="s">
        <v>114</v>
      </c>
      <c r="B126" s="55" t="s">
        <v>29</v>
      </c>
      <c r="C126" s="69" t="s">
        <v>61</v>
      </c>
      <c r="D126" s="5" t="s">
        <v>138</v>
      </c>
      <c r="E126" s="13">
        <v>116092</v>
      </c>
      <c r="F126" s="28">
        <v>0.9</v>
      </c>
      <c r="G126" s="28">
        <v>7.0000000000000007E-2</v>
      </c>
      <c r="H126" s="28">
        <v>0.03</v>
      </c>
    </row>
    <row r="127" spans="1:10" x14ac:dyDescent="0.25">
      <c r="A127" s="55" t="s">
        <v>115</v>
      </c>
      <c r="B127" s="55" t="s">
        <v>30</v>
      </c>
      <c r="C127" s="69" t="s">
        <v>54</v>
      </c>
      <c r="D127" s="5" t="s">
        <v>138</v>
      </c>
      <c r="E127" s="13">
        <v>104791</v>
      </c>
      <c r="F127" s="28">
        <v>0.36</v>
      </c>
      <c r="G127" s="28">
        <v>0.33999999999999997</v>
      </c>
      <c r="H127" s="28">
        <v>0.3</v>
      </c>
    </row>
    <row r="128" spans="1:10" x14ac:dyDescent="0.25">
      <c r="A128" s="55" t="s">
        <v>115</v>
      </c>
      <c r="B128" s="55" t="s">
        <v>30</v>
      </c>
      <c r="C128" s="69" t="s">
        <v>62</v>
      </c>
      <c r="D128" s="5" t="s">
        <v>138</v>
      </c>
      <c r="E128" s="13">
        <v>16353</v>
      </c>
      <c r="F128" s="28">
        <v>0.29000000000000004</v>
      </c>
      <c r="G128" s="28">
        <v>0.32</v>
      </c>
      <c r="H128" s="28">
        <v>0.4</v>
      </c>
    </row>
    <row r="129" spans="1:8" x14ac:dyDescent="0.25">
      <c r="A129" s="55" t="s">
        <v>115</v>
      </c>
      <c r="B129" s="55" t="s">
        <v>30</v>
      </c>
      <c r="C129" s="69" t="s">
        <v>61</v>
      </c>
      <c r="D129" s="5" t="s">
        <v>138</v>
      </c>
      <c r="E129" s="13">
        <v>271953</v>
      </c>
      <c r="F129" s="28">
        <v>0.84</v>
      </c>
      <c r="G129" s="28">
        <v>0.1</v>
      </c>
      <c r="H129" s="28">
        <v>0.06</v>
      </c>
    </row>
    <row r="130" spans="1:8" x14ac:dyDescent="0.25">
      <c r="A130" s="5" t="s">
        <v>205</v>
      </c>
      <c r="B130" s="55" t="s">
        <v>206</v>
      </c>
      <c r="C130" s="22" t="s">
        <v>54</v>
      </c>
      <c r="D130" s="5" t="s">
        <v>186</v>
      </c>
      <c r="E130" s="13">
        <v>5579</v>
      </c>
      <c r="F130" s="28">
        <v>0.39</v>
      </c>
      <c r="G130" s="28">
        <v>0.35</v>
      </c>
      <c r="H130" s="28">
        <v>0.26</v>
      </c>
    </row>
    <row r="131" spans="1:8" x14ac:dyDescent="0.25">
      <c r="A131" s="5" t="s">
        <v>205</v>
      </c>
      <c r="B131" s="55" t="s">
        <v>206</v>
      </c>
      <c r="C131" s="22" t="s">
        <v>61</v>
      </c>
      <c r="D131" s="5" t="s">
        <v>186</v>
      </c>
      <c r="E131" s="13">
        <v>18780</v>
      </c>
      <c r="F131" s="28">
        <v>0.67</v>
      </c>
      <c r="G131" s="28">
        <v>0.24</v>
      </c>
      <c r="H131" s="28">
        <v>0.1</v>
      </c>
    </row>
    <row r="132" spans="1:8" x14ac:dyDescent="0.25">
      <c r="A132" s="5" t="s">
        <v>234</v>
      </c>
      <c r="B132" s="55" t="s">
        <v>208</v>
      </c>
      <c r="C132" s="22" t="s">
        <v>54</v>
      </c>
      <c r="D132" s="5" t="s">
        <v>186</v>
      </c>
      <c r="E132" s="13">
        <v>81575</v>
      </c>
      <c r="F132" s="28">
        <v>0.26</v>
      </c>
      <c r="G132" s="28">
        <v>0.27</v>
      </c>
      <c r="H132" s="28">
        <v>0.47</v>
      </c>
    </row>
    <row r="133" spans="1:8" x14ac:dyDescent="0.25">
      <c r="A133" s="5" t="s">
        <v>234</v>
      </c>
      <c r="B133" s="55" t="s">
        <v>208</v>
      </c>
      <c r="C133" s="22" t="s">
        <v>61</v>
      </c>
      <c r="D133" s="5" t="s">
        <v>186</v>
      </c>
      <c r="E133" s="13">
        <v>129293</v>
      </c>
      <c r="F133" s="28">
        <v>0.61</v>
      </c>
      <c r="G133" s="28">
        <v>0.13</v>
      </c>
      <c r="H133" s="28">
        <v>0.26</v>
      </c>
    </row>
    <row r="134" spans="1:8" x14ac:dyDescent="0.25">
      <c r="A134" s="55" t="s">
        <v>116</v>
      </c>
      <c r="B134" s="55" t="s">
        <v>32</v>
      </c>
      <c r="C134" s="69" t="s">
        <v>54</v>
      </c>
      <c r="D134" s="5" t="s">
        <v>138</v>
      </c>
      <c r="E134" s="13">
        <v>75342</v>
      </c>
      <c r="F134" s="28">
        <v>0.35</v>
      </c>
      <c r="G134" s="28">
        <v>0.42000000000000004</v>
      </c>
      <c r="H134" s="28">
        <v>0.22999999999999998</v>
      </c>
    </row>
    <row r="135" spans="1:8" x14ac:dyDescent="0.25">
      <c r="A135" s="55" t="s">
        <v>116</v>
      </c>
      <c r="B135" s="55" t="s">
        <v>32</v>
      </c>
      <c r="C135" s="69" t="s">
        <v>62</v>
      </c>
      <c r="D135" s="5" t="s">
        <v>138</v>
      </c>
      <c r="E135" s="13">
        <v>25752</v>
      </c>
      <c r="F135" s="28">
        <v>0.37</v>
      </c>
      <c r="G135" s="28">
        <v>0.46</v>
      </c>
      <c r="H135" s="28">
        <v>0.16</v>
      </c>
    </row>
    <row r="136" spans="1:8" x14ac:dyDescent="0.25">
      <c r="A136" s="55" t="s">
        <v>116</v>
      </c>
      <c r="B136" s="55" t="s">
        <v>32</v>
      </c>
      <c r="C136" s="69" t="s">
        <v>61</v>
      </c>
      <c r="D136" s="5" t="s">
        <v>138</v>
      </c>
      <c r="E136" s="13">
        <v>121876</v>
      </c>
      <c r="F136" s="28">
        <v>0.80999999999999994</v>
      </c>
      <c r="G136" s="28">
        <v>0.14000000000000001</v>
      </c>
      <c r="H136" s="28">
        <v>0.05</v>
      </c>
    </row>
    <row r="137" spans="1:8" x14ac:dyDescent="0.25">
      <c r="A137" s="55" t="s">
        <v>117</v>
      </c>
      <c r="B137" s="55" t="s">
        <v>31</v>
      </c>
      <c r="C137" s="69" t="s">
        <v>54</v>
      </c>
      <c r="D137" s="5" t="s">
        <v>138</v>
      </c>
      <c r="E137" s="13">
        <v>8767</v>
      </c>
      <c r="F137" s="28">
        <v>0.42000000000000004</v>
      </c>
      <c r="G137" s="28">
        <v>0.41000000000000003</v>
      </c>
      <c r="H137" s="28">
        <v>0.16999999999999998</v>
      </c>
    </row>
    <row r="138" spans="1:8" x14ac:dyDescent="0.25">
      <c r="A138" s="55" t="s">
        <v>117</v>
      </c>
      <c r="B138" s="55" t="s">
        <v>31</v>
      </c>
      <c r="C138" s="69" t="s">
        <v>62</v>
      </c>
      <c r="D138" s="5" t="s">
        <v>138</v>
      </c>
      <c r="E138" s="13">
        <v>1218</v>
      </c>
      <c r="F138" s="28">
        <v>0.25</v>
      </c>
      <c r="G138" s="28">
        <v>0.47000000000000003</v>
      </c>
      <c r="H138" s="28">
        <v>0.28000000000000003</v>
      </c>
    </row>
    <row r="139" spans="1:8" x14ac:dyDescent="0.25">
      <c r="A139" s="55" t="s">
        <v>117</v>
      </c>
      <c r="B139" s="55" t="s">
        <v>31</v>
      </c>
      <c r="C139" s="69" t="s">
        <v>61</v>
      </c>
      <c r="D139" s="5" t="s">
        <v>138</v>
      </c>
      <c r="E139" s="13">
        <v>17332</v>
      </c>
      <c r="F139" s="28">
        <v>0.76</v>
      </c>
      <c r="G139" s="28">
        <v>0.18</v>
      </c>
      <c r="H139" s="28">
        <v>0.06</v>
      </c>
    </row>
    <row r="140" spans="1:8" x14ac:dyDescent="0.25">
      <c r="A140" s="55" t="s">
        <v>33</v>
      </c>
      <c r="B140" s="55" t="s">
        <v>34</v>
      </c>
      <c r="C140" s="69" t="s">
        <v>54</v>
      </c>
      <c r="D140" s="5" t="s">
        <v>138</v>
      </c>
      <c r="E140" s="13">
        <v>4496</v>
      </c>
      <c r="F140" s="28">
        <v>0.32999999999999996</v>
      </c>
      <c r="G140" s="28">
        <v>0.47</v>
      </c>
      <c r="H140" s="28">
        <v>0.2</v>
      </c>
    </row>
    <row r="141" spans="1:8" x14ac:dyDescent="0.25">
      <c r="A141" s="55" t="s">
        <v>33</v>
      </c>
      <c r="B141" s="55" t="s">
        <v>34</v>
      </c>
      <c r="C141" s="69" t="s">
        <v>62</v>
      </c>
      <c r="D141" s="5" t="s">
        <v>138</v>
      </c>
      <c r="E141" s="13">
        <v>11231</v>
      </c>
      <c r="F141" s="28">
        <v>0.53</v>
      </c>
      <c r="G141" s="28">
        <v>0.44</v>
      </c>
      <c r="H141" s="28">
        <v>0.03</v>
      </c>
    </row>
    <row r="142" spans="1:8" x14ac:dyDescent="0.25">
      <c r="A142" s="55" t="s">
        <v>33</v>
      </c>
      <c r="B142" s="55" t="s">
        <v>34</v>
      </c>
      <c r="C142" s="69" t="s">
        <v>61</v>
      </c>
      <c r="D142" s="5" t="s">
        <v>138</v>
      </c>
      <c r="E142" s="13">
        <v>8802</v>
      </c>
      <c r="F142" s="28">
        <v>0.9</v>
      </c>
      <c r="G142" s="28">
        <v>0.08</v>
      </c>
      <c r="H142" s="28">
        <v>0.02</v>
      </c>
    </row>
    <row r="143" spans="1:8" x14ac:dyDescent="0.25">
      <c r="A143" s="3" t="s">
        <v>124</v>
      </c>
      <c r="B143" s="3" t="s">
        <v>124</v>
      </c>
      <c r="C143" s="44" t="s">
        <v>54</v>
      </c>
      <c r="D143" s="40" t="s">
        <v>141</v>
      </c>
      <c r="E143" s="35">
        <v>2452538</v>
      </c>
      <c r="F143" s="36">
        <v>0.45</v>
      </c>
      <c r="G143" s="36">
        <v>0.33999999999999997</v>
      </c>
      <c r="H143" s="36">
        <v>0.21</v>
      </c>
    </row>
    <row r="144" spans="1:8" x14ac:dyDescent="0.25">
      <c r="A144" s="3" t="s">
        <v>124</v>
      </c>
      <c r="B144" s="3" t="s">
        <v>124</v>
      </c>
      <c r="C144" s="44" t="s">
        <v>61</v>
      </c>
      <c r="D144" s="40" t="s">
        <v>141</v>
      </c>
      <c r="E144" s="35">
        <v>5688110</v>
      </c>
      <c r="F144" s="36">
        <v>0.85</v>
      </c>
      <c r="G144" s="36">
        <v>0.1</v>
      </c>
      <c r="H144" s="36">
        <v>0.06</v>
      </c>
    </row>
    <row r="145" spans="1:8" x14ac:dyDescent="0.25">
      <c r="A145" s="3" t="s">
        <v>124</v>
      </c>
      <c r="B145" s="3" t="s">
        <v>124</v>
      </c>
      <c r="C145" s="44" t="s">
        <v>62</v>
      </c>
      <c r="D145" s="40" t="s">
        <v>141</v>
      </c>
      <c r="E145" s="35">
        <v>528087</v>
      </c>
      <c r="F145" s="36">
        <v>0.37</v>
      </c>
      <c r="G145" s="36">
        <v>0.41000000000000003</v>
      </c>
      <c r="H145" s="36">
        <v>0.22</v>
      </c>
    </row>
    <row r="146" spans="1:8" x14ac:dyDescent="0.25">
      <c r="A146" s="3" t="s">
        <v>124</v>
      </c>
      <c r="B146" s="3" t="s">
        <v>124</v>
      </c>
      <c r="C146" s="44" t="s">
        <v>54</v>
      </c>
      <c r="D146" s="3" t="s">
        <v>178</v>
      </c>
      <c r="E146" s="35">
        <v>151014</v>
      </c>
      <c r="F146" s="36">
        <v>0.37</v>
      </c>
      <c r="G146" s="36">
        <v>0.36</v>
      </c>
      <c r="H146" s="36">
        <v>0.26</v>
      </c>
    </row>
    <row r="147" spans="1:8" x14ac:dyDescent="0.25">
      <c r="A147" s="3" t="s">
        <v>124</v>
      </c>
      <c r="B147" s="3" t="s">
        <v>124</v>
      </c>
      <c r="C147" s="44" t="s">
        <v>61</v>
      </c>
      <c r="D147" s="3" t="s">
        <v>178</v>
      </c>
      <c r="E147" s="35">
        <v>257486</v>
      </c>
      <c r="F147" s="36">
        <v>0.74</v>
      </c>
      <c r="G147" s="36">
        <v>0.16</v>
      </c>
      <c r="H147" s="36">
        <v>0.09</v>
      </c>
    </row>
    <row r="148" spans="1:8" x14ac:dyDescent="0.25">
      <c r="A148" s="3" t="s">
        <v>124</v>
      </c>
      <c r="B148" s="3" t="s">
        <v>124</v>
      </c>
      <c r="C148" s="44" t="s">
        <v>62</v>
      </c>
      <c r="D148" s="3" t="s">
        <v>178</v>
      </c>
      <c r="E148" s="35">
        <v>43639</v>
      </c>
      <c r="F148" s="36">
        <v>0.33999999999999997</v>
      </c>
      <c r="G148" s="36">
        <v>0.37</v>
      </c>
      <c r="H148" s="36">
        <v>0.28000000000000003</v>
      </c>
    </row>
    <row r="149" spans="1:8" x14ac:dyDescent="0.25">
      <c r="A149" s="150" t="s">
        <v>124</v>
      </c>
      <c r="B149" s="150" t="s">
        <v>124</v>
      </c>
      <c r="C149" s="44" t="s">
        <v>54</v>
      </c>
      <c r="D149" s="150" t="s">
        <v>186</v>
      </c>
      <c r="E149" s="35">
        <v>905540</v>
      </c>
      <c r="F149" s="36" t="s">
        <v>168</v>
      </c>
      <c r="G149" s="36" t="s">
        <v>168</v>
      </c>
      <c r="H149" s="36" t="s">
        <v>168</v>
      </c>
    </row>
    <row r="150" spans="1:8" x14ac:dyDescent="0.25">
      <c r="A150" s="150" t="s">
        <v>124</v>
      </c>
      <c r="B150" s="150" t="s">
        <v>124</v>
      </c>
      <c r="C150" s="44" t="s">
        <v>61</v>
      </c>
      <c r="D150" s="150" t="s">
        <v>186</v>
      </c>
      <c r="E150" s="35">
        <v>1665460</v>
      </c>
      <c r="F150" s="36" t="s">
        <v>168</v>
      </c>
      <c r="G150" s="36" t="s">
        <v>168</v>
      </c>
      <c r="H150" s="36" t="s">
        <v>168</v>
      </c>
    </row>
    <row r="151" spans="1:8" x14ac:dyDescent="0.25">
      <c r="A151" s="150" t="s">
        <v>124</v>
      </c>
      <c r="B151" s="150" t="s">
        <v>124</v>
      </c>
      <c r="C151" s="44" t="s">
        <v>54</v>
      </c>
      <c r="D151" s="150" t="s">
        <v>209</v>
      </c>
      <c r="E151" s="35">
        <v>3358078</v>
      </c>
      <c r="F151" s="36" t="s">
        <v>168</v>
      </c>
      <c r="G151" s="36" t="s">
        <v>168</v>
      </c>
      <c r="H151" s="36" t="s">
        <v>168</v>
      </c>
    </row>
    <row r="152" spans="1:8" x14ac:dyDescent="0.25">
      <c r="A152" s="150" t="s">
        <v>124</v>
      </c>
      <c r="B152" s="150" t="s">
        <v>124</v>
      </c>
      <c r="C152" s="44" t="s">
        <v>61</v>
      </c>
      <c r="D152" s="150" t="s">
        <v>209</v>
      </c>
      <c r="E152" s="35">
        <v>7353570</v>
      </c>
      <c r="F152" s="36" t="s">
        <v>168</v>
      </c>
      <c r="G152" s="36" t="s">
        <v>168</v>
      </c>
      <c r="H152" s="36" t="s">
        <v>168</v>
      </c>
    </row>
    <row r="153" spans="1:8" x14ac:dyDescent="0.25">
      <c r="A153" s="55" t="s">
        <v>171</v>
      </c>
    </row>
    <row r="154" spans="1:8" x14ac:dyDescent="0.25">
      <c r="A154" t="s">
        <v>180</v>
      </c>
    </row>
  </sheetData>
  <pageMargins left="0.7" right="0.7" top="0.75" bottom="0.75" header="0.3" footer="0.3"/>
  <pageSetup orientation="portrait" r:id="rId1"/>
  <headerFooter>
    <oddHeader>&amp;CTable 19. Metal Level by Income as a Percent of FPL (addendum)</oddHeader>
  </headerFooter>
  <tableParts count="1">
    <tablePart r:id="rId2"/>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7"/>
  <sheetViews>
    <sheetView zoomScaleNormal="100" workbookViewId="0"/>
  </sheetViews>
  <sheetFormatPr defaultRowHeight="15" x14ac:dyDescent="0.25"/>
  <cols>
    <col min="1" max="1" width="20.7109375" customWidth="1"/>
    <col min="2" max="2" width="5.7109375" customWidth="1"/>
    <col min="3" max="3" width="20.7109375" customWidth="1"/>
    <col min="4" max="4" width="15.7109375" customWidth="1"/>
    <col min="5" max="8" width="20.7109375" customWidth="1"/>
  </cols>
  <sheetData>
    <row r="1" spans="1:8" s="54" customFormat="1" ht="60" x14ac:dyDescent="0.25">
      <c r="A1" s="11" t="s">
        <v>35</v>
      </c>
      <c r="B1" s="11" t="s">
        <v>137</v>
      </c>
      <c r="C1" s="11" t="s">
        <v>79</v>
      </c>
      <c r="D1" s="11" t="s">
        <v>36</v>
      </c>
      <c r="E1" s="11" t="s">
        <v>166</v>
      </c>
      <c r="F1" s="7" t="s">
        <v>244</v>
      </c>
      <c r="G1" s="7" t="s">
        <v>245</v>
      </c>
      <c r="H1" s="7" t="s">
        <v>246</v>
      </c>
    </row>
    <row r="2" spans="1:8" x14ac:dyDescent="0.25">
      <c r="A2" s="5" t="s">
        <v>91</v>
      </c>
      <c r="B2" s="5" t="s">
        <v>1</v>
      </c>
      <c r="C2" s="22" t="s">
        <v>236</v>
      </c>
      <c r="D2" s="5" t="s">
        <v>138</v>
      </c>
      <c r="E2" s="6">
        <v>10032</v>
      </c>
      <c r="F2" s="24">
        <v>0.57999999999999996</v>
      </c>
      <c r="G2" s="24">
        <v>0.36</v>
      </c>
      <c r="H2" s="24">
        <v>7.0000000000000007E-2</v>
      </c>
    </row>
    <row r="3" spans="1:8" x14ac:dyDescent="0.25">
      <c r="A3" s="5" t="s">
        <v>91</v>
      </c>
      <c r="B3" s="5" t="s">
        <v>1</v>
      </c>
      <c r="C3" s="22" t="s">
        <v>240</v>
      </c>
      <c r="D3" s="5" t="s">
        <v>138</v>
      </c>
      <c r="E3" s="6">
        <v>3047</v>
      </c>
      <c r="F3" s="24">
        <v>0.64</v>
      </c>
      <c r="G3" s="24">
        <v>0.27</v>
      </c>
      <c r="H3" s="24">
        <v>0.09</v>
      </c>
    </row>
    <row r="4" spans="1:8" x14ac:dyDescent="0.25">
      <c r="A4" s="5" t="s">
        <v>91</v>
      </c>
      <c r="B4" s="5" t="s">
        <v>1</v>
      </c>
      <c r="C4" s="22" t="s">
        <v>42</v>
      </c>
      <c r="D4" s="5" t="s">
        <v>138</v>
      </c>
      <c r="E4" s="6">
        <v>5234</v>
      </c>
      <c r="F4" s="24">
        <v>0.61</v>
      </c>
      <c r="G4" s="24">
        <v>0.28000000000000003</v>
      </c>
      <c r="H4" s="24">
        <v>0.11000000000000001</v>
      </c>
    </row>
    <row r="5" spans="1:8" x14ac:dyDescent="0.25">
      <c r="A5" s="5" t="s">
        <v>92</v>
      </c>
      <c r="B5" s="5" t="s">
        <v>0</v>
      </c>
      <c r="C5" s="22" t="s">
        <v>236</v>
      </c>
      <c r="D5" s="5" t="s">
        <v>138</v>
      </c>
      <c r="E5" s="6">
        <v>96149</v>
      </c>
      <c r="F5" s="24">
        <v>0.78999999999999992</v>
      </c>
      <c r="G5" s="24">
        <v>0.16999999999999998</v>
      </c>
      <c r="H5" s="24">
        <v>0.05</v>
      </c>
    </row>
    <row r="6" spans="1:8" x14ac:dyDescent="0.25">
      <c r="A6" s="5" t="s">
        <v>92</v>
      </c>
      <c r="B6" s="5" t="s">
        <v>0</v>
      </c>
      <c r="C6" s="22" t="s">
        <v>240</v>
      </c>
      <c r="D6" s="5" t="s">
        <v>138</v>
      </c>
      <c r="E6" s="6">
        <v>36570</v>
      </c>
      <c r="F6" s="24">
        <v>0.80999999999999994</v>
      </c>
      <c r="G6" s="24">
        <v>0.11</v>
      </c>
      <c r="H6" s="24">
        <v>0.08</v>
      </c>
    </row>
    <row r="7" spans="1:8" x14ac:dyDescent="0.25">
      <c r="A7" s="5" t="s">
        <v>92</v>
      </c>
      <c r="B7" s="5" t="s">
        <v>0</v>
      </c>
      <c r="C7" s="22" t="s">
        <v>42</v>
      </c>
      <c r="D7" s="5" t="s">
        <v>138</v>
      </c>
      <c r="E7" s="6">
        <v>37492</v>
      </c>
      <c r="F7" s="24">
        <v>0.77</v>
      </c>
      <c r="G7" s="24">
        <v>0.14000000000000001</v>
      </c>
      <c r="H7" s="24">
        <v>0.08</v>
      </c>
    </row>
    <row r="8" spans="1:8" x14ac:dyDescent="0.25">
      <c r="A8" s="5" t="s">
        <v>176</v>
      </c>
      <c r="B8" s="5" t="s">
        <v>3</v>
      </c>
      <c r="C8" s="22" t="s">
        <v>236</v>
      </c>
      <c r="D8" s="5" t="s">
        <v>138</v>
      </c>
      <c r="E8" s="6">
        <v>31336</v>
      </c>
      <c r="F8" s="24">
        <v>0.65</v>
      </c>
      <c r="G8" s="24">
        <v>0.25</v>
      </c>
      <c r="H8" s="24">
        <v>0.09</v>
      </c>
    </row>
    <row r="9" spans="1:8" x14ac:dyDescent="0.25">
      <c r="A9" s="5" t="s">
        <v>176</v>
      </c>
      <c r="B9" s="5" t="s">
        <v>3</v>
      </c>
      <c r="C9" s="22" t="s">
        <v>240</v>
      </c>
      <c r="D9" s="5" t="s">
        <v>138</v>
      </c>
      <c r="E9" s="6">
        <v>16877</v>
      </c>
      <c r="F9" s="24">
        <v>0.7</v>
      </c>
      <c r="G9" s="24">
        <v>0.16999999999999998</v>
      </c>
      <c r="H9" s="24">
        <v>0.12000000000000001</v>
      </c>
    </row>
    <row r="10" spans="1:8" x14ac:dyDescent="0.25">
      <c r="A10" s="5" t="s">
        <v>176</v>
      </c>
      <c r="B10" s="5" t="s">
        <v>3</v>
      </c>
      <c r="C10" s="22" t="s">
        <v>42</v>
      </c>
      <c r="D10" s="5" t="s">
        <v>138</v>
      </c>
      <c r="E10" s="6">
        <v>19887</v>
      </c>
      <c r="F10" s="24">
        <v>0.69</v>
      </c>
      <c r="G10" s="24">
        <v>0.22</v>
      </c>
      <c r="H10" s="24">
        <v>0.09</v>
      </c>
    </row>
    <row r="11" spans="1:8" x14ac:dyDescent="0.25">
      <c r="A11" s="5" t="s">
        <v>93</v>
      </c>
      <c r="B11" s="5" t="s">
        <v>2</v>
      </c>
      <c r="C11" s="22" t="s">
        <v>236</v>
      </c>
      <c r="D11" s="5" t="s">
        <v>138</v>
      </c>
      <c r="E11" s="6">
        <v>85444</v>
      </c>
      <c r="F11" s="24">
        <v>0.6</v>
      </c>
      <c r="G11" s="24">
        <v>0.28000000000000003</v>
      </c>
      <c r="H11" s="24">
        <v>0.13</v>
      </c>
    </row>
    <row r="12" spans="1:8" x14ac:dyDescent="0.25">
      <c r="A12" s="5" t="s">
        <v>93</v>
      </c>
      <c r="B12" s="5" t="s">
        <v>2</v>
      </c>
      <c r="C12" s="22" t="s">
        <v>240</v>
      </c>
      <c r="D12" s="5" t="s">
        <v>138</v>
      </c>
      <c r="E12" s="6">
        <v>35802</v>
      </c>
      <c r="F12" s="24">
        <v>0.67999999999999994</v>
      </c>
      <c r="G12" s="24">
        <v>0.19</v>
      </c>
      <c r="H12" s="24">
        <v>0.13</v>
      </c>
    </row>
    <row r="13" spans="1:8" x14ac:dyDescent="0.25">
      <c r="A13" s="5" t="s">
        <v>93</v>
      </c>
      <c r="B13" s="5" t="s">
        <v>2</v>
      </c>
      <c r="C13" s="22" t="s">
        <v>42</v>
      </c>
      <c r="D13" s="5" t="s">
        <v>138</v>
      </c>
      <c r="E13" s="6">
        <v>44512</v>
      </c>
      <c r="F13" s="24">
        <v>0.56999999999999995</v>
      </c>
      <c r="G13" s="24">
        <v>0.22999999999999998</v>
      </c>
      <c r="H13" s="24">
        <v>0.21000000000000002</v>
      </c>
    </row>
    <row r="14" spans="1:8" x14ac:dyDescent="0.25">
      <c r="A14" s="5" t="s">
        <v>222</v>
      </c>
      <c r="B14" s="5" t="s">
        <v>185</v>
      </c>
      <c r="C14" s="22" t="s">
        <v>236</v>
      </c>
      <c r="D14" s="5" t="s">
        <v>186</v>
      </c>
      <c r="E14" s="6">
        <v>539268</v>
      </c>
      <c r="F14" s="28">
        <v>0.63</v>
      </c>
      <c r="G14" s="28">
        <v>0.25</v>
      </c>
      <c r="H14" s="28">
        <v>0.12</v>
      </c>
    </row>
    <row r="15" spans="1:8" x14ac:dyDescent="0.25">
      <c r="A15" s="5" t="s">
        <v>222</v>
      </c>
      <c r="B15" s="5" t="s">
        <v>185</v>
      </c>
      <c r="C15" s="22" t="s">
        <v>240</v>
      </c>
      <c r="D15" s="5" t="s">
        <v>186</v>
      </c>
      <c r="E15" s="6">
        <v>593912</v>
      </c>
      <c r="F15" s="28">
        <v>0.64</v>
      </c>
      <c r="G15" s="28">
        <v>0.24</v>
      </c>
      <c r="H15" s="28">
        <v>0.13</v>
      </c>
    </row>
    <row r="16" spans="1:8" x14ac:dyDescent="0.25">
      <c r="A16" s="5" t="s">
        <v>222</v>
      </c>
      <c r="B16" s="5" t="s">
        <v>185</v>
      </c>
      <c r="C16" s="22" t="s">
        <v>42</v>
      </c>
      <c r="D16" s="5" t="s">
        <v>186</v>
      </c>
      <c r="E16" s="6">
        <v>388344</v>
      </c>
      <c r="F16" s="28">
        <v>0.57999999999999996</v>
      </c>
      <c r="G16" s="28">
        <v>0.27</v>
      </c>
      <c r="H16" s="28">
        <v>0.15</v>
      </c>
    </row>
    <row r="17" spans="1:8" x14ac:dyDescent="0.25">
      <c r="A17" s="5" t="s">
        <v>216</v>
      </c>
      <c r="B17" s="5" t="s">
        <v>188</v>
      </c>
      <c r="C17" s="22" t="s">
        <v>236</v>
      </c>
      <c r="D17" s="5" t="s">
        <v>186</v>
      </c>
      <c r="E17" s="6">
        <v>81291</v>
      </c>
      <c r="F17" s="28" t="s">
        <v>168</v>
      </c>
      <c r="G17" s="28" t="s">
        <v>168</v>
      </c>
      <c r="H17" s="28" t="s">
        <v>168</v>
      </c>
    </row>
    <row r="18" spans="1:8" x14ac:dyDescent="0.25">
      <c r="A18" s="5" t="s">
        <v>216</v>
      </c>
      <c r="B18" s="5" t="s">
        <v>188</v>
      </c>
      <c r="C18" s="22" t="s">
        <v>240</v>
      </c>
      <c r="D18" s="5" t="s">
        <v>186</v>
      </c>
      <c r="E18" s="6">
        <v>44983</v>
      </c>
      <c r="F18" s="28" t="s">
        <v>168</v>
      </c>
      <c r="G18" s="28" t="s">
        <v>168</v>
      </c>
      <c r="H18" s="28" t="s">
        <v>168</v>
      </c>
    </row>
    <row r="19" spans="1:8" x14ac:dyDescent="0.25">
      <c r="A19" s="5" t="s">
        <v>216</v>
      </c>
      <c r="B19" s="5" t="s">
        <v>188</v>
      </c>
      <c r="C19" s="22" t="s">
        <v>42</v>
      </c>
      <c r="D19" s="5" t="s">
        <v>186</v>
      </c>
      <c r="E19" s="6">
        <v>35490</v>
      </c>
      <c r="F19" s="28" t="s">
        <v>168</v>
      </c>
      <c r="G19" s="28" t="s">
        <v>168</v>
      </c>
      <c r="H19" s="28" t="s">
        <v>168</v>
      </c>
    </row>
    <row r="20" spans="1:8" x14ac:dyDescent="0.25">
      <c r="A20" s="5" t="s">
        <v>223</v>
      </c>
      <c r="B20" s="5" t="s">
        <v>190</v>
      </c>
      <c r="C20" s="22" t="s">
        <v>236</v>
      </c>
      <c r="D20" s="5" t="s">
        <v>186</v>
      </c>
      <c r="E20" s="6">
        <v>22860</v>
      </c>
      <c r="F20" s="28">
        <v>0.48</v>
      </c>
      <c r="G20" s="28">
        <v>0.32</v>
      </c>
      <c r="H20" s="28">
        <v>0.2</v>
      </c>
    </row>
    <row r="21" spans="1:8" x14ac:dyDescent="0.25">
      <c r="A21" s="5" t="s">
        <v>223</v>
      </c>
      <c r="B21" s="5" t="s">
        <v>190</v>
      </c>
      <c r="C21" s="22" t="s">
        <v>240</v>
      </c>
      <c r="D21" s="5" t="s">
        <v>186</v>
      </c>
      <c r="E21" s="6">
        <v>57311</v>
      </c>
      <c r="F21" s="28">
        <v>0.42</v>
      </c>
      <c r="G21" s="28">
        <v>0.27</v>
      </c>
      <c r="H21" s="28">
        <v>0.31</v>
      </c>
    </row>
    <row r="22" spans="1:8" x14ac:dyDescent="0.25">
      <c r="A22" s="5" t="s">
        <v>223</v>
      </c>
      <c r="B22" s="5" t="s">
        <v>190</v>
      </c>
      <c r="C22" s="22" t="s">
        <v>42</v>
      </c>
      <c r="D22" s="5" t="s">
        <v>186</v>
      </c>
      <c r="E22" s="6">
        <v>33963</v>
      </c>
      <c r="F22" s="28">
        <v>0.38</v>
      </c>
      <c r="G22" s="28">
        <v>0.22</v>
      </c>
      <c r="H22" s="28">
        <v>0.41</v>
      </c>
    </row>
    <row r="23" spans="1:8" x14ac:dyDescent="0.25">
      <c r="A23" s="5" t="s">
        <v>224</v>
      </c>
      <c r="B23" s="5" t="s">
        <v>192</v>
      </c>
      <c r="C23" s="22" t="s">
        <v>236</v>
      </c>
      <c r="D23" s="5" t="s">
        <v>186</v>
      </c>
      <c r="E23" s="6">
        <v>2548</v>
      </c>
      <c r="F23" s="28">
        <v>0.02</v>
      </c>
      <c r="G23" s="28">
        <v>0.02</v>
      </c>
      <c r="H23" s="28">
        <v>0.96</v>
      </c>
    </row>
    <row r="24" spans="1:8" x14ac:dyDescent="0.25">
      <c r="A24" s="5" t="s">
        <v>224</v>
      </c>
      <c r="B24" s="5" t="s">
        <v>192</v>
      </c>
      <c r="C24" s="22" t="s">
        <v>240</v>
      </c>
      <c r="D24" s="5" t="s">
        <v>186</v>
      </c>
      <c r="E24" s="6">
        <v>12025</v>
      </c>
      <c r="F24" s="28">
        <v>0.02</v>
      </c>
      <c r="G24" s="28">
        <v>0.03</v>
      </c>
      <c r="H24" s="28">
        <v>0.95</v>
      </c>
    </row>
    <row r="25" spans="1:8" x14ac:dyDescent="0.25">
      <c r="A25" s="5" t="s">
        <v>224</v>
      </c>
      <c r="B25" s="5" t="s">
        <v>192</v>
      </c>
      <c r="C25" s="22" t="s">
        <v>42</v>
      </c>
      <c r="D25" s="5" t="s">
        <v>186</v>
      </c>
      <c r="E25" s="6">
        <v>4716</v>
      </c>
      <c r="F25" s="28">
        <v>0.03</v>
      </c>
      <c r="G25" s="28">
        <v>0.02</v>
      </c>
      <c r="H25" s="28">
        <v>0.95</v>
      </c>
    </row>
    <row r="26" spans="1:8" x14ac:dyDescent="0.25">
      <c r="A26" s="5" t="s">
        <v>118</v>
      </c>
      <c r="B26" s="5" t="s">
        <v>4</v>
      </c>
      <c r="C26" s="22" t="s">
        <v>236</v>
      </c>
      <c r="D26" s="5" t="s">
        <v>138</v>
      </c>
      <c r="E26" s="6">
        <v>12348</v>
      </c>
      <c r="F26" s="24">
        <v>0.54</v>
      </c>
      <c r="G26" s="24">
        <v>0.33</v>
      </c>
      <c r="H26" s="24">
        <v>0.13</v>
      </c>
    </row>
    <row r="27" spans="1:8" x14ac:dyDescent="0.25">
      <c r="A27" s="5" t="s">
        <v>118</v>
      </c>
      <c r="B27" s="5" t="s">
        <v>4</v>
      </c>
      <c r="C27" s="22" t="s">
        <v>240</v>
      </c>
      <c r="D27" s="5" t="s">
        <v>138</v>
      </c>
      <c r="E27" s="6">
        <v>6628</v>
      </c>
      <c r="F27" s="24">
        <v>0.59</v>
      </c>
      <c r="G27" s="24">
        <v>0.25</v>
      </c>
      <c r="H27" s="24">
        <v>0.16999999999999998</v>
      </c>
    </row>
    <row r="28" spans="1:8" x14ac:dyDescent="0.25">
      <c r="A28" s="5" t="s">
        <v>118</v>
      </c>
      <c r="B28" s="5" t="s">
        <v>4</v>
      </c>
      <c r="C28" s="22" t="s">
        <v>42</v>
      </c>
      <c r="D28" s="5" t="s">
        <v>138</v>
      </c>
      <c r="E28" s="6">
        <v>5524</v>
      </c>
      <c r="F28" s="24">
        <v>0.59000000000000008</v>
      </c>
      <c r="G28" s="24">
        <v>0.26</v>
      </c>
      <c r="H28" s="24">
        <v>0.15000000000000002</v>
      </c>
    </row>
    <row r="29" spans="1:8" x14ac:dyDescent="0.25">
      <c r="A29" s="5" t="s">
        <v>94</v>
      </c>
      <c r="B29" s="5" t="s">
        <v>5</v>
      </c>
      <c r="C29" s="22" t="s">
        <v>236</v>
      </c>
      <c r="D29" s="5" t="s">
        <v>138</v>
      </c>
      <c r="E29" s="6">
        <v>901642</v>
      </c>
      <c r="F29" s="24">
        <v>0.83</v>
      </c>
      <c r="G29" s="24">
        <v>0.1</v>
      </c>
      <c r="H29" s="24">
        <v>0.05</v>
      </c>
    </row>
    <row r="30" spans="1:8" x14ac:dyDescent="0.25">
      <c r="A30" s="5" t="s">
        <v>94</v>
      </c>
      <c r="B30" s="5" t="s">
        <v>5</v>
      </c>
      <c r="C30" s="22" t="s">
        <v>240</v>
      </c>
      <c r="D30" s="5" t="s">
        <v>138</v>
      </c>
      <c r="E30" s="6">
        <v>253416</v>
      </c>
      <c r="F30" s="24">
        <v>0.79999999999999993</v>
      </c>
      <c r="G30" s="24">
        <v>0.1</v>
      </c>
      <c r="H30" s="24">
        <v>0.1</v>
      </c>
    </row>
    <row r="31" spans="1:8" x14ac:dyDescent="0.25">
      <c r="A31" s="5" t="s">
        <v>94</v>
      </c>
      <c r="B31" s="5" t="s">
        <v>5</v>
      </c>
      <c r="C31" s="22" t="s">
        <v>42</v>
      </c>
      <c r="D31" s="5" t="s">
        <v>138</v>
      </c>
      <c r="E31" s="6">
        <v>560169</v>
      </c>
      <c r="F31" s="24">
        <v>0.83</v>
      </c>
      <c r="G31" s="24">
        <v>0.1</v>
      </c>
      <c r="H31" s="24">
        <v>7.0000000000000007E-2</v>
      </c>
    </row>
    <row r="32" spans="1:8" x14ac:dyDescent="0.25">
      <c r="A32" s="5" t="s">
        <v>95</v>
      </c>
      <c r="B32" s="5" t="s">
        <v>6</v>
      </c>
      <c r="C32" s="22" t="s">
        <v>236</v>
      </c>
      <c r="D32" s="5" t="s">
        <v>138</v>
      </c>
      <c r="E32" s="6">
        <v>237706</v>
      </c>
      <c r="F32" s="24">
        <v>0.79999999999999993</v>
      </c>
      <c r="G32" s="24">
        <v>0.14000000000000001</v>
      </c>
      <c r="H32" s="24">
        <v>7.0000000000000007E-2</v>
      </c>
    </row>
    <row r="33" spans="1:8" x14ac:dyDescent="0.25">
      <c r="A33" s="5" t="s">
        <v>95</v>
      </c>
      <c r="B33" s="5" t="s">
        <v>6</v>
      </c>
      <c r="C33" s="22" t="s">
        <v>240</v>
      </c>
      <c r="D33" s="5" t="s">
        <v>138</v>
      </c>
      <c r="E33" s="6">
        <v>96140</v>
      </c>
      <c r="F33" s="24">
        <v>0.74999999999999989</v>
      </c>
      <c r="G33" s="24">
        <v>0.13</v>
      </c>
      <c r="H33" s="24">
        <v>0.12000000000000001</v>
      </c>
    </row>
    <row r="34" spans="1:8" x14ac:dyDescent="0.25">
      <c r="A34" s="5" t="s">
        <v>95</v>
      </c>
      <c r="B34" s="5" t="s">
        <v>6</v>
      </c>
      <c r="C34" s="22" t="s">
        <v>42</v>
      </c>
      <c r="D34" s="5" t="s">
        <v>138</v>
      </c>
      <c r="E34" s="6">
        <v>147066</v>
      </c>
      <c r="F34" s="24">
        <v>0.7</v>
      </c>
      <c r="G34" s="24">
        <v>0.12</v>
      </c>
      <c r="H34" s="24">
        <v>0.16999999999999998</v>
      </c>
    </row>
    <row r="35" spans="1:8" x14ac:dyDescent="0.25">
      <c r="A35" s="5" t="s">
        <v>96</v>
      </c>
      <c r="B35" s="5" t="s">
        <v>37</v>
      </c>
      <c r="C35" s="22" t="s">
        <v>236</v>
      </c>
      <c r="D35" s="5" t="s">
        <v>138</v>
      </c>
      <c r="E35" s="6">
        <v>9406</v>
      </c>
      <c r="F35" s="24">
        <v>0.54</v>
      </c>
      <c r="G35" s="24">
        <v>0.22999999999999998</v>
      </c>
      <c r="H35" s="24">
        <v>0.23</v>
      </c>
    </row>
    <row r="36" spans="1:8" x14ac:dyDescent="0.25">
      <c r="A36" s="5" t="s">
        <v>96</v>
      </c>
      <c r="B36" s="5" t="s">
        <v>37</v>
      </c>
      <c r="C36" s="22" t="s">
        <v>240</v>
      </c>
      <c r="D36" s="5" t="s">
        <v>138</v>
      </c>
      <c r="E36" s="6">
        <v>5199</v>
      </c>
      <c r="F36" s="24">
        <v>0.41000000000000003</v>
      </c>
      <c r="G36" s="24">
        <v>0.1</v>
      </c>
      <c r="H36" s="24">
        <v>0.51</v>
      </c>
    </row>
    <row r="37" spans="1:8" x14ac:dyDescent="0.25">
      <c r="A37" s="5" t="s">
        <v>96</v>
      </c>
      <c r="B37" s="5" t="s">
        <v>37</v>
      </c>
      <c r="C37" s="22" t="s">
        <v>42</v>
      </c>
      <c r="D37" s="5" t="s">
        <v>138</v>
      </c>
      <c r="E37" s="6">
        <v>5194</v>
      </c>
      <c r="F37" s="24">
        <v>0.47</v>
      </c>
      <c r="G37" s="24">
        <v>0.21000000000000002</v>
      </c>
      <c r="H37" s="24">
        <v>0.32</v>
      </c>
    </row>
    <row r="38" spans="1:8" x14ac:dyDescent="0.25">
      <c r="A38" s="5" t="s">
        <v>119</v>
      </c>
      <c r="B38" s="5" t="s">
        <v>9</v>
      </c>
      <c r="C38" s="22" t="s">
        <v>236</v>
      </c>
      <c r="D38" s="5" t="s">
        <v>138</v>
      </c>
      <c r="E38" s="6">
        <v>25164</v>
      </c>
      <c r="F38" s="24">
        <v>0.66</v>
      </c>
      <c r="G38" s="24">
        <v>0.30000000000000004</v>
      </c>
      <c r="H38" s="24">
        <v>0.05</v>
      </c>
    </row>
    <row r="39" spans="1:8" x14ac:dyDescent="0.25">
      <c r="A39" s="5" t="s">
        <v>119</v>
      </c>
      <c r="B39" s="5" t="s">
        <v>9</v>
      </c>
      <c r="C39" s="22" t="s">
        <v>240</v>
      </c>
      <c r="D39" s="5" t="s">
        <v>138</v>
      </c>
      <c r="E39" s="6">
        <v>12312</v>
      </c>
      <c r="F39" s="24">
        <v>0.61</v>
      </c>
      <c r="G39" s="24">
        <v>0.21000000000000002</v>
      </c>
      <c r="H39" s="24">
        <v>0.18</v>
      </c>
    </row>
    <row r="40" spans="1:8" x14ac:dyDescent="0.25">
      <c r="A40" s="5" t="s">
        <v>119</v>
      </c>
      <c r="B40" s="5" t="s">
        <v>9</v>
      </c>
      <c r="C40" s="22" t="s">
        <v>42</v>
      </c>
      <c r="D40" s="5" t="s">
        <v>138</v>
      </c>
      <c r="E40" s="6">
        <v>15741</v>
      </c>
      <c r="F40" s="24">
        <v>0.52</v>
      </c>
      <c r="G40" s="24">
        <v>0.28999999999999998</v>
      </c>
      <c r="H40" s="24">
        <v>0.19</v>
      </c>
    </row>
    <row r="41" spans="1:8" x14ac:dyDescent="0.25">
      <c r="A41" s="5" t="s">
        <v>225</v>
      </c>
      <c r="B41" s="5" t="s">
        <v>194</v>
      </c>
      <c r="C41" s="22" t="s">
        <v>236</v>
      </c>
      <c r="D41" s="5" t="s">
        <v>186</v>
      </c>
      <c r="E41" s="6">
        <v>13868</v>
      </c>
      <c r="F41" s="28" t="s">
        <v>168</v>
      </c>
      <c r="G41" s="28" t="s">
        <v>168</v>
      </c>
      <c r="H41" s="28" t="s">
        <v>168</v>
      </c>
    </row>
    <row r="42" spans="1:8" x14ac:dyDescent="0.25">
      <c r="A42" s="5" t="s">
        <v>225</v>
      </c>
      <c r="B42" s="5" t="s">
        <v>194</v>
      </c>
      <c r="C42" s="22" t="s">
        <v>240</v>
      </c>
      <c r="D42" s="5" t="s">
        <v>186</v>
      </c>
      <c r="E42" s="6">
        <v>60324</v>
      </c>
      <c r="F42" s="28" t="s">
        <v>168</v>
      </c>
      <c r="G42" s="28" t="s">
        <v>168</v>
      </c>
      <c r="H42" s="28" t="s">
        <v>168</v>
      </c>
    </row>
    <row r="43" spans="1:8" x14ac:dyDescent="0.25">
      <c r="A43" s="5" t="s">
        <v>225</v>
      </c>
      <c r="B43" s="5" t="s">
        <v>194</v>
      </c>
      <c r="C43" s="22" t="s">
        <v>42</v>
      </c>
      <c r="D43" s="5" t="s">
        <v>186</v>
      </c>
      <c r="E43" s="6">
        <v>20315</v>
      </c>
      <c r="F43" s="28" t="s">
        <v>168</v>
      </c>
      <c r="G43" s="28" t="s">
        <v>168</v>
      </c>
      <c r="H43" s="28" t="s">
        <v>168</v>
      </c>
    </row>
    <row r="44" spans="1:8" x14ac:dyDescent="0.25">
      <c r="A44" s="5" t="s">
        <v>97</v>
      </c>
      <c r="B44" s="5" t="s">
        <v>7</v>
      </c>
      <c r="C44" s="22" t="s">
        <v>236</v>
      </c>
      <c r="D44" s="5" t="s">
        <v>138</v>
      </c>
      <c r="E44" s="6">
        <v>173225</v>
      </c>
      <c r="F44" s="24">
        <v>0.59000000000000008</v>
      </c>
      <c r="G44" s="24">
        <v>0.28000000000000003</v>
      </c>
      <c r="H44" s="24">
        <v>0.12</v>
      </c>
    </row>
    <row r="45" spans="1:8" x14ac:dyDescent="0.25">
      <c r="A45" s="5" t="s">
        <v>97</v>
      </c>
      <c r="B45" s="5" t="s">
        <v>7</v>
      </c>
      <c r="C45" s="22" t="s">
        <v>240</v>
      </c>
      <c r="D45" s="5" t="s">
        <v>138</v>
      </c>
      <c r="E45" s="6">
        <v>70287</v>
      </c>
      <c r="F45" s="24">
        <v>0.60000000000000009</v>
      </c>
      <c r="G45" s="24">
        <v>0.18</v>
      </c>
      <c r="H45" s="24">
        <v>0.21000000000000002</v>
      </c>
    </row>
    <row r="46" spans="1:8" x14ac:dyDescent="0.25">
      <c r="A46" s="5" t="s">
        <v>97</v>
      </c>
      <c r="B46" s="5" t="s">
        <v>7</v>
      </c>
      <c r="C46" s="22" t="s">
        <v>42</v>
      </c>
      <c r="D46" s="5" t="s">
        <v>138</v>
      </c>
      <c r="E46" s="6">
        <v>91467</v>
      </c>
      <c r="F46" s="24">
        <v>0.58000000000000007</v>
      </c>
      <c r="G46" s="24">
        <v>0.27</v>
      </c>
      <c r="H46" s="24">
        <v>0.15000000000000002</v>
      </c>
    </row>
    <row r="47" spans="1:8" x14ac:dyDescent="0.25">
      <c r="A47" s="5" t="s">
        <v>98</v>
      </c>
      <c r="B47" s="5" t="s">
        <v>8</v>
      </c>
      <c r="C47" s="22" t="s">
        <v>236</v>
      </c>
      <c r="D47" s="5" t="s">
        <v>138</v>
      </c>
      <c r="E47" s="6">
        <v>81282</v>
      </c>
      <c r="F47" s="24">
        <v>0.51</v>
      </c>
      <c r="G47" s="24">
        <v>0.27</v>
      </c>
      <c r="H47" s="24">
        <v>0.23</v>
      </c>
    </row>
    <row r="48" spans="1:8" x14ac:dyDescent="0.25">
      <c r="A48" s="5" t="s">
        <v>98</v>
      </c>
      <c r="B48" s="5" t="s">
        <v>8</v>
      </c>
      <c r="C48" s="22" t="s">
        <v>240</v>
      </c>
      <c r="D48" s="5" t="s">
        <v>138</v>
      </c>
      <c r="E48" s="6">
        <v>40076</v>
      </c>
      <c r="F48" s="24">
        <v>0.58000000000000007</v>
      </c>
      <c r="G48" s="24">
        <v>0.2</v>
      </c>
      <c r="H48" s="24">
        <v>0.22000000000000003</v>
      </c>
    </row>
    <row r="49" spans="1:8" x14ac:dyDescent="0.25">
      <c r="A49" s="5" t="s">
        <v>98</v>
      </c>
      <c r="B49" s="5" t="s">
        <v>8</v>
      </c>
      <c r="C49" s="22" t="s">
        <v>42</v>
      </c>
      <c r="D49" s="5" t="s">
        <v>138</v>
      </c>
      <c r="E49" s="6">
        <v>45353</v>
      </c>
      <c r="F49" s="24">
        <v>0.43</v>
      </c>
      <c r="G49" s="24">
        <v>0.18</v>
      </c>
      <c r="H49" s="24">
        <v>0.39</v>
      </c>
    </row>
    <row r="50" spans="1:8" x14ac:dyDescent="0.25">
      <c r="A50" s="5" t="s">
        <v>120</v>
      </c>
      <c r="B50" s="5" t="s">
        <v>10</v>
      </c>
      <c r="C50" s="22" t="s">
        <v>236</v>
      </c>
      <c r="D50" s="5" t="s">
        <v>138</v>
      </c>
      <c r="E50" s="6">
        <v>52465</v>
      </c>
      <c r="F50" s="24">
        <v>0.68</v>
      </c>
      <c r="G50" s="24">
        <v>0.22999999999999998</v>
      </c>
      <c r="H50" s="24">
        <v>0.08</v>
      </c>
    </row>
    <row r="51" spans="1:8" x14ac:dyDescent="0.25">
      <c r="A51" s="5" t="s">
        <v>120</v>
      </c>
      <c r="B51" s="5" t="s">
        <v>10</v>
      </c>
      <c r="C51" s="22" t="s">
        <v>240</v>
      </c>
      <c r="D51" s="5" t="s">
        <v>138</v>
      </c>
      <c r="E51" s="6">
        <v>18440</v>
      </c>
      <c r="F51" s="24">
        <v>0.65</v>
      </c>
      <c r="G51" s="24">
        <v>0.18</v>
      </c>
      <c r="H51" s="24">
        <v>0.17</v>
      </c>
    </row>
    <row r="52" spans="1:8" x14ac:dyDescent="0.25">
      <c r="A52" s="5" t="s">
        <v>120</v>
      </c>
      <c r="B52" s="5" t="s">
        <v>10</v>
      </c>
      <c r="C52" s="22" t="s">
        <v>42</v>
      </c>
      <c r="D52" s="5" t="s">
        <v>138</v>
      </c>
      <c r="E52" s="6">
        <v>27333</v>
      </c>
      <c r="F52" s="24">
        <v>0.63</v>
      </c>
      <c r="G52" s="24">
        <v>0.2</v>
      </c>
      <c r="H52" s="24">
        <v>0.16999999999999998</v>
      </c>
    </row>
    <row r="53" spans="1:8" x14ac:dyDescent="0.25">
      <c r="A53" s="5" t="s">
        <v>175</v>
      </c>
      <c r="B53" s="5" t="s">
        <v>41</v>
      </c>
      <c r="C53" s="22" t="s">
        <v>236</v>
      </c>
      <c r="D53" s="5" t="s">
        <v>138</v>
      </c>
      <c r="E53" s="6">
        <v>44703</v>
      </c>
      <c r="F53" s="24">
        <v>0.57999999999999996</v>
      </c>
      <c r="G53" s="24">
        <v>0.27</v>
      </c>
      <c r="H53" s="24">
        <v>0.14000000000000001</v>
      </c>
    </row>
    <row r="54" spans="1:8" x14ac:dyDescent="0.25">
      <c r="A54" s="5" t="s">
        <v>175</v>
      </c>
      <c r="B54" s="5" t="s">
        <v>41</v>
      </c>
      <c r="C54" s="22" t="s">
        <v>240</v>
      </c>
      <c r="D54" s="5" t="s">
        <v>138</v>
      </c>
      <c r="E54" s="6">
        <v>17268</v>
      </c>
      <c r="F54" s="24">
        <v>0.59000000000000008</v>
      </c>
      <c r="G54" s="24">
        <v>0.19</v>
      </c>
      <c r="H54" s="24">
        <v>0.22000000000000003</v>
      </c>
    </row>
    <row r="55" spans="1:8" x14ac:dyDescent="0.25">
      <c r="A55" s="5" t="s">
        <v>175</v>
      </c>
      <c r="B55" s="5" t="s">
        <v>41</v>
      </c>
      <c r="C55" s="22" t="s">
        <v>42</v>
      </c>
      <c r="D55" s="5" t="s">
        <v>138</v>
      </c>
      <c r="E55" s="6">
        <v>27598</v>
      </c>
      <c r="F55" s="24">
        <v>0.51</v>
      </c>
      <c r="G55" s="24">
        <v>0.22</v>
      </c>
      <c r="H55" s="24">
        <v>0.28000000000000003</v>
      </c>
    </row>
    <row r="56" spans="1:8" x14ac:dyDescent="0.25">
      <c r="A56" s="5" t="s">
        <v>99</v>
      </c>
      <c r="B56" s="5" t="s">
        <v>11</v>
      </c>
      <c r="C56" s="22" t="s">
        <v>236</v>
      </c>
      <c r="D56" s="5" t="s">
        <v>138</v>
      </c>
      <c r="E56" s="6">
        <v>54791</v>
      </c>
      <c r="F56" s="24">
        <v>0.66</v>
      </c>
      <c r="G56" s="24">
        <v>0.27</v>
      </c>
      <c r="H56" s="24">
        <v>7.0000000000000007E-2</v>
      </c>
    </row>
    <row r="57" spans="1:8" x14ac:dyDescent="0.25">
      <c r="A57" s="5" t="s">
        <v>99</v>
      </c>
      <c r="B57" s="5" t="s">
        <v>11</v>
      </c>
      <c r="C57" s="22" t="s">
        <v>240</v>
      </c>
      <c r="D57" s="5" t="s">
        <v>138</v>
      </c>
      <c r="E57" s="6">
        <v>29142</v>
      </c>
      <c r="F57" s="24">
        <v>0.70000000000000007</v>
      </c>
      <c r="G57" s="24">
        <v>0.19</v>
      </c>
      <c r="H57" s="24">
        <v>0.11000000000000001</v>
      </c>
    </row>
    <row r="58" spans="1:8" x14ac:dyDescent="0.25">
      <c r="A58" s="5" t="s">
        <v>99</v>
      </c>
      <c r="B58" s="5" t="s">
        <v>11</v>
      </c>
      <c r="C58" s="22" t="s">
        <v>42</v>
      </c>
      <c r="D58" s="5" t="s">
        <v>138</v>
      </c>
      <c r="E58" s="6">
        <v>25922</v>
      </c>
      <c r="F58" s="24">
        <v>0.65</v>
      </c>
      <c r="G58" s="24">
        <v>0.25</v>
      </c>
      <c r="H58" s="24">
        <v>0.1</v>
      </c>
    </row>
    <row r="59" spans="1:8" x14ac:dyDescent="0.25">
      <c r="A59" s="5" t="s">
        <v>217</v>
      </c>
      <c r="B59" s="5" t="s">
        <v>196</v>
      </c>
      <c r="C59" s="22" t="s">
        <v>236</v>
      </c>
      <c r="D59" s="5" t="s">
        <v>186</v>
      </c>
      <c r="E59" s="6">
        <v>58439</v>
      </c>
      <c r="F59" s="28">
        <v>0.52</v>
      </c>
      <c r="G59" s="28">
        <v>0.24</v>
      </c>
      <c r="H59" s="28">
        <v>0.24</v>
      </c>
    </row>
    <row r="60" spans="1:8" x14ac:dyDescent="0.25">
      <c r="A60" s="5" t="s">
        <v>217</v>
      </c>
      <c r="B60" s="5" t="s">
        <v>196</v>
      </c>
      <c r="C60" s="22" t="s">
        <v>240</v>
      </c>
      <c r="D60" s="5" t="s">
        <v>186</v>
      </c>
      <c r="E60" s="6">
        <v>159201</v>
      </c>
      <c r="F60" s="28">
        <v>0.56999999999999995</v>
      </c>
      <c r="G60" s="28">
        <v>0.21</v>
      </c>
      <c r="H60" s="28">
        <v>0.22</v>
      </c>
    </row>
    <row r="61" spans="1:8" x14ac:dyDescent="0.25">
      <c r="A61" s="5" t="s">
        <v>217</v>
      </c>
      <c r="B61" s="5" t="s">
        <v>196</v>
      </c>
      <c r="C61" s="22" t="s">
        <v>42</v>
      </c>
      <c r="D61" s="5" t="s">
        <v>186</v>
      </c>
      <c r="E61" s="6">
        <v>49620</v>
      </c>
      <c r="F61" s="28">
        <v>0.54</v>
      </c>
      <c r="G61" s="28">
        <v>0.21</v>
      </c>
      <c r="H61" s="28">
        <v>0.25</v>
      </c>
    </row>
    <row r="62" spans="1:8" x14ac:dyDescent="0.25">
      <c r="A62" s="5" t="s">
        <v>197</v>
      </c>
      <c r="B62" s="5" t="s">
        <v>198</v>
      </c>
      <c r="C62" s="22" t="s">
        <v>236</v>
      </c>
      <c r="D62" s="5" t="s">
        <v>186</v>
      </c>
      <c r="E62" s="6">
        <v>63806</v>
      </c>
      <c r="F62" s="28">
        <v>0.55000000000000004</v>
      </c>
      <c r="G62" s="28">
        <v>0.22</v>
      </c>
      <c r="H62" s="28">
        <v>0.23</v>
      </c>
    </row>
    <row r="63" spans="1:8" x14ac:dyDescent="0.25">
      <c r="A63" s="5" t="s">
        <v>197</v>
      </c>
      <c r="B63" s="5" t="s">
        <v>198</v>
      </c>
      <c r="C63" s="22" t="s">
        <v>240</v>
      </c>
      <c r="D63" s="5" t="s">
        <v>186</v>
      </c>
      <c r="E63" s="6">
        <v>44203</v>
      </c>
      <c r="F63" s="28">
        <v>0.42</v>
      </c>
      <c r="G63" s="28">
        <v>0.11</v>
      </c>
      <c r="H63" s="28">
        <v>0.47</v>
      </c>
    </row>
    <row r="64" spans="1:8" x14ac:dyDescent="0.25">
      <c r="A64" s="5" t="s">
        <v>197</v>
      </c>
      <c r="B64" s="5" t="s">
        <v>198</v>
      </c>
      <c r="C64" s="22" t="s">
        <v>42</v>
      </c>
      <c r="D64" s="5" t="s">
        <v>186</v>
      </c>
      <c r="E64" s="6">
        <v>45575</v>
      </c>
      <c r="F64" s="28">
        <v>0.51</v>
      </c>
      <c r="G64" s="28">
        <v>0.19</v>
      </c>
      <c r="H64" s="28">
        <v>0.3</v>
      </c>
    </row>
    <row r="65" spans="1:8" x14ac:dyDescent="0.25">
      <c r="A65" s="5" t="s">
        <v>100</v>
      </c>
      <c r="B65" s="5" t="s">
        <v>12</v>
      </c>
      <c r="C65" s="22" t="s">
        <v>236</v>
      </c>
      <c r="D65" s="5" t="s">
        <v>138</v>
      </c>
      <c r="E65" s="6">
        <v>45197</v>
      </c>
      <c r="F65" s="24">
        <v>0.62</v>
      </c>
      <c r="G65" s="24">
        <v>0.29000000000000004</v>
      </c>
      <c r="H65" s="24">
        <v>0.09</v>
      </c>
    </row>
    <row r="66" spans="1:8" x14ac:dyDescent="0.25">
      <c r="A66" s="5" t="s">
        <v>100</v>
      </c>
      <c r="B66" s="5" t="s">
        <v>12</v>
      </c>
      <c r="C66" s="22" t="s">
        <v>240</v>
      </c>
      <c r="D66" s="5" t="s">
        <v>138</v>
      </c>
      <c r="E66" s="6">
        <v>13833</v>
      </c>
      <c r="F66" s="24">
        <v>0.68</v>
      </c>
      <c r="G66" s="24">
        <v>0.19</v>
      </c>
      <c r="H66" s="24">
        <v>0.14000000000000001</v>
      </c>
    </row>
    <row r="67" spans="1:8" x14ac:dyDescent="0.25">
      <c r="A67" s="5" t="s">
        <v>100</v>
      </c>
      <c r="B67" s="5" t="s">
        <v>12</v>
      </c>
      <c r="C67" s="22" t="s">
        <v>42</v>
      </c>
      <c r="D67" s="5" t="s">
        <v>138</v>
      </c>
      <c r="E67" s="6">
        <v>16779</v>
      </c>
      <c r="F67" s="24">
        <v>0.62999999999999989</v>
      </c>
      <c r="G67" s="24">
        <v>0.24</v>
      </c>
      <c r="H67" s="24">
        <v>0.12000000000000001</v>
      </c>
    </row>
    <row r="68" spans="1:8" x14ac:dyDescent="0.25">
      <c r="A68" s="5" t="s">
        <v>199</v>
      </c>
      <c r="B68" s="5" t="s">
        <v>13</v>
      </c>
      <c r="C68" s="22" t="s">
        <v>236</v>
      </c>
      <c r="D68" s="5" t="s">
        <v>186</v>
      </c>
      <c r="E68" s="6">
        <v>28545</v>
      </c>
      <c r="F68" s="28">
        <v>0.23</v>
      </c>
      <c r="G68" s="28">
        <v>0.52</v>
      </c>
      <c r="H68" s="28">
        <v>0.25</v>
      </c>
    </row>
    <row r="69" spans="1:8" x14ac:dyDescent="0.25">
      <c r="A69" s="5" t="s">
        <v>121</v>
      </c>
      <c r="B69" s="5" t="s">
        <v>13</v>
      </c>
      <c r="C69" s="22" t="s">
        <v>236</v>
      </c>
      <c r="D69" s="5" t="s">
        <v>138</v>
      </c>
      <c r="E69" s="6">
        <v>165129</v>
      </c>
      <c r="F69" s="24">
        <v>0.62</v>
      </c>
      <c r="G69" s="24">
        <v>0.29000000000000004</v>
      </c>
      <c r="H69" s="24">
        <v>0.1</v>
      </c>
    </row>
    <row r="70" spans="1:8" x14ac:dyDescent="0.25">
      <c r="A70" s="5" t="s">
        <v>199</v>
      </c>
      <c r="B70" s="5" t="s">
        <v>13</v>
      </c>
      <c r="C70" s="22" t="s">
        <v>240</v>
      </c>
      <c r="D70" s="5" t="s">
        <v>186</v>
      </c>
      <c r="E70" s="6">
        <v>52909</v>
      </c>
      <c r="F70" s="28">
        <v>0.22</v>
      </c>
      <c r="G70" s="28">
        <v>0.36</v>
      </c>
      <c r="H70" s="28">
        <v>0.43</v>
      </c>
    </row>
    <row r="71" spans="1:8" x14ac:dyDescent="0.25">
      <c r="A71" s="5" t="s">
        <v>121</v>
      </c>
      <c r="B71" s="5" t="s">
        <v>13</v>
      </c>
      <c r="C71" s="22" t="s">
        <v>240</v>
      </c>
      <c r="D71" s="5" t="s">
        <v>138</v>
      </c>
      <c r="E71" s="6">
        <v>59250</v>
      </c>
      <c r="F71" s="24">
        <v>0.6</v>
      </c>
      <c r="G71" s="24">
        <v>0.19</v>
      </c>
      <c r="H71" s="24">
        <v>0.2</v>
      </c>
    </row>
    <row r="72" spans="1:8" x14ac:dyDescent="0.25">
      <c r="A72" s="5" t="s">
        <v>121</v>
      </c>
      <c r="B72" s="5" t="s">
        <v>13</v>
      </c>
      <c r="C72" s="22" t="s">
        <v>42</v>
      </c>
      <c r="D72" s="5" t="s">
        <v>138</v>
      </c>
      <c r="E72" s="6">
        <v>69561</v>
      </c>
      <c r="F72" s="24">
        <v>0.59000000000000008</v>
      </c>
      <c r="G72" s="24">
        <v>0.27</v>
      </c>
      <c r="H72" s="24">
        <v>0.14000000000000001</v>
      </c>
    </row>
    <row r="73" spans="1:8" x14ac:dyDescent="0.25">
      <c r="A73" s="5" t="s">
        <v>199</v>
      </c>
      <c r="B73" s="5" t="s">
        <v>13</v>
      </c>
      <c r="C73" s="22" t="s">
        <v>42</v>
      </c>
      <c r="D73" s="5" t="s">
        <v>186</v>
      </c>
      <c r="E73" s="6">
        <v>34904</v>
      </c>
      <c r="F73" s="28">
        <v>0.23</v>
      </c>
      <c r="G73" s="28">
        <v>0.33</v>
      </c>
      <c r="H73" s="28">
        <v>0.43</v>
      </c>
    </row>
    <row r="74" spans="1:8" x14ac:dyDescent="0.25">
      <c r="A74" s="5" t="s">
        <v>101</v>
      </c>
      <c r="B74" s="5" t="s">
        <v>15</v>
      </c>
      <c r="C74" s="22" t="s">
        <v>236</v>
      </c>
      <c r="D74" s="5" t="s">
        <v>138</v>
      </c>
      <c r="E74" s="6">
        <v>128543</v>
      </c>
      <c r="F74" s="24">
        <v>0.74</v>
      </c>
      <c r="G74" s="24">
        <v>0.18</v>
      </c>
      <c r="H74" s="24">
        <v>0.08</v>
      </c>
    </row>
    <row r="75" spans="1:8" x14ac:dyDescent="0.25">
      <c r="A75" s="5" t="s">
        <v>101</v>
      </c>
      <c r="B75" s="5" t="s">
        <v>15</v>
      </c>
      <c r="C75" s="22" t="s">
        <v>240</v>
      </c>
      <c r="D75" s="5" t="s">
        <v>138</v>
      </c>
      <c r="E75" s="6">
        <v>45981</v>
      </c>
      <c r="F75" s="24">
        <v>0.70000000000000007</v>
      </c>
      <c r="G75" s="24">
        <v>0.15000000000000002</v>
      </c>
      <c r="H75" s="24">
        <v>0.15000000000000002</v>
      </c>
    </row>
    <row r="76" spans="1:8" x14ac:dyDescent="0.25">
      <c r="A76" s="5" t="s">
        <v>101</v>
      </c>
      <c r="B76" s="5" t="s">
        <v>15</v>
      </c>
      <c r="C76" s="22" t="s">
        <v>42</v>
      </c>
      <c r="D76" s="5" t="s">
        <v>138</v>
      </c>
      <c r="E76" s="6">
        <v>68858</v>
      </c>
      <c r="F76" s="24">
        <v>0.65</v>
      </c>
      <c r="G76" s="24">
        <v>0.14000000000000001</v>
      </c>
      <c r="H76" s="24">
        <v>0.2</v>
      </c>
    </row>
    <row r="77" spans="1:8" x14ac:dyDescent="0.25">
      <c r="A77" s="5" t="s">
        <v>102</v>
      </c>
      <c r="B77" s="5" t="s">
        <v>14</v>
      </c>
      <c r="C77" s="22" t="s">
        <v>236</v>
      </c>
      <c r="D77" s="5" t="s">
        <v>138</v>
      </c>
      <c r="E77" s="6">
        <v>34827</v>
      </c>
      <c r="F77" s="24">
        <v>0.87</v>
      </c>
      <c r="G77" s="24">
        <v>0.09</v>
      </c>
      <c r="H77" s="24">
        <v>0.03</v>
      </c>
    </row>
    <row r="78" spans="1:8" x14ac:dyDescent="0.25">
      <c r="A78" s="5" t="s">
        <v>102</v>
      </c>
      <c r="B78" s="5" t="s">
        <v>14</v>
      </c>
      <c r="C78" s="22" t="s">
        <v>240</v>
      </c>
      <c r="D78" s="5" t="s">
        <v>138</v>
      </c>
      <c r="E78" s="6">
        <v>18509</v>
      </c>
      <c r="F78" s="24">
        <v>0.85</v>
      </c>
      <c r="G78" s="24">
        <v>0.08</v>
      </c>
      <c r="H78" s="24">
        <v>7.0000000000000007E-2</v>
      </c>
    </row>
    <row r="79" spans="1:8" x14ac:dyDescent="0.25">
      <c r="A79" s="5" t="s">
        <v>102</v>
      </c>
      <c r="B79" s="5" t="s">
        <v>14</v>
      </c>
      <c r="C79" s="22" t="s">
        <v>42</v>
      </c>
      <c r="D79" s="5" t="s">
        <v>138</v>
      </c>
      <c r="E79" s="6">
        <v>30313</v>
      </c>
      <c r="F79" s="24">
        <v>0.9</v>
      </c>
      <c r="G79" s="24">
        <v>0.06</v>
      </c>
      <c r="H79" s="24">
        <v>0.04</v>
      </c>
    </row>
    <row r="80" spans="1:8" x14ac:dyDescent="0.25">
      <c r="A80" s="5" t="s">
        <v>103</v>
      </c>
      <c r="B80" s="5" t="s">
        <v>16</v>
      </c>
      <c r="C80" s="22" t="s">
        <v>236</v>
      </c>
      <c r="D80" s="5" t="s">
        <v>138</v>
      </c>
      <c r="E80" s="6">
        <v>28961</v>
      </c>
      <c r="F80" s="24">
        <v>0.53</v>
      </c>
      <c r="G80" s="24">
        <v>0.36</v>
      </c>
      <c r="H80" s="24">
        <v>0.1</v>
      </c>
    </row>
    <row r="81" spans="1:8" x14ac:dyDescent="0.25">
      <c r="A81" s="5" t="s">
        <v>103</v>
      </c>
      <c r="B81" s="5" t="s">
        <v>16</v>
      </c>
      <c r="C81" s="22" t="s">
        <v>240</v>
      </c>
      <c r="D81" s="5" t="s">
        <v>138</v>
      </c>
      <c r="E81" s="6">
        <v>9315</v>
      </c>
      <c r="F81" s="24">
        <v>0.61</v>
      </c>
      <c r="G81" s="24">
        <v>0.24</v>
      </c>
      <c r="H81" s="24">
        <v>0.14000000000000001</v>
      </c>
    </row>
    <row r="82" spans="1:8" x14ac:dyDescent="0.25">
      <c r="A82" s="5" t="s">
        <v>103</v>
      </c>
      <c r="B82" s="5" t="s">
        <v>16</v>
      </c>
      <c r="C82" s="22" t="s">
        <v>42</v>
      </c>
      <c r="D82" s="5" t="s">
        <v>138</v>
      </c>
      <c r="E82" s="6">
        <v>9423</v>
      </c>
      <c r="F82" s="24">
        <v>0.55000000000000004</v>
      </c>
      <c r="G82" s="24">
        <v>0.33999999999999997</v>
      </c>
      <c r="H82" s="24">
        <v>0.12</v>
      </c>
    </row>
    <row r="83" spans="1:8" x14ac:dyDescent="0.25">
      <c r="A83" s="5" t="s">
        <v>104</v>
      </c>
      <c r="B83" s="5" t="s">
        <v>20</v>
      </c>
      <c r="C83" s="22" t="s">
        <v>236</v>
      </c>
      <c r="D83" s="5" t="s">
        <v>138</v>
      </c>
      <c r="E83" s="6">
        <v>272725</v>
      </c>
      <c r="F83" s="24">
        <v>0.73</v>
      </c>
      <c r="G83" s="24">
        <v>0.21000000000000002</v>
      </c>
      <c r="H83" s="24">
        <v>0.06</v>
      </c>
    </row>
    <row r="84" spans="1:8" x14ac:dyDescent="0.25">
      <c r="A84" s="5" t="s">
        <v>104</v>
      </c>
      <c r="B84" s="5" t="s">
        <v>20</v>
      </c>
      <c r="C84" s="22" t="s">
        <v>240</v>
      </c>
      <c r="D84" s="5" t="s">
        <v>138</v>
      </c>
      <c r="E84" s="6">
        <v>107001</v>
      </c>
      <c r="F84" s="24">
        <v>0.77</v>
      </c>
      <c r="G84" s="24">
        <v>0.15000000000000002</v>
      </c>
      <c r="H84" s="24">
        <v>0.08</v>
      </c>
    </row>
    <row r="85" spans="1:8" x14ac:dyDescent="0.25">
      <c r="A85" s="5" t="s">
        <v>104</v>
      </c>
      <c r="B85" s="5" t="s">
        <v>20</v>
      </c>
      <c r="C85" s="22" t="s">
        <v>42</v>
      </c>
      <c r="D85" s="5" t="s">
        <v>138</v>
      </c>
      <c r="E85" s="6">
        <v>140077</v>
      </c>
      <c r="F85" s="24">
        <v>0.72000000000000008</v>
      </c>
      <c r="G85" s="24">
        <v>0.19</v>
      </c>
      <c r="H85" s="24">
        <v>0.08</v>
      </c>
    </row>
    <row r="86" spans="1:8" x14ac:dyDescent="0.25">
      <c r="A86" s="5" t="s">
        <v>105</v>
      </c>
      <c r="B86" s="5" t="s">
        <v>21</v>
      </c>
      <c r="C86" s="22" t="s">
        <v>236</v>
      </c>
      <c r="D86" s="5" t="s">
        <v>138</v>
      </c>
      <c r="E86" s="6">
        <v>12500</v>
      </c>
      <c r="F86" s="24">
        <v>0.6</v>
      </c>
      <c r="G86" s="24">
        <v>0.31000000000000005</v>
      </c>
      <c r="H86" s="24">
        <v>0.08</v>
      </c>
    </row>
    <row r="87" spans="1:8" x14ac:dyDescent="0.25">
      <c r="A87" s="5" t="s">
        <v>105</v>
      </c>
      <c r="B87" s="5" t="s">
        <v>21</v>
      </c>
      <c r="C87" s="22" t="s">
        <v>240</v>
      </c>
      <c r="D87" s="5" t="s">
        <v>138</v>
      </c>
      <c r="E87" s="6">
        <v>4683</v>
      </c>
      <c r="F87" s="24">
        <v>0.65</v>
      </c>
      <c r="G87" s="24">
        <v>0.22999999999999998</v>
      </c>
      <c r="H87" s="24">
        <v>0.13</v>
      </c>
    </row>
    <row r="88" spans="1:8" x14ac:dyDescent="0.25">
      <c r="A88" s="5" t="s">
        <v>105</v>
      </c>
      <c r="B88" s="5" t="s">
        <v>21</v>
      </c>
      <c r="C88" s="22" t="s">
        <v>42</v>
      </c>
      <c r="D88" s="5" t="s">
        <v>138</v>
      </c>
      <c r="E88" s="6">
        <v>5303</v>
      </c>
      <c r="F88" s="24">
        <v>0.56000000000000005</v>
      </c>
      <c r="G88" s="24">
        <v>0.33</v>
      </c>
      <c r="H88" s="24">
        <v>0.1</v>
      </c>
    </row>
    <row r="89" spans="1:8" x14ac:dyDescent="0.25">
      <c r="A89" s="5" t="s">
        <v>106</v>
      </c>
      <c r="B89" s="5" t="s">
        <v>17</v>
      </c>
      <c r="C89" s="22" t="s">
        <v>236</v>
      </c>
      <c r="D89" s="5" t="s">
        <v>138</v>
      </c>
      <c r="E89" s="6">
        <v>51775</v>
      </c>
      <c r="F89" s="24">
        <v>0.67</v>
      </c>
      <c r="G89" s="24">
        <v>0.30000000000000004</v>
      </c>
      <c r="H89" s="24">
        <v>0.03</v>
      </c>
    </row>
    <row r="90" spans="1:8" x14ac:dyDescent="0.25">
      <c r="A90" s="5" t="s">
        <v>106</v>
      </c>
      <c r="B90" s="5" t="s">
        <v>17</v>
      </c>
      <c r="C90" s="22" t="s">
        <v>240</v>
      </c>
      <c r="D90" s="5" t="s">
        <v>138</v>
      </c>
      <c r="E90" s="6">
        <v>12557</v>
      </c>
      <c r="F90" s="24">
        <v>0.69000000000000006</v>
      </c>
      <c r="G90" s="24">
        <v>0.18</v>
      </c>
      <c r="H90" s="24">
        <v>0.13</v>
      </c>
    </row>
    <row r="91" spans="1:8" x14ac:dyDescent="0.25">
      <c r="A91" s="5" t="s">
        <v>106</v>
      </c>
      <c r="B91" s="5" t="s">
        <v>17</v>
      </c>
      <c r="C91" s="22" t="s">
        <v>42</v>
      </c>
      <c r="D91" s="5" t="s">
        <v>138</v>
      </c>
      <c r="E91" s="6">
        <v>23881</v>
      </c>
      <c r="F91" s="24">
        <v>0.63</v>
      </c>
      <c r="G91" s="24">
        <v>0.28999999999999998</v>
      </c>
      <c r="H91" s="24">
        <v>0.08</v>
      </c>
    </row>
    <row r="92" spans="1:8" x14ac:dyDescent="0.25">
      <c r="A92" s="5" t="s">
        <v>122</v>
      </c>
      <c r="B92" s="5" t="s">
        <v>18</v>
      </c>
      <c r="C92" s="22" t="s">
        <v>236</v>
      </c>
      <c r="D92" s="5" t="s">
        <v>138</v>
      </c>
      <c r="E92" s="6">
        <v>26804</v>
      </c>
      <c r="F92" s="24">
        <v>0.48</v>
      </c>
      <c r="G92" s="24">
        <v>0.3</v>
      </c>
      <c r="H92" s="24">
        <v>0.22</v>
      </c>
    </row>
    <row r="93" spans="1:8" x14ac:dyDescent="0.25">
      <c r="A93" s="5" t="s">
        <v>122</v>
      </c>
      <c r="B93" s="5" t="s">
        <v>18</v>
      </c>
      <c r="C93" s="22" t="s">
        <v>240</v>
      </c>
      <c r="D93" s="5" t="s">
        <v>138</v>
      </c>
      <c r="E93" s="6">
        <v>10765</v>
      </c>
      <c r="F93" s="24">
        <v>0.46</v>
      </c>
      <c r="G93" s="24">
        <v>0.18</v>
      </c>
      <c r="H93" s="24">
        <v>0.37</v>
      </c>
    </row>
    <row r="94" spans="1:8" x14ac:dyDescent="0.25">
      <c r="A94" s="5" t="s">
        <v>122</v>
      </c>
      <c r="B94" s="5" t="s">
        <v>18</v>
      </c>
      <c r="C94" s="22" t="s">
        <v>42</v>
      </c>
      <c r="D94" s="5" t="s">
        <v>138</v>
      </c>
      <c r="E94" s="6">
        <v>12004</v>
      </c>
      <c r="F94" s="24">
        <v>0.5</v>
      </c>
      <c r="G94" s="24">
        <v>0.29000000000000004</v>
      </c>
      <c r="H94" s="24">
        <v>0.21000000000000002</v>
      </c>
    </row>
    <row r="95" spans="1:8" x14ac:dyDescent="0.25">
      <c r="A95" s="5" t="s">
        <v>107</v>
      </c>
      <c r="B95" s="5" t="s">
        <v>19</v>
      </c>
      <c r="C95" s="22" t="s">
        <v>236</v>
      </c>
      <c r="D95" s="5" t="s">
        <v>138</v>
      </c>
      <c r="E95" s="6">
        <v>147900</v>
      </c>
      <c r="F95" s="24">
        <v>0.55000000000000004</v>
      </c>
      <c r="G95" s="24">
        <v>0.26</v>
      </c>
      <c r="H95" s="24">
        <v>0.19</v>
      </c>
    </row>
    <row r="96" spans="1:8" x14ac:dyDescent="0.25">
      <c r="A96" s="5" t="s">
        <v>107</v>
      </c>
      <c r="B96" s="5" t="s">
        <v>19</v>
      </c>
      <c r="C96" s="22" t="s">
        <v>240</v>
      </c>
      <c r="D96" s="5" t="s">
        <v>138</v>
      </c>
      <c r="E96" s="6">
        <v>57148</v>
      </c>
      <c r="F96" s="24">
        <v>0.59</v>
      </c>
      <c r="G96" s="24">
        <v>0.2</v>
      </c>
      <c r="H96" s="24">
        <v>0.21</v>
      </c>
    </row>
    <row r="97" spans="1:8" x14ac:dyDescent="0.25">
      <c r="A97" s="5" t="s">
        <v>107</v>
      </c>
      <c r="B97" s="5" t="s">
        <v>19</v>
      </c>
      <c r="C97" s="22" t="s">
        <v>42</v>
      </c>
      <c r="D97" s="5" t="s">
        <v>138</v>
      </c>
      <c r="E97" s="6">
        <v>69734</v>
      </c>
      <c r="F97" s="24">
        <v>0.57000000000000006</v>
      </c>
      <c r="G97" s="24">
        <v>0.24000000000000002</v>
      </c>
      <c r="H97" s="24">
        <v>0.2</v>
      </c>
    </row>
    <row r="98" spans="1:8" x14ac:dyDescent="0.25">
      <c r="A98" s="5" t="s">
        <v>174</v>
      </c>
      <c r="B98" s="5" t="s">
        <v>39</v>
      </c>
      <c r="C98" s="22" t="s">
        <v>236</v>
      </c>
      <c r="D98" s="5" t="s">
        <v>138</v>
      </c>
      <c r="E98" s="6">
        <v>25861</v>
      </c>
      <c r="F98" s="24">
        <v>0.57000000000000006</v>
      </c>
      <c r="G98" s="24">
        <v>0.26</v>
      </c>
      <c r="H98" s="24">
        <v>0.17</v>
      </c>
    </row>
    <row r="99" spans="1:8" x14ac:dyDescent="0.25">
      <c r="A99" s="5" t="s">
        <v>174</v>
      </c>
      <c r="B99" s="5" t="s">
        <v>39</v>
      </c>
      <c r="C99" s="22" t="s">
        <v>240</v>
      </c>
      <c r="D99" s="5" t="s">
        <v>138</v>
      </c>
      <c r="E99" s="6">
        <v>9710</v>
      </c>
      <c r="F99" s="24">
        <v>0.59</v>
      </c>
      <c r="G99" s="24">
        <v>0.16999999999999998</v>
      </c>
      <c r="H99" s="24">
        <v>0.23</v>
      </c>
    </row>
    <row r="100" spans="1:8" x14ac:dyDescent="0.25">
      <c r="A100" s="5" t="s">
        <v>174</v>
      </c>
      <c r="B100" s="5" t="s">
        <v>39</v>
      </c>
      <c r="C100" s="22" t="s">
        <v>42</v>
      </c>
      <c r="D100" s="5" t="s">
        <v>138</v>
      </c>
      <c r="E100" s="6">
        <v>14221</v>
      </c>
      <c r="F100" s="24">
        <v>0.60000000000000009</v>
      </c>
      <c r="G100" s="24">
        <v>0.27</v>
      </c>
      <c r="H100" s="24">
        <v>0.13</v>
      </c>
    </row>
    <row r="101" spans="1:8" x14ac:dyDescent="0.25">
      <c r="A101" s="5" t="s">
        <v>173</v>
      </c>
      <c r="B101" s="5" t="s">
        <v>38</v>
      </c>
      <c r="C101" s="22" t="s">
        <v>236</v>
      </c>
      <c r="D101" s="5" t="s">
        <v>138</v>
      </c>
      <c r="E101" s="6">
        <v>41821</v>
      </c>
      <c r="F101" s="24">
        <v>0.66</v>
      </c>
      <c r="G101" s="24">
        <v>0.22</v>
      </c>
      <c r="H101" s="24">
        <v>0.11000000000000001</v>
      </c>
    </row>
    <row r="102" spans="1:8" x14ac:dyDescent="0.25">
      <c r="A102" s="5" t="s">
        <v>173</v>
      </c>
      <c r="B102" s="5" t="s">
        <v>38</v>
      </c>
      <c r="C102" s="22" t="s">
        <v>240</v>
      </c>
      <c r="D102" s="5" t="s">
        <v>138</v>
      </c>
      <c r="E102" s="6">
        <v>19970</v>
      </c>
      <c r="F102" s="24">
        <v>0.65</v>
      </c>
      <c r="G102" s="24">
        <v>0.18</v>
      </c>
      <c r="H102" s="24">
        <v>0.18</v>
      </c>
    </row>
    <row r="103" spans="1:8" x14ac:dyDescent="0.25">
      <c r="A103" s="5" t="s">
        <v>173</v>
      </c>
      <c r="B103" s="5" t="s">
        <v>38</v>
      </c>
      <c r="C103" s="22" t="s">
        <v>42</v>
      </c>
      <c r="D103" s="5" t="s">
        <v>138</v>
      </c>
      <c r="E103" s="6">
        <v>29212</v>
      </c>
      <c r="F103" s="24">
        <v>0.64</v>
      </c>
      <c r="G103" s="24">
        <v>0.2</v>
      </c>
      <c r="H103" s="24">
        <v>0.16</v>
      </c>
    </row>
    <row r="104" spans="1:8" x14ac:dyDescent="0.25">
      <c r="A104" s="5" t="s">
        <v>201</v>
      </c>
      <c r="B104" s="5" t="s">
        <v>202</v>
      </c>
      <c r="C104" s="22" t="s">
        <v>236</v>
      </c>
      <c r="D104" s="5" t="s">
        <v>186</v>
      </c>
      <c r="E104" s="6" t="s">
        <v>168</v>
      </c>
      <c r="F104" s="28" t="s">
        <v>168</v>
      </c>
      <c r="G104" s="28" t="s">
        <v>168</v>
      </c>
      <c r="H104" s="28" t="s">
        <v>168</v>
      </c>
    </row>
    <row r="105" spans="1:8" x14ac:dyDescent="0.25">
      <c r="A105" s="5" t="s">
        <v>201</v>
      </c>
      <c r="B105" s="5" t="s">
        <v>202</v>
      </c>
      <c r="C105" s="22" t="s">
        <v>240</v>
      </c>
      <c r="D105" s="5" t="s">
        <v>186</v>
      </c>
      <c r="E105" s="6" t="s">
        <v>168</v>
      </c>
      <c r="F105" s="28" t="s">
        <v>168</v>
      </c>
      <c r="G105" s="28" t="s">
        <v>168</v>
      </c>
      <c r="H105" s="28" t="s">
        <v>168</v>
      </c>
    </row>
    <row r="106" spans="1:8" x14ac:dyDescent="0.25">
      <c r="A106" s="5" t="s">
        <v>201</v>
      </c>
      <c r="B106" s="5" t="s">
        <v>202</v>
      </c>
      <c r="C106" s="22" t="s">
        <v>42</v>
      </c>
      <c r="D106" s="5" t="s">
        <v>186</v>
      </c>
      <c r="E106" s="6">
        <v>59695</v>
      </c>
      <c r="F106" s="28" t="s">
        <v>168</v>
      </c>
      <c r="G106" s="28" t="s">
        <v>168</v>
      </c>
      <c r="H106" s="28" t="s">
        <v>168</v>
      </c>
    </row>
    <row r="107" spans="1:8" x14ac:dyDescent="0.25">
      <c r="A107" s="5" t="s">
        <v>108</v>
      </c>
      <c r="B107" s="5" t="s">
        <v>22</v>
      </c>
      <c r="C107" s="22" t="s">
        <v>236</v>
      </c>
      <c r="D107" s="5" t="s">
        <v>138</v>
      </c>
      <c r="E107" s="6">
        <v>115605</v>
      </c>
      <c r="F107" s="24">
        <v>0.55999999999999994</v>
      </c>
      <c r="G107" s="24">
        <v>0.28000000000000003</v>
      </c>
      <c r="H107" s="24">
        <v>0.16</v>
      </c>
    </row>
    <row r="108" spans="1:8" x14ac:dyDescent="0.25">
      <c r="A108" s="5" t="s">
        <v>108</v>
      </c>
      <c r="B108" s="5" t="s">
        <v>22</v>
      </c>
      <c r="C108" s="22" t="s">
        <v>240</v>
      </c>
      <c r="D108" s="5" t="s">
        <v>138</v>
      </c>
      <c r="E108" s="6">
        <v>51629</v>
      </c>
      <c r="F108" s="24">
        <v>0.59000000000000008</v>
      </c>
      <c r="G108" s="24">
        <v>0.2</v>
      </c>
      <c r="H108" s="24">
        <v>0.22999999999999998</v>
      </c>
    </row>
    <row r="109" spans="1:8" x14ac:dyDescent="0.25">
      <c r="A109" s="5" t="s">
        <v>108</v>
      </c>
      <c r="B109" s="5" t="s">
        <v>22</v>
      </c>
      <c r="C109" s="22" t="s">
        <v>42</v>
      </c>
      <c r="D109" s="5" t="s">
        <v>138</v>
      </c>
      <c r="E109" s="6">
        <v>62893</v>
      </c>
      <c r="F109" s="24">
        <v>0.51</v>
      </c>
      <c r="G109" s="24">
        <v>0.22999999999999998</v>
      </c>
      <c r="H109" s="24">
        <v>0.26</v>
      </c>
    </row>
    <row r="110" spans="1:8" x14ac:dyDescent="0.25">
      <c r="A110" s="5" t="s">
        <v>123</v>
      </c>
      <c r="B110" s="5" t="s">
        <v>23</v>
      </c>
      <c r="C110" s="22" t="s">
        <v>236</v>
      </c>
      <c r="D110" s="5" t="s">
        <v>138</v>
      </c>
      <c r="E110" s="6">
        <v>72394</v>
      </c>
      <c r="F110" s="24">
        <v>0.75</v>
      </c>
      <c r="G110" s="24">
        <v>0.22</v>
      </c>
      <c r="H110" s="24">
        <v>0.04</v>
      </c>
    </row>
    <row r="111" spans="1:8" x14ac:dyDescent="0.25">
      <c r="A111" s="5" t="s">
        <v>123</v>
      </c>
      <c r="B111" s="5" t="s">
        <v>23</v>
      </c>
      <c r="C111" s="22" t="s">
        <v>240</v>
      </c>
      <c r="D111" s="5" t="s">
        <v>138</v>
      </c>
      <c r="E111" s="6">
        <v>34105</v>
      </c>
      <c r="F111" s="24">
        <v>0.78</v>
      </c>
      <c r="G111" s="24">
        <v>0.15000000000000002</v>
      </c>
      <c r="H111" s="24">
        <v>0.08</v>
      </c>
    </row>
    <row r="112" spans="1:8" x14ac:dyDescent="0.25">
      <c r="A112" s="5" t="s">
        <v>123</v>
      </c>
      <c r="B112" s="5" t="s">
        <v>23</v>
      </c>
      <c r="C112" s="22" t="s">
        <v>42</v>
      </c>
      <c r="D112" s="5" t="s">
        <v>138</v>
      </c>
      <c r="E112" s="6">
        <v>33685</v>
      </c>
      <c r="F112" s="24">
        <v>0.74</v>
      </c>
      <c r="G112" s="24">
        <v>0.19</v>
      </c>
      <c r="H112" s="24">
        <v>7.0000000000000007E-2</v>
      </c>
    </row>
    <row r="113" spans="1:8" x14ac:dyDescent="0.25">
      <c r="A113" s="5" t="s">
        <v>172</v>
      </c>
      <c r="B113" s="5" t="s">
        <v>40</v>
      </c>
      <c r="C113" s="22" t="s">
        <v>236</v>
      </c>
      <c r="D113" s="5" t="s">
        <v>138</v>
      </c>
      <c r="E113" s="6">
        <v>84408</v>
      </c>
      <c r="F113" s="24">
        <v>0.5</v>
      </c>
      <c r="G113" s="24">
        <v>0.32</v>
      </c>
      <c r="H113" s="24">
        <v>0.18</v>
      </c>
    </row>
    <row r="114" spans="1:8" x14ac:dyDescent="0.25">
      <c r="A114" s="5" t="s">
        <v>172</v>
      </c>
      <c r="B114" s="5" t="s">
        <v>40</v>
      </c>
      <c r="C114" s="22" t="s">
        <v>240</v>
      </c>
      <c r="D114" s="5" t="s">
        <v>138</v>
      </c>
      <c r="E114" s="6">
        <v>26335</v>
      </c>
      <c r="F114" s="24">
        <v>0.53</v>
      </c>
      <c r="G114" s="24">
        <v>0.24</v>
      </c>
      <c r="H114" s="24">
        <v>0.24</v>
      </c>
    </row>
    <row r="115" spans="1:8" x14ac:dyDescent="0.25">
      <c r="A115" s="5" t="s">
        <v>172</v>
      </c>
      <c r="B115" s="5" t="s">
        <v>40</v>
      </c>
      <c r="C115" s="22" t="s">
        <v>42</v>
      </c>
      <c r="D115" s="5" t="s">
        <v>138</v>
      </c>
      <c r="E115" s="6">
        <v>45362</v>
      </c>
      <c r="F115" s="24">
        <v>0.51</v>
      </c>
      <c r="G115" s="24">
        <v>0.27</v>
      </c>
      <c r="H115" s="24">
        <v>0.21000000000000002</v>
      </c>
    </row>
    <row r="116" spans="1:8" x14ac:dyDescent="0.25">
      <c r="A116" s="5" t="s">
        <v>109</v>
      </c>
      <c r="B116" s="5" t="s">
        <v>24</v>
      </c>
      <c r="C116" s="22" t="s">
        <v>236</v>
      </c>
      <c r="D116" s="5" t="s">
        <v>138</v>
      </c>
      <c r="E116" s="6">
        <v>213477</v>
      </c>
      <c r="F116" s="24">
        <v>0.60000000000000009</v>
      </c>
      <c r="G116" s="24">
        <v>0.29000000000000004</v>
      </c>
      <c r="H116" s="24">
        <v>0.1</v>
      </c>
    </row>
    <row r="117" spans="1:8" x14ac:dyDescent="0.25">
      <c r="A117" s="5" t="s">
        <v>109</v>
      </c>
      <c r="B117" s="5" t="s">
        <v>24</v>
      </c>
      <c r="C117" s="22" t="s">
        <v>240</v>
      </c>
      <c r="D117" s="5" t="s">
        <v>138</v>
      </c>
      <c r="E117" s="6">
        <v>90305</v>
      </c>
      <c r="F117" s="24">
        <v>0.65</v>
      </c>
      <c r="G117" s="24">
        <v>0.18</v>
      </c>
      <c r="H117" s="24">
        <v>0.16999999999999998</v>
      </c>
    </row>
    <row r="118" spans="1:8" x14ac:dyDescent="0.25">
      <c r="A118" s="5" t="s">
        <v>109</v>
      </c>
      <c r="B118" s="5" t="s">
        <v>24</v>
      </c>
      <c r="C118" s="22" t="s">
        <v>42</v>
      </c>
      <c r="D118" s="5" t="s">
        <v>138</v>
      </c>
      <c r="E118" s="6">
        <v>85299</v>
      </c>
      <c r="F118" s="24">
        <v>0.59000000000000008</v>
      </c>
      <c r="G118" s="24">
        <v>0.29000000000000004</v>
      </c>
      <c r="H118" s="24">
        <v>0.12</v>
      </c>
    </row>
    <row r="119" spans="1:8" s="1" customFormat="1" x14ac:dyDescent="0.25">
      <c r="A119" s="5" t="s">
        <v>226</v>
      </c>
      <c r="B119" s="5" t="s">
        <v>204</v>
      </c>
      <c r="C119" s="22" t="s">
        <v>236</v>
      </c>
      <c r="D119" s="5" t="s">
        <v>186</v>
      </c>
      <c r="E119" s="6">
        <v>8353</v>
      </c>
      <c r="F119" s="28">
        <v>0.7</v>
      </c>
      <c r="G119" s="28">
        <v>0.27</v>
      </c>
      <c r="H119" s="28">
        <v>0.03</v>
      </c>
    </row>
    <row r="120" spans="1:8" s="1" customFormat="1" x14ac:dyDescent="0.25">
      <c r="A120" s="5" t="s">
        <v>226</v>
      </c>
      <c r="B120" s="5" t="s">
        <v>204</v>
      </c>
      <c r="C120" s="22" t="s">
        <v>240</v>
      </c>
      <c r="D120" s="5" t="s">
        <v>186</v>
      </c>
      <c r="E120" s="6">
        <v>16886</v>
      </c>
      <c r="F120" s="28">
        <v>0.65</v>
      </c>
      <c r="G120" s="28">
        <v>0.21</v>
      </c>
      <c r="H120" s="28">
        <v>0.14000000000000001</v>
      </c>
    </row>
    <row r="121" spans="1:8" s="1" customFormat="1" x14ac:dyDescent="0.25">
      <c r="A121" s="5" t="s">
        <v>226</v>
      </c>
      <c r="B121" s="5" t="s">
        <v>204</v>
      </c>
      <c r="C121" s="22" t="s">
        <v>42</v>
      </c>
      <c r="D121" s="5" t="s">
        <v>186</v>
      </c>
      <c r="E121" s="6">
        <v>7782</v>
      </c>
      <c r="F121" s="28">
        <v>0.72</v>
      </c>
      <c r="G121" s="28">
        <v>0.23</v>
      </c>
      <c r="H121" s="28">
        <v>0.05</v>
      </c>
    </row>
    <row r="122" spans="1:8" s="1" customFormat="1" x14ac:dyDescent="0.25">
      <c r="A122" s="5" t="s">
        <v>110</v>
      </c>
      <c r="B122" s="5" t="s">
        <v>25</v>
      </c>
      <c r="C122" s="22" t="s">
        <v>236</v>
      </c>
      <c r="D122" s="5" t="s">
        <v>138</v>
      </c>
      <c r="E122" s="6">
        <v>108899</v>
      </c>
      <c r="F122" s="24">
        <v>0.73000000000000009</v>
      </c>
      <c r="G122" s="24">
        <v>0.21000000000000002</v>
      </c>
      <c r="H122" s="24">
        <v>7.0000000000000007E-2</v>
      </c>
    </row>
    <row r="123" spans="1:8" s="1" customFormat="1" x14ac:dyDescent="0.25">
      <c r="A123" s="5" t="s">
        <v>110</v>
      </c>
      <c r="B123" s="5" t="s">
        <v>25</v>
      </c>
      <c r="C123" s="22" t="s">
        <v>240</v>
      </c>
      <c r="D123" s="5" t="s">
        <v>138</v>
      </c>
      <c r="E123" s="6">
        <v>44915</v>
      </c>
      <c r="F123" s="24">
        <v>0.77</v>
      </c>
      <c r="G123" s="24">
        <v>0.14000000000000001</v>
      </c>
      <c r="H123" s="24">
        <v>0.1</v>
      </c>
    </row>
    <row r="124" spans="1:8" s="1" customFormat="1" x14ac:dyDescent="0.25">
      <c r="A124" s="5" t="s">
        <v>110</v>
      </c>
      <c r="B124" s="5" t="s">
        <v>25</v>
      </c>
      <c r="C124" s="22" t="s">
        <v>42</v>
      </c>
      <c r="D124" s="5" t="s">
        <v>138</v>
      </c>
      <c r="E124" s="6">
        <v>62169</v>
      </c>
      <c r="F124" s="24">
        <v>0.75000000000000011</v>
      </c>
      <c r="G124" s="24">
        <v>0.16999999999999998</v>
      </c>
      <c r="H124" s="24">
        <v>7.0000000000000007E-2</v>
      </c>
    </row>
    <row r="125" spans="1:8" x14ac:dyDescent="0.25">
      <c r="A125" s="5" t="s">
        <v>111</v>
      </c>
      <c r="B125" s="5" t="s">
        <v>26</v>
      </c>
      <c r="C125" s="22" t="s">
        <v>236</v>
      </c>
      <c r="D125" s="5" t="s">
        <v>138</v>
      </c>
      <c r="E125" s="6">
        <v>18790</v>
      </c>
      <c r="F125" s="24">
        <v>0.66999999999999993</v>
      </c>
      <c r="G125" s="24">
        <v>0.27</v>
      </c>
      <c r="H125" s="24">
        <v>0.04</v>
      </c>
    </row>
    <row r="126" spans="1:8" x14ac:dyDescent="0.25">
      <c r="A126" s="5" t="s">
        <v>111</v>
      </c>
      <c r="B126" s="5" t="s">
        <v>26</v>
      </c>
      <c r="C126" s="22" t="s">
        <v>240</v>
      </c>
      <c r="D126" s="5" t="s">
        <v>138</v>
      </c>
      <c r="E126" s="6">
        <v>3774</v>
      </c>
      <c r="F126" s="24">
        <v>0.72000000000000008</v>
      </c>
      <c r="G126" s="24">
        <v>0.2</v>
      </c>
      <c r="H126" s="24">
        <v>0.09</v>
      </c>
    </row>
    <row r="127" spans="1:8" x14ac:dyDescent="0.25">
      <c r="A127" s="5" t="s">
        <v>111</v>
      </c>
      <c r="B127" s="5" t="s">
        <v>26</v>
      </c>
      <c r="C127" s="22" t="s">
        <v>42</v>
      </c>
      <c r="D127" s="5" t="s">
        <v>138</v>
      </c>
      <c r="E127" s="6">
        <v>7088</v>
      </c>
      <c r="F127" s="24">
        <v>0.66</v>
      </c>
      <c r="G127" s="24">
        <v>0.26</v>
      </c>
      <c r="H127" s="24">
        <v>7.0000000000000007E-2</v>
      </c>
    </row>
    <row r="128" spans="1:8" x14ac:dyDescent="0.25">
      <c r="A128" s="5" t="s">
        <v>112</v>
      </c>
      <c r="B128" s="5" t="s">
        <v>27</v>
      </c>
      <c r="C128" s="22" t="s">
        <v>236</v>
      </c>
      <c r="D128" s="5" t="s">
        <v>138</v>
      </c>
      <c r="E128" s="6">
        <v>116163</v>
      </c>
      <c r="F128" s="24">
        <v>0.69000000000000006</v>
      </c>
      <c r="G128" s="24">
        <v>0.22999999999999998</v>
      </c>
      <c r="H128" s="24">
        <v>0.08</v>
      </c>
    </row>
    <row r="129" spans="1:8" x14ac:dyDescent="0.25">
      <c r="A129" s="5" t="s">
        <v>112</v>
      </c>
      <c r="B129" s="5" t="s">
        <v>27</v>
      </c>
      <c r="C129" s="22" t="s">
        <v>240</v>
      </c>
      <c r="D129" s="5" t="s">
        <v>138</v>
      </c>
      <c r="E129" s="6">
        <v>51576</v>
      </c>
      <c r="F129" s="24">
        <v>0.71</v>
      </c>
      <c r="G129" s="24">
        <v>0.14000000000000001</v>
      </c>
      <c r="H129" s="24">
        <v>0.15</v>
      </c>
    </row>
    <row r="130" spans="1:8" x14ac:dyDescent="0.25">
      <c r="A130" s="5" t="s">
        <v>112</v>
      </c>
      <c r="B130" s="5" t="s">
        <v>27</v>
      </c>
      <c r="C130" s="22" t="s">
        <v>42</v>
      </c>
      <c r="D130" s="5" t="s">
        <v>138</v>
      </c>
      <c r="E130" s="6">
        <v>60907</v>
      </c>
      <c r="F130" s="24">
        <v>0.64</v>
      </c>
      <c r="G130" s="24">
        <v>0.2</v>
      </c>
      <c r="H130" s="24">
        <v>0.16999999999999998</v>
      </c>
    </row>
    <row r="131" spans="1:8" x14ac:dyDescent="0.25">
      <c r="A131" s="5" t="s">
        <v>113</v>
      </c>
      <c r="B131" s="5" t="s">
        <v>28</v>
      </c>
      <c r="C131" s="22" t="s">
        <v>236</v>
      </c>
      <c r="D131" s="5" t="s">
        <v>138</v>
      </c>
      <c r="E131" s="6">
        <v>566065</v>
      </c>
      <c r="F131" s="24">
        <v>0.78</v>
      </c>
      <c r="G131" s="24">
        <v>0.14000000000000001</v>
      </c>
      <c r="H131" s="24">
        <v>0.1</v>
      </c>
    </row>
    <row r="132" spans="1:8" x14ac:dyDescent="0.25">
      <c r="A132" s="5" t="s">
        <v>113</v>
      </c>
      <c r="B132" s="5" t="s">
        <v>28</v>
      </c>
      <c r="C132" s="22" t="s">
        <v>240</v>
      </c>
      <c r="D132" s="5" t="s">
        <v>138</v>
      </c>
      <c r="E132" s="6">
        <v>213655</v>
      </c>
      <c r="F132" s="24">
        <v>0.74</v>
      </c>
      <c r="G132" s="24">
        <v>0.11</v>
      </c>
      <c r="H132" s="24">
        <v>0.15</v>
      </c>
    </row>
    <row r="133" spans="1:8" x14ac:dyDescent="0.25">
      <c r="A133" s="5" t="s">
        <v>113</v>
      </c>
      <c r="B133" s="5" t="s">
        <v>28</v>
      </c>
      <c r="C133" s="22" t="s">
        <v>42</v>
      </c>
      <c r="D133" s="5" t="s">
        <v>138</v>
      </c>
      <c r="E133" s="6">
        <v>347118</v>
      </c>
      <c r="F133" s="24">
        <v>0.74</v>
      </c>
      <c r="G133" s="24">
        <v>0.14000000000000001</v>
      </c>
      <c r="H133" s="24">
        <v>0.13</v>
      </c>
    </row>
    <row r="134" spans="1:8" x14ac:dyDescent="0.25">
      <c r="A134" s="5" t="s">
        <v>114</v>
      </c>
      <c r="B134" s="5" t="s">
        <v>29</v>
      </c>
      <c r="C134" s="22" t="s">
        <v>236</v>
      </c>
      <c r="D134" s="5" t="s">
        <v>138</v>
      </c>
      <c r="E134" s="6">
        <v>110381</v>
      </c>
      <c r="F134" s="24">
        <v>0.69000000000000006</v>
      </c>
      <c r="G134" s="24">
        <v>0.22999999999999998</v>
      </c>
      <c r="H134" s="24">
        <v>7.0000000000000007E-2</v>
      </c>
    </row>
    <row r="135" spans="1:8" x14ac:dyDescent="0.25">
      <c r="A135" s="5" t="s">
        <v>114</v>
      </c>
      <c r="B135" s="5" t="s">
        <v>29</v>
      </c>
      <c r="C135" s="22" t="s">
        <v>240</v>
      </c>
      <c r="D135" s="5" t="s">
        <v>138</v>
      </c>
      <c r="E135" s="6">
        <v>35264</v>
      </c>
      <c r="F135" s="24">
        <v>0.72</v>
      </c>
      <c r="G135" s="24">
        <v>0.14000000000000001</v>
      </c>
      <c r="H135" s="24">
        <v>0.14000000000000001</v>
      </c>
    </row>
    <row r="136" spans="1:8" x14ac:dyDescent="0.25">
      <c r="A136" s="5" t="s">
        <v>114</v>
      </c>
      <c r="B136" s="5" t="s">
        <v>29</v>
      </c>
      <c r="C136" s="22" t="s">
        <v>42</v>
      </c>
      <c r="D136" s="5" t="s">
        <v>138</v>
      </c>
      <c r="E136" s="6">
        <v>48473</v>
      </c>
      <c r="F136" s="24">
        <v>0.7</v>
      </c>
      <c r="G136" s="24">
        <v>0.24</v>
      </c>
      <c r="H136" s="24">
        <v>0.06</v>
      </c>
    </row>
    <row r="137" spans="1:8" x14ac:dyDescent="0.25">
      <c r="A137" s="5" t="s">
        <v>115</v>
      </c>
      <c r="B137" s="5" t="s">
        <v>30</v>
      </c>
      <c r="C137" s="22" t="s">
        <v>236</v>
      </c>
      <c r="D137" s="5" t="s">
        <v>138</v>
      </c>
      <c r="E137" s="6">
        <v>212305</v>
      </c>
      <c r="F137" s="24">
        <v>0.70000000000000007</v>
      </c>
      <c r="G137" s="24">
        <v>0.19</v>
      </c>
      <c r="H137" s="24">
        <v>0.12000000000000001</v>
      </c>
    </row>
    <row r="138" spans="1:8" x14ac:dyDescent="0.25">
      <c r="A138" s="5" t="s">
        <v>115</v>
      </c>
      <c r="B138" s="5" t="s">
        <v>30</v>
      </c>
      <c r="C138" s="22" t="s">
        <v>240</v>
      </c>
      <c r="D138" s="5" t="s">
        <v>138</v>
      </c>
      <c r="E138" s="6">
        <v>88340</v>
      </c>
      <c r="F138" s="24">
        <v>0.66</v>
      </c>
      <c r="G138" s="24">
        <v>0.14000000000000001</v>
      </c>
      <c r="H138" s="24">
        <v>0.2</v>
      </c>
    </row>
    <row r="139" spans="1:8" x14ac:dyDescent="0.25">
      <c r="A139" s="5" t="s">
        <v>115</v>
      </c>
      <c r="B139" s="5" t="s">
        <v>30</v>
      </c>
      <c r="C139" s="22" t="s">
        <v>42</v>
      </c>
      <c r="D139" s="5" t="s">
        <v>138</v>
      </c>
      <c r="E139" s="6">
        <v>99370</v>
      </c>
      <c r="F139" s="24">
        <v>0.63</v>
      </c>
      <c r="G139" s="24">
        <v>0.16999999999999998</v>
      </c>
      <c r="H139" s="24">
        <v>0.2</v>
      </c>
    </row>
    <row r="140" spans="1:8" x14ac:dyDescent="0.25">
      <c r="A140" s="5" t="s">
        <v>205</v>
      </c>
      <c r="B140" s="5" t="s">
        <v>206</v>
      </c>
      <c r="C140" s="22" t="s">
        <v>236</v>
      </c>
      <c r="D140" s="5" t="s">
        <v>186</v>
      </c>
      <c r="E140" s="6">
        <v>1534</v>
      </c>
      <c r="F140" s="28">
        <v>0.56000000000000005</v>
      </c>
      <c r="G140" s="28">
        <v>0.28999999999999998</v>
      </c>
      <c r="H140" s="28">
        <v>0.15</v>
      </c>
    </row>
    <row r="141" spans="1:8" x14ac:dyDescent="0.25">
      <c r="A141" s="5" t="s">
        <v>205</v>
      </c>
      <c r="B141" s="5" t="s">
        <v>206</v>
      </c>
      <c r="C141" s="22" t="s">
        <v>240</v>
      </c>
      <c r="D141" s="5" t="s">
        <v>186</v>
      </c>
      <c r="E141" s="6">
        <v>23512</v>
      </c>
      <c r="F141" s="28">
        <v>0.55000000000000004</v>
      </c>
      <c r="G141" s="28">
        <v>0.27</v>
      </c>
      <c r="H141" s="28">
        <v>0.18</v>
      </c>
    </row>
    <row r="142" spans="1:8" x14ac:dyDescent="0.25">
      <c r="A142" s="5" t="s">
        <v>205</v>
      </c>
      <c r="B142" s="5" t="s">
        <v>206</v>
      </c>
      <c r="C142" s="22" t="s">
        <v>42</v>
      </c>
      <c r="D142" s="5" t="s">
        <v>186</v>
      </c>
      <c r="E142" s="6">
        <v>3724</v>
      </c>
      <c r="F142" s="28">
        <v>0.55000000000000004</v>
      </c>
      <c r="G142" s="28">
        <v>0.28999999999999998</v>
      </c>
      <c r="H142" s="28">
        <v>0.16</v>
      </c>
    </row>
    <row r="143" spans="1:8" x14ac:dyDescent="0.25">
      <c r="A143" s="5" t="s">
        <v>227</v>
      </c>
      <c r="B143" s="5" t="s">
        <v>208</v>
      </c>
      <c r="C143" s="22" t="s">
        <v>236</v>
      </c>
      <c r="D143" s="5" t="s">
        <v>186</v>
      </c>
      <c r="E143" s="6">
        <v>66673</v>
      </c>
      <c r="F143" s="28">
        <v>0.43</v>
      </c>
      <c r="G143" s="28">
        <v>0.23</v>
      </c>
      <c r="H143" s="28">
        <v>0.34</v>
      </c>
    </row>
    <row r="144" spans="1:8" x14ac:dyDescent="0.25">
      <c r="A144" s="5" t="s">
        <v>227</v>
      </c>
      <c r="B144" s="5" t="s">
        <v>208</v>
      </c>
      <c r="C144" s="22" t="s">
        <v>240</v>
      </c>
      <c r="D144" s="5" t="s">
        <v>186</v>
      </c>
      <c r="E144" s="6">
        <v>98079</v>
      </c>
      <c r="F144" s="28">
        <v>0.54</v>
      </c>
      <c r="G144" s="28">
        <v>0.21</v>
      </c>
      <c r="H144" s="28">
        <v>0.26</v>
      </c>
    </row>
    <row r="145" spans="1:8" x14ac:dyDescent="0.25">
      <c r="A145" s="5" t="s">
        <v>227</v>
      </c>
      <c r="B145" s="5" t="s">
        <v>208</v>
      </c>
      <c r="C145" s="22" t="s">
        <v>42</v>
      </c>
      <c r="D145" s="5" t="s">
        <v>186</v>
      </c>
      <c r="E145" s="6">
        <v>78475</v>
      </c>
      <c r="F145" s="28">
        <v>0.33</v>
      </c>
      <c r="G145" s="28">
        <v>0.15</v>
      </c>
      <c r="H145" s="28">
        <v>0.52</v>
      </c>
    </row>
    <row r="146" spans="1:8" x14ac:dyDescent="0.25">
      <c r="A146" s="5" t="s">
        <v>116</v>
      </c>
      <c r="B146" s="5" t="s">
        <v>32</v>
      </c>
      <c r="C146" s="22" t="s">
        <v>236</v>
      </c>
      <c r="D146" s="5" t="s">
        <v>138</v>
      </c>
      <c r="E146" s="6">
        <v>134713</v>
      </c>
      <c r="F146" s="24">
        <v>0.59</v>
      </c>
      <c r="G146" s="24">
        <v>0.3</v>
      </c>
      <c r="H146" s="24">
        <v>0.1</v>
      </c>
    </row>
    <row r="147" spans="1:8" x14ac:dyDescent="0.25">
      <c r="A147" s="5" t="s">
        <v>116</v>
      </c>
      <c r="B147" s="5" t="s">
        <v>32</v>
      </c>
      <c r="C147" s="22" t="s">
        <v>240</v>
      </c>
      <c r="D147" s="5" t="s">
        <v>138</v>
      </c>
      <c r="E147" s="6">
        <v>42501</v>
      </c>
      <c r="F147" s="24">
        <v>0.62</v>
      </c>
      <c r="G147" s="24">
        <v>0.18</v>
      </c>
      <c r="H147" s="24">
        <v>0.21000000000000002</v>
      </c>
    </row>
    <row r="148" spans="1:8" x14ac:dyDescent="0.25">
      <c r="A148" s="5" t="s">
        <v>116</v>
      </c>
      <c r="B148" s="5" t="s">
        <v>32</v>
      </c>
      <c r="C148" s="22" t="s">
        <v>42</v>
      </c>
      <c r="D148" s="5" t="s">
        <v>138</v>
      </c>
      <c r="E148" s="6">
        <v>48221</v>
      </c>
      <c r="F148" s="24">
        <v>0.61</v>
      </c>
      <c r="G148" s="24">
        <v>0.27</v>
      </c>
      <c r="H148" s="24">
        <v>0.12</v>
      </c>
    </row>
    <row r="149" spans="1:8" x14ac:dyDescent="0.25">
      <c r="A149" s="5" t="s">
        <v>117</v>
      </c>
      <c r="B149" s="5" t="s">
        <v>31</v>
      </c>
      <c r="C149" s="22" t="s">
        <v>236</v>
      </c>
      <c r="D149" s="5" t="s">
        <v>138</v>
      </c>
      <c r="E149" s="6">
        <v>15159</v>
      </c>
      <c r="F149" s="24">
        <v>0.64</v>
      </c>
      <c r="G149" s="24">
        <v>0.28000000000000003</v>
      </c>
      <c r="H149" s="24">
        <v>0.08</v>
      </c>
    </row>
    <row r="150" spans="1:8" x14ac:dyDescent="0.25">
      <c r="A150" s="5" t="s">
        <v>117</v>
      </c>
      <c r="B150" s="5" t="s">
        <v>31</v>
      </c>
      <c r="C150" s="22" t="s">
        <v>240</v>
      </c>
      <c r="D150" s="5" t="s">
        <v>138</v>
      </c>
      <c r="E150" s="6">
        <v>6905</v>
      </c>
      <c r="F150" s="24">
        <v>0.64</v>
      </c>
      <c r="G150" s="24">
        <v>0.22</v>
      </c>
      <c r="H150" s="24">
        <v>0.14000000000000001</v>
      </c>
    </row>
    <row r="151" spans="1:8" x14ac:dyDescent="0.25">
      <c r="A151" s="5" t="s">
        <v>117</v>
      </c>
      <c r="B151" s="5" t="s">
        <v>31</v>
      </c>
      <c r="C151" s="22" t="s">
        <v>42</v>
      </c>
      <c r="D151" s="5" t="s">
        <v>138</v>
      </c>
      <c r="E151" s="6">
        <v>5345</v>
      </c>
      <c r="F151" s="24">
        <v>0.61</v>
      </c>
      <c r="G151" s="24">
        <v>0.26</v>
      </c>
      <c r="H151" s="24">
        <v>0.13</v>
      </c>
    </row>
    <row r="152" spans="1:8" x14ac:dyDescent="0.25">
      <c r="A152" s="5" t="s">
        <v>33</v>
      </c>
      <c r="B152" s="5" t="s">
        <v>34</v>
      </c>
      <c r="C152" s="22" t="s">
        <v>236</v>
      </c>
      <c r="D152" s="5" t="s">
        <v>138</v>
      </c>
      <c r="E152" s="6">
        <v>14687</v>
      </c>
      <c r="F152" s="24">
        <v>0.63000000000000012</v>
      </c>
      <c r="G152" s="24">
        <v>0.32</v>
      </c>
      <c r="H152" s="24">
        <v>0.05</v>
      </c>
    </row>
    <row r="153" spans="1:8" x14ac:dyDescent="0.25">
      <c r="A153" s="5" t="s">
        <v>33</v>
      </c>
      <c r="B153" s="5" t="s">
        <v>34</v>
      </c>
      <c r="C153" s="22" t="s">
        <v>240</v>
      </c>
      <c r="D153" s="5" t="s">
        <v>138</v>
      </c>
      <c r="E153" s="6">
        <v>3199</v>
      </c>
      <c r="F153" s="24">
        <v>0.66</v>
      </c>
      <c r="G153" s="24">
        <v>0.21</v>
      </c>
      <c r="H153" s="24">
        <v>0.13</v>
      </c>
    </row>
    <row r="154" spans="1:8" x14ac:dyDescent="0.25">
      <c r="A154" s="5" t="s">
        <v>33</v>
      </c>
      <c r="B154" s="5" t="s">
        <v>34</v>
      </c>
      <c r="C154" s="22" t="s">
        <v>42</v>
      </c>
      <c r="D154" s="5" t="s">
        <v>138</v>
      </c>
      <c r="E154" s="6">
        <v>6643</v>
      </c>
      <c r="F154" s="24">
        <v>0.6100000000000001</v>
      </c>
      <c r="G154" s="24">
        <v>0.34</v>
      </c>
      <c r="H154" s="24">
        <v>0.05</v>
      </c>
    </row>
    <row r="155" spans="1:8" x14ac:dyDescent="0.25">
      <c r="A155" s="3" t="s">
        <v>124</v>
      </c>
      <c r="B155" s="3" t="s">
        <v>124</v>
      </c>
      <c r="C155" s="44" t="s">
        <v>236</v>
      </c>
      <c r="D155" s="3" t="s">
        <v>141</v>
      </c>
      <c r="E155" s="35">
        <v>4580782</v>
      </c>
      <c r="F155" s="36">
        <v>0.71000000000000008</v>
      </c>
      <c r="G155" s="36">
        <v>0.2</v>
      </c>
      <c r="H155" s="36">
        <v>0.09</v>
      </c>
    </row>
    <row r="156" spans="1:8" x14ac:dyDescent="0.25">
      <c r="A156" s="3" t="s">
        <v>124</v>
      </c>
      <c r="B156" s="3" t="s">
        <v>124</v>
      </c>
      <c r="C156" s="44" t="s">
        <v>240</v>
      </c>
      <c r="D156" s="3" t="s">
        <v>141</v>
      </c>
      <c r="E156" s="35">
        <v>1702429</v>
      </c>
      <c r="F156" s="36">
        <v>0.71</v>
      </c>
      <c r="G156" s="36">
        <v>0.15000000000000002</v>
      </c>
      <c r="H156" s="36">
        <v>0.14000000000000001</v>
      </c>
    </row>
    <row r="157" spans="1:8" x14ac:dyDescent="0.25">
      <c r="A157" s="3" t="s">
        <v>124</v>
      </c>
      <c r="B157" s="3" t="s">
        <v>124</v>
      </c>
      <c r="C157" s="44" t="s">
        <v>42</v>
      </c>
      <c r="D157" s="3" t="s">
        <v>141</v>
      </c>
      <c r="E157" s="35">
        <v>2460431</v>
      </c>
      <c r="F157" s="36">
        <v>0.7</v>
      </c>
      <c r="G157" s="36">
        <v>0.18</v>
      </c>
      <c r="H157" s="36">
        <v>0.14000000000000001</v>
      </c>
    </row>
    <row r="158" spans="1:8" x14ac:dyDescent="0.25">
      <c r="A158" s="3" t="s">
        <v>124</v>
      </c>
      <c r="B158" s="3" t="s">
        <v>124</v>
      </c>
      <c r="C158" s="44" t="s">
        <v>236</v>
      </c>
      <c r="D158" s="3" t="s">
        <v>178</v>
      </c>
      <c r="E158" s="35">
        <v>228129</v>
      </c>
      <c r="F158" s="36">
        <v>0.57000000000000006</v>
      </c>
      <c r="G158" s="36">
        <v>0.28000000000000003</v>
      </c>
      <c r="H158" s="36">
        <v>0.15</v>
      </c>
    </row>
    <row r="159" spans="1:8" x14ac:dyDescent="0.25">
      <c r="A159" s="3" t="s">
        <v>124</v>
      </c>
      <c r="B159" s="3" t="s">
        <v>124</v>
      </c>
      <c r="C159" s="44" t="s">
        <v>240</v>
      </c>
      <c r="D159" s="3" t="s">
        <v>178</v>
      </c>
      <c r="E159" s="35">
        <v>90160</v>
      </c>
      <c r="F159" s="36">
        <v>0.61</v>
      </c>
      <c r="G159" s="36">
        <v>0.2</v>
      </c>
      <c r="H159" s="36">
        <v>0.19</v>
      </c>
    </row>
    <row r="160" spans="1:8" x14ac:dyDescent="0.25">
      <c r="A160" s="40" t="s">
        <v>124</v>
      </c>
      <c r="B160" s="40" t="s">
        <v>124</v>
      </c>
      <c r="C160" s="47" t="s">
        <v>42</v>
      </c>
      <c r="D160" s="40" t="s">
        <v>178</v>
      </c>
      <c r="E160" s="37">
        <v>136280</v>
      </c>
      <c r="F160" s="38">
        <v>0.57000000000000006</v>
      </c>
      <c r="G160" s="38">
        <v>0.24</v>
      </c>
      <c r="H160" s="38">
        <v>0.19</v>
      </c>
    </row>
    <row r="161" spans="1:8" x14ac:dyDescent="0.25">
      <c r="A161" s="3" t="s">
        <v>124</v>
      </c>
      <c r="B161" s="3" t="s">
        <v>124</v>
      </c>
      <c r="C161" s="44" t="s">
        <v>236</v>
      </c>
      <c r="D161" s="3" t="s">
        <v>186</v>
      </c>
      <c r="E161" s="35">
        <v>887185</v>
      </c>
      <c r="F161" s="36" t="s">
        <v>168</v>
      </c>
      <c r="G161" s="36" t="s">
        <v>168</v>
      </c>
      <c r="H161" s="36" t="s">
        <v>168</v>
      </c>
    </row>
    <row r="162" spans="1:8" x14ac:dyDescent="0.25">
      <c r="A162" s="3" t="s">
        <v>124</v>
      </c>
      <c r="B162" s="3" t="s">
        <v>124</v>
      </c>
      <c r="C162" s="44" t="s">
        <v>240</v>
      </c>
      <c r="D162" s="3" t="s">
        <v>186</v>
      </c>
      <c r="E162" s="35">
        <v>1163345</v>
      </c>
      <c r="F162" s="36" t="s">
        <v>168</v>
      </c>
      <c r="G162" s="36" t="s">
        <v>168</v>
      </c>
      <c r="H162" s="36" t="s">
        <v>168</v>
      </c>
    </row>
    <row r="163" spans="1:8" x14ac:dyDescent="0.25">
      <c r="A163" s="3" t="s">
        <v>124</v>
      </c>
      <c r="B163" s="3" t="s">
        <v>124</v>
      </c>
      <c r="C163" s="44" t="s">
        <v>42</v>
      </c>
      <c r="D163" s="3" t="s">
        <v>186</v>
      </c>
      <c r="E163" s="35">
        <v>762603</v>
      </c>
      <c r="F163" s="36" t="s">
        <v>168</v>
      </c>
      <c r="G163" s="36" t="s">
        <v>168</v>
      </c>
      <c r="H163" s="36" t="s">
        <v>168</v>
      </c>
    </row>
    <row r="164" spans="1:8" x14ac:dyDescent="0.25">
      <c r="A164" s="3" t="s">
        <v>124</v>
      </c>
      <c r="B164" s="3" t="s">
        <v>124</v>
      </c>
      <c r="C164" s="44" t="s">
        <v>236</v>
      </c>
      <c r="D164" s="3" t="s">
        <v>209</v>
      </c>
      <c r="E164" s="35">
        <v>5467967</v>
      </c>
      <c r="F164" s="36" t="s">
        <v>168</v>
      </c>
      <c r="G164" s="36" t="s">
        <v>168</v>
      </c>
      <c r="H164" s="36" t="s">
        <v>168</v>
      </c>
    </row>
    <row r="165" spans="1:8" x14ac:dyDescent="0.25">
      <c r="A165" s="3" t="s">
        <v>124</v>
      </c>
      <c r="B165" s="3" t="s">
        <v>124</v>
      </c>
      <c r="C165" s="44" t="s">
        <v>240</v>
      </c>
      <c r="D165" s="3" t="s">
        <v>209</v>
      </c>
      <c r="E165" s="35">
        <v>2865774</v>
      </c>
      <c r="F165" s="36" t="s">
        <v>168</v>
      </c>
      <c r="G165" s="36" t="s">
        <v>168</v>
      </c>
      <c r="H165" s="36" t="s">
        <v>168</v>
      </c>
    </row>
    <row r="166" spans="1:8" x14ac:dyDescent="0.25">
      <c r="A166" s="3" t="s">
        <v>124</v>
      </c>
      <c r="B166" s="3" t="s">
        <v>124</v>
      </c>
      <c r="C166" s="44" t="s">
        <v>42</v>
      </c>
      <c r="D166" s="3" t="s">
        <v>209</v>
      </c>
      <c r="E166" s="35">
        <v>3223034</v>
      </c>
      <c r="F166" s="36" t="s">
        <v>168</v>
      </c>
      <c r="G166" s="36" t="s">
        <v>168</v>
      </c>
      <c r="H166" s="36" t="s">
        <v>168</v>
      </c>
    </row>
    <row r="167" spans="1:8" x14ac:dyDescent="0.25">
      <c r="A167" s="55" t="s">
        <v>171</v>
      </c>
    </row>
  </sheetData>
  <pageMargins left="0.7" right="0.7" top="0.75" bottom="0.75" header="0.3" footer="0.3"/>
  <pageSetup orientation="portrait" r:id="rId1"/>
  <headerFooter>
    <oddHeader>&amp;CTable 20. Enrollment Status by Income as a Percent of FPL (addendum)</oddHead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zoomScaleNormal="100" workbookViewId="0">
      <pane xSplit="1" topLeftCell="B1" activePane="topRight" state="frozen"/>
      <selection pane="topRight"/>
    </sheetView>
  </sheetViews>
  <sheetFormatPr defaultRowHeight="15" x14ac:dyDescent="0.25"/>
  <cols>
    <col min="1" max="1" width="20.7109375" customWidth="1"/>
    <col min="2" max="2" width="5.7109375" customWidth="1"/>
    <col min="3" max="3" width="15.7109375" customWidth="1"/>
    <col min="4" max="8" width="20.7109375" customWidth="1"/>
  </cols>
  <sheetData>
    <row r="1" spans="1:10" s="10" customFormat="1" ht="75" x14ac:dyDescent="0.25">
      <c r="A1" s="7" t="s">
        <v>35</v>
      </c>
      <c r="B1" s="7" t="s">
        <v>137</v>
      </c>
      <c r="C1" s="7" t="s">
        <v>36</v>
      </c>
      <c r="D1" s="14" t="s">
        <v>87</v>
      </c>
      <c r="E1" s="7" t="s">
        <v>135</v>
      </c>
      <c r="F1" s="7" t="s">
        <v>167</v>
      </c>
      <c r="G1" s="7" t="s">
        <v>136</v>
      </c>
      <c r="H1" s="7" t="s">
        <v>164</v>
      </c>
    </row>
    <row r="2" spans="1:10" x14ac:dyDescent="0.25">
      <c r="A2" s="5" t="s">
        <v>91</v>
      </c>
      <c r="B2" s="5" t="s">
        <v>1</v>
      </c>
      <c r="C2" s="5" t="s">
        <v>138</v>
      </c>
      <c r="D2" s="6">
        <v>17724</v>
      </c>
      <c r="E2" s="6">
        <v>26551</v>
      </c>
      <c r="F2" s="6">
        <v>21398</v>
      </c>
      <c r="G2" s="6">
        <v>17676</v>
      </c>
      <c r="H2" s="6">
        <v>5129</v>
      </c>
    </row>
    <row r="3" spans="1:10" x14ac:dyDescent="0.25">
      <c r="A3" s="5" t="s">
        <v>92</v>
      </c>
      <c r="B3" s="5" t="s">
        <v>0</v>
      </c>
      <c r="C3" s="5" t="s">
        <v>138</v>
      </c>
      <c r="D3" s="6">
        <v>156861</v>
      </c>
      <c r="E3" s="6">
        <v>222024</v>
      </c>
      <c r="F3" s="6">
        <v>206063</v>
      </c>
      <c r="G3" s="6">
        <v>161419</v>
      </c>
      <c r="H3" s="6">
        <v>15725</v>
      </c>
    </row>
    <row r="4" spans="1:10" x14ac:dyDescent="0.25">
      <c r="A4" s="5" t="s">
        <v>176</v>
      </c>
      <c r="B4" s="5" t="s">
        <v>3</v>
      </c>
      <c r="C4" s="5" t="s">
        <v>138</v>
      </c>
      <c r="D4" s="6">
        <v>73802</v>
      </c>
      <c r="E4" s="6">
        <v>110289</v>
      </c>
      <c r="F4" s="6">
        <v>83471</v>
      </c>
      <c r="G4" s="6">
        <v>65482</v>
      </c>
      <c r="H4" s="6">
        <v>26659</v>
      </c>
      <c r="J4" s="62"/>
    </row>
    <row r="5" spans="1:10" x14ac:dyDescent="0.25">
      <c r="A5" s="5" t="s">
        <v>93</v>
      </c>
      <c r="B5" s="5" t="s">
        <v>2</v>
      </c>
      <c r="C5" s="5" t="s">
        <v>138</v>
      </c>
      <c r="D5" s="6">
        <v>144328</v>
      </c>
      <c r="E5" s="6">
        <v>234788</v>
      </c>
      <c r="F5" s="6">
        <v>202034</v>
      </c>
      <c r="G5" s="6">
        <v>149654</v>
      </c>
      <c r="H5" s="6">
        <v>32787</v>
      </c>
    </row>
    <row r="6" spans="1:10" x14ac:dyDescent="0.25">
      <c r="A6" t="s">
        <v>184</v>
      </c>
      <c r="B6" t="s">
        <v>185</v>
      </c>
      <c r="C6" s="5" t="s">
        <v>186</v>
      </c>
      <c r="D6" s="95">
        <v>3685904</v>
      </c>
      <c r="E6" s="95">
        <v>7533660</v>
      </c>
      <c r="F6" s="95">
        <v>2150810</v>
      </c>
      <c r="G6" s="13" t="s">
        <v>168</v>
      </c>
      <c r="H6" s="52" t="s">
        <v>168</v>
      </c>
    </row>
    <row r="7" spans="1:10" x14ac:dyDescent="0.25">
      <c r="A7" t="s">
        <v>187</v>
      </c>
      <c r="B7" t="s">
        <v>188</v>
      </c>
      <c r="C7" s="5" t="s">
        <v>186</v>
      </c>
      <c r="D7" s="95">
        <v>181903</v>
      </c>
      <c r="E7" s="95">
        <v>383035</v>
      </c>
      <c r="F7" s="95">
        <v>347225</v>
      </c>
      <c r="G7" s="52" t="s">
        <v>168</v>
      </c>
      <c r="H7" s="95">
        <v>46544</v>
      </c>
    </row>
    <row r="8" spans="1:10" x14ac:dyDescent="0.25">
      <c r="A8" s="93" t="s">
        <v>189</v>
      </c>
      <c r="B8" s="93" t="s">
        <v>190</v>
      </c>
      <c r="C8" s="5" t="s">
        <v>186</v>
      </c>
      <c r="D8" s="96">
        <v>239399</v>
      </c>
      <c r="E8" s="96">
        <v>425847</v>
      </c>
      <c r="F8" s="96">
        <v>141902</v>
      </c>
      <c r="G8" s="13" t="s">
        <v>168</v>
      </c>
      <c r="H8" s="96">
        <v>264760</v>
      </c>
    </row>
    <row r="9" spans="1:10" x14ac:dyDescent="0.25">
      <c r="A9" s="93" t="s">
        <v>191</v>
      </c>
      <c r="B9" s="93" t="s">
        <v>192</v>
      </c>
      <c r="C9" s="5" t="s">
        <v>186</v>
      </c>
      <c r="D9" s="96">
        <v>23748</v>
      </c>
      <c r="E9" s="96">
        <v>28800</v>
      </c>
      <c r="F9" s="96">
        <v>20810</v>
      </c>
      <c r="G9" s="13" t="s">
        <v>168</v>
      </c>
      <c r="H9" s="13">
        <v>6731</v>
      </c>
    </row>
    <row r="10" spans="1:10" x14ac:dyDescent="0.25">
      <c r="A10" s="5" t="s">
        <v>118</v>
      </c>
      <c r="B10" s="5" t="s">
        <v>4</v>
      </c>
      <c r="C10" s="5" t="s">
        <v>138</v>
      </c>
      <c r="D10" s="6">
        <v>22026</v>
      </c>
      <c r="E10" s="6">
        <v>33486</v>
      </c>
      <c r="F10" s="6">
        <v>28969</v>
      </c>
      <c r="G10" s="6">
        <v>21486</v>
      </c>
      <c r="H10" s="6">
        <v>4482</v>
      </c>
    </row>
    <row r="11" spans="1:10" x14ac:dyDescent="0.25">
      <c r="A11" s="5" t="s">
        <v>94</v>
      </c>
      <c r="B11" s="5" t="s">
        <v>5</v>
      </c>
      <c r="C11" s="5" t="s">
        <v>138</v>
      </c>
      <c r="D11" s="6">
        <v>1410006</v>
      </c>
      <c r="E11" s="6">
        <v>2037570</v>
      </c>
      <c r="F11" s="6">
        <v>1951974</v>
      </c>
      <c r="G11" s="6">
        <v>1661215</v>
      </c>
      <c r="H11" s="6">
        <v>83167</v>
      </c>
    </row>
    <row r="12" spans="1:10" x14ac:dyDescent="0.25">
      <c r="A12" s="5" t="s">
        <v>95</v>
      </c>
      <c r="B12" s="5" t="s">
        <v>6</v>
      </c>
      <c r="C12" s="5" t="s">
        <v>138</v>
      </c>
      <c r="D12" s="6">
        <v>413931</v>
      </c>
      <c r="E12" s="6">
        <v>633783</v>
      </c>
      <c r="F12" s="6">
        <v>589581</v>
      </c>
      <c r="G12" s="6">
        <v>442529</v>
      </c>
      <c r="H12" s="6">
        <v>43432</v>
      </c>
    </row>
    <row r="13" spans="1:10" x14ac:dyDescent="0.25">
      <c r="A13" s="5" t="s">
        <v>96</v>
      </c>
      <c r="B13" s="5" t="s">
        <v>37</v>
      </c>
      <c r="C13" s="5" t="s">
        <v>138</v>
      </c>
      <c r="D13" s="6">
        <v>20382</v>
      </c>
      <c r="E13" s="6">
        <v>27823</v>
      </c>
      <c r="F13" s="6">
        <v>22794</v>
      </c>
      <c r="G13" s="6">
        <v>17073</v>
      </c>
      <c r="H13" s="6">
        <v>4612</v>
      </c>
    </row>
    <row r="14" spans="1:10" x14ac:dyDescent="0.25">
      <c r="A14" s="5" t="s">
        <v>119</v>
      </c>
      <c r="B14" s="5" t="s">
        <v>9</v>
      </c>
      <c r="C14" s="5" t="s">
        <v>138</v>
      </c>
      <c r="D14" s="6">
        <v>54267</v>
      </c>
      <c r="E14" s="6">
        <v>76802</v>
      </c>
      <c r="F14" s="6">
        <v>64134</v>
      </c>
      <c r="G14" s="6">
        <v>49432</v>
      </c>
      <c r="H14" s="6">
        <v>12670</v>
      </c>
    </row>
    <row r="15" spans="1:10" x14ac:dyDescent="0.25">
      <c r="A15" s="92" t="s">
        <v>193</v>
      </c>
      <c r="B15" s="92" t="s">
        <v>194</v>
      </c>
      <c r="C15" s="94" t="s">
        <v>186</v>
      </c>
      <c r="D15" s="96">
        <v>63294</v>
      </c>
      <c r="E15" s="96">
        <v>140485</v>
      </c>
      <c r="F15" s="96">
        <v>138102</v>
      </c>
      <c r="G15" s="13" t="s">
        <v>168</v>
      </c>
      <c r="H15" s="13" t="s">
        <v>168</v>
      </c>
    </row>
    <row r="16" spans="1:10" x14ac:dyDescent="0.25">
      <c r="A16" s="5" t="s">
        <v>97</v>
      </c>
      <c r="B16" s="5" t="s">
        <v>7</v>
      </c>
      <c r="C16" s="5" t="s">
        <v>138</v>
      </c>
      <c r="D16" s="6">
        <v>321080</v>
      </c>
      <c r="E16" s="6">
        <v>466965</v>
      </c>
      <c r="F16" s="6">
        <v>391716</v>
      </c>
      <c r="G16" s="6">
        <v>296858</v>
      </c>
      <c r="H16" s="6">
        <v>75988</v>
      </c>
    </row>
    <row r="17" spans="1:8" x14ac:dyDescent="0.25">
      <c r="A17" s="5" t="s">
        <v>98</v>
      </c>
      <c r="B17" s="5" t="s">
        <v>8</v>
      </c>
      <c r="C17" s="5" t="s">
        <v>138</v>
      </c>
      <c r="D17" s="6">
        <v>147608</v>
      </c>
      <c r="E17" s="6">
        <v>227642</v>
      </c>
      <c r="F17" s="6">
        <v>195263</v>
      </c>
      <c r="G17" s="6">
        <v>127677</v>
      </c>
      <c r="H17" s="6">
        <v>32627</v>
      </c>
    </row>
    <row r="18" spans="1:8" x14ac:dyDescent="0.25">
      <c r="A18" s="5" t="s">
        <v>120</v>
      </c>
      <c r="B18" s="5" t="s">
        <v>10</v>
      </c>
      <c r="C18" s="5" t="s">
        <v>138</v>
      </c>
      <c r="D18" s="6">
        <v>84835</v>
      </c>
      <c r="E18" s="6">
        <v>130570</v>
      </c>
      <c r="F18" s="6">
        <v>121151</v>
      </c>
      <c r="G18" s="6">
        <v>88467</v>
      </c>
      <c r="H18" s="6">
        <v>9113</v>
      </c>
    </row>
    <row r="19" spans="1:8" x14ac:dyDescent="0.25">
      <c r="A19" s="5" t="s">
        <v>175</v>
      </c>
      <c r="B19" s="5" t="s">
        <v>41</v>
      </c>
      <c r="C19" s="5" t="s">
        <v>138</v>
      </c>
      <c r="D19" s="6">
        <v>91240</v>
      </c>
      <c r="E19" s="6">
        <v>135606</v>
      </c>
      <c r="F19" s="6">
        <v>109473</v>
      </c>
      <c r="G19" s="6">
        <v>76794</v>
      </c>
      <c r="H19" s="6">
        <v>25914</v>
      </c>
    </row>
    <row r="20" spans="1:8" x14ac:dyDescent="0.25">
      <c r="A20" s="5" t="s">
        <v>99</v>
      </c>
      <c r="B20" s="5" t="s">
        <v>11</v>
      </c>
      <c r="C20" s="5" t="s">
        <v>138</v>
      </c>
      <c r="D20" s="6">
        <v>107260</v>
      </c>
      <c r="E20" s="6">
        <v>153178</v>
      </c>
      <c r="F20" s="6">
        <v>127762</v>
      </c>
      <c r="G20" s="6">
        <v>100901</v>
      </c>
      <c r="H20" s="6">
        <v>21322</v>
      </c>
    </row>
    <row r="21" spans="1:8" x14ac:dyDescent="0.25">
      <c r="A21" s="92" t="s">
        <v>195</v>
      </c>
      <c r="B21" s="92" t="s">
        <v>196</v>
      </c>
      <c r="C21" s="94" t="s">
        <v>186</v>
      </c>
      <c r="D21" s="96">
        <v>669014</v>
      </c>
      <c r="E21" s="96">
        <v>1274023</v>
      </c>
      <c r="F21" s="96">
        <v>685837</v>
      </c>
      <c r="G21" s="13" t="s">
        <v>168</v>
      </c>
      <c r="H21" s="96">
        <v>471128</v>
      </c>
    </row>
    <row r="22" spans="1:8" x14ac:dyDescent="0.25">
      <c r="A22" s="92" t="s">
        <v>197</v>
      </c>
      <c r="B22" s="92" t="s">
        <v>198</v>
      </c>
      <c r="C22" s="94" t="s">
        <v>186</v>
      </c>
      <c r="D22" s="96">
        <v>143825</v>
      </c>
      <c r="E22" s="96">
        <v>266455</v>
      </c>
      <c r="F22" s="96">
        <v>245683</v>
      </c>
      <c r="G22" s="13" t="s">
        <v>168</v>
      </c>
      <c r="H22" s="96">
        <v>340802</v>
      </c>
    </row>
    <row r="23" spans="1:8" x14ac:dyDescent="0.25">
      <c r="A23" s="5" t="s">
        <v>100</v>
      </c>
      <c r="B23" s="5" t="s">
        <v>12</v>
      </c>
      <c r="C23" s="5" t="s">
        <v>138</v>
      </c>
      <c r="D23" s="6">
        <v>62603</v>
      </c>
      <c r="E23" s="6">
        <v>92750</v>
      </c>
      <c r="F23" s="6">
        <v>87604</v>
      </c>
      <c r="G23" s="6">
        <v>68828</v>
      </c>
      <c r="H23" s="6">
        <v>4918</v>
      </c>
    </row>
    <row r="24" spans="1:8" x14ac:dyDescent="0.25">
      <c r="A24" s="5" t="s">
        <v>121</v>
      </c>
      <c r="B24" s="5" t="s">
        <v>13</v>
      </c>
      <c r="C24" s="5" t="s">
        <v>138</v>
      </c>
      <c r="D24" s="6">
        <v>247883</v>
      </c>
      <c r="E24" s="6">
        <v>382345</v>
      </c>
      <c r="F24" s="6">
        <v>335493</v>
      </c>
      <c r="G24" s="6">
        <v>261737</v>
      </c>
      <c r="H24" s="6">
        <v>44717</v>
      </c>
    </row>
    <row r="25" spans="1:8" x14ac:dyDescent="0.25">
      <c r="A25" s="92" t="s">
        <v>199</v>
      </c>
      <c r="B25" s="92" t="s">
        <v>200</v>
      </c>
      <c r="C25" s="94" t="s">
        <v>186</v>
      </c>
      <c r="D25" s="96">
        <v>77125</v>
      </c>
      <c r="E25" s="96">
        <v>139546</v>
      </c>
      <c r="F25" s="96">
        <v>44321</v>
      </c>
      <c r="G25" s="13" t="s">
        <v>168</v>
      </c>
      <c r="H25" s="96">
        <v>93102</v>
      </c>
    </row>
    <row r="26" spans="1:8" x14ac:dyDescent="0.25">
      <c r="A26" s="5" t="s">
        <v>101</v>
      </c>
      <c r="B26" s="5" t="s">
        <v>15</v>
      </c>
      <c r="C26" s="5" t="s">
        <v>138</v>
      </c>
      <c r="D26" s="6">
        <v>218589</v>
      </c>
      <c r="E26" s="6">
        <v>315720</v>
      </c>
      <c r="F26" s="6">
        <v>292460</v>
      </c>
      <c r="G26" s="6">
        <v>218086</v>
      </c>
      <c r="H26" s="6">
        <v>23070</v>
      </c>
    </row>
    <row r="27" spans="1:8" x14ac:dyDescent="0.25">
      <c r="A27" s="5" t="s">
        <v>102</v>
      </c>
      <c r="B27" s="5" t="s">
        <v>14</v>
      </c>
      <c r="C27" s="5" t="s">
        <v>138</v>
      </c>
      <c r="D27" s="6">
        <v>81674</v>
      </c>
      <c r="E27" s="6">
        <v>110425</v>
      </c>
      <c r="F27" s="6">
        <v>103833</v>
      </c>
      <c r="G27" s="6">
        <v>83170</v>
      </c>
      <c r="H27" s="6">
        <v>6295</v>
      </c>
    </row>
    <row r="28" spans="1:8" x14ac:dyDescent="0.25">
      <c r="A28" s="5" t="s">
        <v>103</v>
      </c>
      <c r="B28" s="5" t="s">
        <v>16</v>
      </c>
      <c r="C28" s="5" t="s">
        <v>138</v>
      </c>
      <c r="D28" s="6">
        <v>42783</v>
      </c>
      <c r="E28" s="6">
        <v>64473</v>
      </c>
      <c r="F28" s="6">
        <v>54555</v>
      </c>
      <c r="G28" s="6">
        <v>43539</v>
      </c>
      <c r="H28" s="6">
        <v>10390</v>
      </c>
    </row>
    <row r="29" spans="1:8" x14ac:dyDescent="0.25">
      <c r="A29" s="5" t="s">
        <v>104</v>
      </c>
      <c r="B29" s="5" t="s">
        <v>20</v>
      </c>
      <c r="C29" s="5" t="s">
        <v>138</v>
      </c>
      <c r="D29" s="6">
        <v>439666</v>
      </c>
      <c r="E29" s="6">
        <v>644524</v>
      </c>
      <c r="F29" s="6">
        <v>611958</v>
      </c>
      <c r="G29" s="6">
        <v>497992</v>
      </c>
      <c r="H29" s="6">
        <v>31887</v>
      </c>
    </row>
    <row r="30" spans="1:8" x14ac:dyDescent="0.25">
      <c r="A30" s="5" t="s">
        <v>105</v>
      </c>
      <c r="B30" s="5" t="s">
        <v>21</v>
      </c>
      <c r="C30" s="5" t="s">
        <v>138</v>
      </c>
      <c r="D30" s="6">
        <v>16335</v>
      </c>
      <c r="E30" s="6">
        <v>28642</v>
      </c>
      <c r="F30" s="6">
        <v>25659</v>
      </c>
      <c r="G30" s="6">
        <v>20966</v>
      </c>
      <c r="H30" s="6">
        <v>2810</v>
      </c>
    </row>
    <row r="31" spans="1:8" x14ac:dyDescent="0.25">
      <c r="A31" s="5" t="s">
        <v>106</v>
      </c>
      <c r="B31" s="5" t="s">
        <v>17</v>
      </c>
      <c r="C31" s="5" t="s">
        <v>138</v>
      </c>
      <c r="D31" s="6">
        <v>66339</v>
      </c>
      <c r="E31" s="6">
        <v>109463</v>
      </c>
      <c r="F31" s="6">
        <v>102315</v>
      </c>
      <c r="G31" s="6">
        <v>85456</v>
      </c>
      <c r="H31" s="6">
        <v>6464</v>
      </c>
    </row>
    <row r="32" spans="1:8" x14ac:dyDescent="0.25">
      <c r="A32" s="5" t="s">
        <v>122</v>
      </c>
      <c r="B32" s="5" t="s">
        <v>18</v>
      </c>
      <c r="C32" s="5" t="s">
        <v>138</v>
      </c>
      <c r="D32" s="6">
        <v>45239</v>
      </c>
      <c r="E32" s="6">
        <v>65814</v>
      </c>
      <c r="F32" s="6">
        <v>58365</v>
      </c>
      <c r="G32" s="6">
        <v>38606</v>
      </c>
      <c r="H32" s="6">
        <v>6812</v>
      </c>
    </row>
    <row r="33" spans="1:8" x14ac:dyDescent="0.25">
      <c r="A33" s="5" t="s">
        <v>107</v>
      </c>
      <c r="B33" s="5" t="s">
        <v>19</v>
      </c>
      <c r="C33" s="5" t="s">
        <v>138</v>
      </c>
      <c r="D33" s="6">
        <v>254154</v>
      </c>
      <c r="E33" s="6">
        <v>380455</v>
      </c>
      <c r="F33" s="6">
        <v>319099</v>
      </c>
      <c r="G33" s="6">
        <v>231242</v>
      </c>
      <c r="H33" s="6">
        <v>61300</v>
      </c>
    </row>
    <row r="34" spans="1:8" x14ac:dyDescent="0.25">
      <c r="A34" s="5" t="s">
        <v>174</v>
      </c>
      <c r="B34" s="5" t="s">
        <v>39</v>
      </c>
      <c r="C34" s="5" t="s">
        <v>138</v>
      </c>
      <c r="D34" s="6">
        <v>47991</v>
      </c>
      <c r="E34" s="6">
        <v>68259</v>
      </c>
      <c r="F34" s="6">
        <v>58913</v>
      </c>
      <c r="G34" s="6">
        <v>43226</v>
      </c>
      <c r="H34" s="6">
        <v>9579</v>
      </c>
    </row>
    <row r="35" spans="1:8" x14ac:dyDescent="0.25">
      <c r="A35" s="5" t="s">
        <v>173</v>
      </c>
      <c r="B35" s="5" t="s">
        <v>38</v>
      </c>
      <c r="C35" s="5" t="s">
        <v>138</v>
      </c>
      <c r="D35" s="6">
        <v>83987</v>
      </c>
      <c r="E35" s="6">
        <v>128722</v>
      </c>
      <c r="F35" s="6">
        <v>109124</v>
      </c>
      <c r="G35" s="6">
        <v>82287</v>
      </c>
      <c r="H35" s="6">
        <v>16952</v>
      </c>
    </row>
    <row r="36" spans="1:8" x14ac:dyDescent="0.25">
      <c r="A36" s="92" t="s">
        <v>201</v>
      </c>
      <c r="B36" s="92" t="s">
        <v>202</v>
      </c>
      <c r="C36" s="94" t="s">
        <v>186</v>
      </c>
      <c r="D36" s="96">
        <v>1365973</v>
      </c>
      <c r="E36" s="96">
        <v>2411634</v>
      </c>
      <c r="F36" s="96">
        <v>450554</v>
      </c>
      <c r="G36" s="13" t="s">
        <v>168</v>
      </c>
      <c r="H36" s="13" t="s">
        <v>168</v>
      </c>
    </row>
    <row r="37" spans="1:8" x14ac:dyDescent="0.25">
      <c r="A37" s="5" t="s">
        <v>108</v>
      </c>
      <c r="B37" s="5" t="s">
        <v>22</v>
      </c>
      <c r="C37" s="5" t="s">
        <v>138</v>
      </c>
      <c r="D37" s="6">
        <v>212250</v>
      </c>
      <c r="E37" s="6">
        <v>318936</v>
      </c>
      <c r="F37" s="6">
        <v>274214</v>
      </c>
      <c r="G37" s="6">
        <v>191050</v>
      </c>
      <c r="H37" s="6">
        <v>45089</v>
      </c>
    </row>
    <row r="38" spans="1:8" x14ac:dyDescent="0.25">
      <c r="A38" s="5" t="s">
        <v>123</v>
      </c>
      <c r="B38" s="5" t="s">
        <v>23</v>
      </c>
      <c r="C38" s="5" t="s">
        <v>138</v>
      </c>
      <c r="D38" s="6">
        <v>114048</v>
      </c>
      <c r="E38" s="6">
        <v>175942</v>
      </c>
      <c r="F38" s="6">
        <v>165863</v>
      </c>
      <c r="G38" s="6">
        <v>136485</v>
      </c>
      <c r="H38" s="6">
        <v>9945</v>
      </c>
    </row>
    <row r="39" spans="1:8" x14ac:dyDescent="0.25">
      <c r="A39" s="5" t="s">
        <v>172</v>
      </c>
      <c r="B39" s="5" t="s">
        <v>40</v>
      </c>
      <c r="C39" s="5" t="s">
        <v>138</v>
      </c>
      <c r="D39" s="6">
        <v>153078</v>
      </c>
      <c r="E39" s="6">
        <v>223107</v>
      </c>
      <c r="F39" s="6">
        <v>185379</v>
      </c>
      <c r="G39" s="6">
        <v>132582</v>
      </c>
      <c r="H39" s="6">
        <v>36341</v>
      </c>
    </row>
    <row r="40" spans="1:8" x14ac:dyDescent="0.25">
      <c r="A40" s="5" t="s">
        <v>109</v>
      </c>
      <c r="B40" s="5" t="s">
        <v>24</v>
      </c>
      <c r="C40" s="5" t="s">
        <v>138</v>
      </c>
      <c r="D40" s="6">
        <v>357944</v>
      </c>
      <c r="E40" s="6">
        <v>513562</v>
      </c>
      <c r="F40" s="6">
        <v>444952</v>
      </c>
      <c r="G40" s="6">
        <v>345540</v>
      </c>
      <c r="H40" s="6">
        <v>69720</v>
      </c>
    </row>
    <row r="41" spans="1:8" x14ac:dyDescent="0.25">
      <c r="A41" s="92" t="s">
        <v>203</v>
      </c>
      <c r="B41" s="92" t="s">
        <v>204</v>
      </c>
      <c r="C41" s="94" t="s">
        <v>186</v>
      </c>
      <c r="D41" s="96">
        <v>56694</v>
      </c>
      <c r="E41" s="96">
        <v>93812</v>
      </c>
      <c r="F41" s="96">
        <v>59183</v>
      </c>
      <c r="G41" s="13" t="s">
        <v>168</v>
      </c>
      <c r="H41" s="96">
        <v>13778</v>
      </c>
    </row>
    <row r="42" spans="1:8" x14ac:dyDescent="0.25">
      <c r="A42" s="5" t="s">
        <v>110</v>
      </c>
      <c r="B42" s="5" t="s">
        <v>25</v>
      </c>
      <c r="C42" s="5" t="s">
        <v>138</v>
      </c>
      <c r="D42" s="6">
        <v>182538</v>
      </c>
      <c r="E42" s="6">
        <v>264481</v>
      </c>
      <c r="F42" s="6">
        <v>250101</v>
      </c>
      <c r="G42" s="6">
        <v>202261</v>
      </c>
      <c r="H42" s="6">
        <v>14256</v>
      </c>
    </row>
    <row r="43" spans="1:8" x14ac:dyDescent="0.25">
      <c r="A43" s="5" t="s">
        <v>111</v>
      </c>
      <c r="B43" s="5" t="s">
        <v>26</v>
      </c>
      <c r="C43" s="5" t="s">
        <v>138</v>
      </c>
      <c r="D43" s="6">
        <v>23947</v>
      </c>
      <c r="E43" s="6">
        <v>38169</v>
      </c>
      <c r="F43" s="6">
        <v>35288</v>
      </c>
      <c r="G43" s="6">
        <v>29558</v>
      </c>
      <c r="H43" s="6">
        <v>2807</v>
      </c>
    </row>
    <row r="44" spans="1:8" x14ac:dyDescent="0.25">
      <c r="A44" s="5" t="s">
        <v>112</v>
      </c>
      <c r="B44" s="5" t="s">
        <v>27</v>
      </c>
      <c r="C44" s="5" t="s">
        <v>138</v>
      </c>
      <c r="D44" s="6">
        <v>239053</v>
      </c>
      <c r="E44" s="6">
        <v>349681</v>
      </c>
      <c r="F44" s="6">
        <v>292720</v>
      </c>
      <c r="G44" s="6">
        <v>207436</v>
      </c>
      <c r="H44" s="6">
        <v>56577</v>
      </c>
    </row>
    <row r="45" spans="1:8" x14ac:dyDescent="0.25">
      <c r="A45" s="5" t="s">
        <v>113</v>
      </c>
      <c r="B45" s="5" t="s">
        <v>28</v>
      </c>
      <c r="C45" s="5" t="s">
        <v>138</v>
      </c>
      <c r="D45" s="6">
        <v>926445</v>
      </c>
      <c r="E45" s="6">
        <v>1484205</v>
      </c>
      <c r="F45" s="6">
        <v>1392034</v>
      </c>
      <c r="G45" s="6">
        <v>1058712</v>
      </c>
      <c r="H45" s="6">
        <v>90104</v>
      </c>
    </row>
    <row r="46" spans="1:8" x14ac:dyDescent="0.25">
      <c r="A46" s="5" t="s">
        <v>114</v>
      </c>
      <c r="B46" s="5" t="s">
        <v>29</v>
      </c>
      <c r="C46" s="5" t="s">
        <v>138</v>
      </c>
      <c r="D46" s="6">
        <v>120407</v>
      </c>
      <c r="E46" s="6">
        <v>238466</v>
      </c>
      <c r="F46" s="6">
        <v>215240</v>
      </c>
      <c r="G46" s="6">
        <v>180750</v>
      </c>
      <c r="H46" s="6">
        <v>23451</v>
      </c>
    </row>
    <row r="47" spans="1:8" x14ac:dyDescent="0.25">
      <c r="A47" s="5" t="s">
        <v>115</v>
      </c>
      <c r="B47" s="5" t="s">
        <v>30</v>
      </c>
      <c r="C47" s="5" t="s">
        <v>138</v>
      </c>
      <c r="D47" s="6">
        <v>325039</v>
      </c>
      <c r="E47" s="6">
        <v>502354</v>
      </c>
      <c r="F47" s="6">
        <v>474814</v>
      </c>
      <c r="G47" s="6">
        <v>345958</v>
      </c>
      <c r="H47" s="6">
        <v>27134</v>
      </c>
    </row>
    <row r="48" spans="1:8" x14ac:dyDescent="0.25">
      <c r="A48" s="92" t="s">
        <v>205</v>
      </c>
      <c r="B48" s="92" t="s">
        <v>206</v>
      </c>
      <c r="C48" s="94" t="s">
        <v>186</v>
      </c>
      <c r="D48" s="96">
        <v>36259</v>
      </c>
      <c r="E48" s="96">
        <v>65863</v>
      </c>
      <c r="F48" s="96">
        <v>64481</v>
      </c>
      <c r="G48" s="13" t="s">
        <v>168</v>
      </c>
      <c r="H48" s="96">
        <v>44318</v>
      </c>
    </row>
    <row r="49" spans="1:8" x14ac:dyDescent="0.25">
      <c r="A49" s="92" t="s">
        <v>207</v>
      </c>
      <c r="B49" s="92" t="s">
        <v>208</v>
      </c>
      <c r="C49" s="94" t="s">
        <v>186</v>
      </c>
      <c r="D49" s="96">
        <v>175095</v>
      </c>
      <c r="E49" s="96">
        <v>243227</v>
      </c>
      <c r="F49" s="96">
        <v>240208</v>
      </c>
      <c r="G49" s="13" t="s">
        <v>168</v>
      </c>
      <c r="H49" s="96">
        <v>793496</v>
      </c>
    </row>
    <row r="50" spans="1:8" x14ac:dyDescent="0.25">
      <c r="A50" s="5" t="s">
        <v>116</v>
      </c>
      <c r="B50" s="5" t="s">
        <v>32</v>
      </c>
      <c r="C50" s="5" t="s">
        <v>138</v>
      </c>
      <c r="D50" s="6">
        <v>201526</v>
      </c>
      <c r="E50" s="6">
        <v>281607</v>
      </c>
      <c r="F50" s="6">
        <v>257112</v>
      </c>
      <c r="G50" s="6">
        <v>202981</v>
      </c>
      <c r="H50" s="6">
        <v>21570</v>
      </c>
    </row>
    <row r="51" spans="1:8" x14ac:dyDescent="0.25">
      <c r="A51" s="5" t="s">
        <v>117</v>
      </c>
      <c r="B51" s="5" t="s">
        <v>31</v>
      </c>
      <c r="C51" s="5" t="s">
        <v>138</v>
      </c>
      <c r="D51" s="6">
        <v>27920</v>
      </c>
      <c r="E51" s="6">
        <v>39632</v>
      </c>
      <c r="F51" s="6">
        <v>33614</v>
      </c>
      <c r="G51" s="6">
        <v>25944</v>
      </c>
      <c r="H51" s="6">
        <v>6027</v>
      </c>
    </row>
    <row r="52" spans="1:8" x14ac:dyDescent="0.25">
      <c r="A52" s="5" t="s">
        <v>33</v>
      </c>
      <c r="B52" s="5" t="s">
        <v>34</v>
      </c>
      <c r="C52" s="5" t="s">
        <v>138</v>
      </c>
      <c r="D52" s="6">
        <v>19798</v>
      </c>
      <c r="E52" s="6">
        <v>31651</v>
      </c>
      <c r="F52" s="6">
        <v>29546</v>
      </c>
      <c r="G52" s="6">
        <v>23818</v>
      </c>
      <c r="H52" s="6">
        <v>2038</v>
      </c>
    </row>
    <row r="53" spans="1:8" x14ac:dyDescent="0.25">
      <c r="A53" s="40" t="s">
        <v>124</v>
      </c>
      <c r="B53" s="40" t="s">
        <v>124</v>
      </c>
      <c r="C53" s="40" t="s">
        <v>138</v>
      </c>
      <c r="D53" s="35">
        <v>7576586</v>
      </c>
      <c r="E53" s="35">
        <v>11370462</v>
      </c>
      <c r="F53" s="35">
        <v>10326038</v>
      </c>
      <c r="G53" s="35">
        <v>8034873</v>
      </c>
      <c r="H53" s="91">
        <v>1023880</v>
      </c>
    </row>
    <row r="54" spans="1:8" x14ac:dyDescent="0.25">
      <c r="A54" s="40" t="s">
        <v>124</v>
      </c>
      <c r="B54" s="40" t="s">
        <v>124</v>
      </c>
      <c r="C54" s="40" t="s">
        <v>178</v>
      </c>
      <c r="D54" s="37">
        <v>450098</v>
      </c>
      <c r="E54" s="37">
        <v>665983</v>
      </c>
      <c r="F54" s="37">
        <v>546360</v>
      </c>
      <c r="G54" s="37">
        <v>400371</v>
      </c>
      <c r="H54" s="108">
        <v>115445</v>
      </c>
    </row>
    <row r="55" spans="1:8" x14ac:dyDescent="0.25">
      <c r="A55" s="3" t="s">
        <v>124</v>
      </c>
      <c r="B55" s="3" t="s">
        <v>124</v>
      </c>
      <c r="C55" s="3" t="s">
        <v>186</v>
      </c>
      <c r="D55" s="35">
        <v>6718233</v>
      </c>
      <c r="E55" s="35">
        <v>13006387</v>
      </c>
      <c r="F55" s="35">
        <v>4589116</v>
      </c>
      <c r="G55" s="35" t="s">
        <v>168</v>
      </c>
      <c r="H55" s="97" t="s">
        <v>168</v>
      </c>
    </row>
    <row r="56" spans="1:8" x14ac:dyDescent="0.25">
      <c r="A56" s="3" t="s">
        <v>124</v>
      </c>
      <c r="B56" s="3" t="s">
        <v>124</v>
      </c>
      <c r="C56" s="3" t="s">
        <v>209</v>
      </c>
      <c r="D56" s="35">
        <v>14294819</v>
      </c>
      <c r="E56" s="35">
        <v>24376849</v>
      </c>
      <c r="F56" s="35">
        <v>14915154</v>
      </c>
      <c r="G56" s="35" t="s">
        <v>168</v>
      </c>
      <c r="H56" s="97" t="s">
        <v>168</v>
      </c>
    </row>
    <row r="57" spans="1:8" x14ac:dyDescent="0.25">
      <c r="A57" s="55" t="s">
        <v>171</v>
      </c>
      <c r="H57" s="34"/>
    </row>
  </sheetData>
  <pageMargins left="0.7" right="0.7" top="0.75" bottom="0.75" header="0.3" footer="0.3"/>
  <pageSetup orientation="portrait" r:id="rId1"/>
  <headerFooter>
    <oddHeader>&amp;CTable 1. Applications for QHP Coverage</oddHead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7"/>
  <sheetViews>
    <sheetView zoomScaleNormal="100" workbookViewId="0">
      <pane xSplit="1" topLeftCell="B1" activePane="topRight" state="frozen"/>
      <selection pane="topRight"/>
    </sheetView>
  </sheetViews>
  <sheetFormatPr defaultRowHeight="15" x14ac:dyDescent="0.25"/>
  <cols>
    <col min="1" max="1" width="20.7109375" customWidth="1"/>
    <col min="2" max="2" width="5.7109375" customWidth="1"/>
    <col min="3" max="3" width="15.7109375" customWidth="1"/>
    <col min="4" max="9" width="20.7109375" customWidth="1"/>
  </cols>
  <sheetData>
    <row r="1" spans="1:8" s="54" customFormat="1" ht="60" x14ac:dyDescent="0.25">
      <c r="A1" s="8" t="s">
        <v>35</v>
      </c>
      <c r="B1" s="8" t="s">
        <v>137</v>
      </c>
      <c r="C1" s="8" t="s">
        <v>36</v>
      </c>
      <c r="D1" s="8" t="s">
        <v>166</v>
      </c>
      <c r="E1" s="8" t="s">
        <v>42</v>
      </c>
      <c r="F1" s="8" t="s">
        <v>235</v>
      </c>
      <c r="G1" s="7" t="s">
        <v>236</v>
      </c>
      <c r="H1" s="7" t="s">
        <v>237</v>
      </c>
    </row>
    <row r="2" spans="1:8" x14ac:dyDescent="0.25">
      <c r="A2" s="5" t="s">
        <v>91</v>
      </c>
      <c r="B2" s="5" t="s">
        <v>1</v>
      </c>
      <c r="C2" s="5" t="s">
        <v>138</v>
      </c>
      <c r="D2" s="6">
        <v>18313</v>
      </c>
      <c r="E2" s="6">
        <v>5234</v>
      </c>
      <c r="F2" s="6">
        <v>13079</v>
      </c>
      <c r="G2" s="6">
        <v>10032</v>
      </c>
      <c r="H2" s="6">
        <v>3047</v>
      </c>
    </row>
    <row r="3" spans="1:8" x14ac:dyDescent="0.25">
      <c r="A3" s="5" t="s">
        <v>92</v>
      </c>
      <c r="B3" s="5" t="s">
        <v>0</v>
      </c>
      <c r="C3" s="5" t="s">
        <v>138</v>
      </c>
      <c r="D3" s="6">
        <v>170211</v>
      </c>
      <c r="E3" s="6">
        <v>37492</v>
      </c>
      <c r="F3" s="6">
        <v>132719</v>
      </c>
      <c r="G3" s="6">
        <v>96149</v>
      </c>
      <c r="H3" s="6">
        <v>36570</v>
      </c>
    </row>
    <row r="4" spans="1:8" x14ac:dyDescent="0.25">
      <c r="A4" s="5" t="s">
        <v>176</v>
      </c>
      <c r="B4" s="5" t="s">
        <v>3</v>
      </c>
      <c r="C4" s="5" t="s">
        <v>138</v>
      </c>
      <c r="D4" s="6">
        <v>68100</v>
      </c>
      <c r="E4" s="6">
        <v>19887</v>
      </c>
      <c r="F4" s="6">
        <v>48213</v>
      </c>
      <c r="G4" s="6">
        <v>31336</v>
      </c>
      <c r="H4" s="6">
        <v>16877</v>
      </c>
    </row>
    <row r="5" spans="1:8" x14ac:dyDescent="0.25">
      <c r="A5" s="5" t="s">
        <v>93</v>
      </c>
      <c r="B5" s="5" t="s">
        <v>2</v>
      </c>
      <c r="C5" s="5" t="s">
        <v>138</v>
      </c>
      <c r="D5" s="6">
        <v>165758</v>
      </c>
      <c r="E5" s="6">
        <v>44512</v>
      </c>
      <c r="F5" s="6">
        <v>121246</v>
      </c>
      <c r="G5" s="6">
        <v>85444</v>
      </c>
      <c r="H5" s="6">
        <v>35802</v>
      </c>
    </row>
    <row r="6" spans="1:8" x14ac:dyDescent="0.25">
      <c r="A6" s="5" t="s">
        <v>184</v>
      </c>
      <c r="B6" s="5" t="s">
        <v>185</v>
      </c>
      <c r="C6" s="5" t="s">
        <v>186</v>
      </c>
      <c r="D6" s="109">
        <v>1521524</v>
      </c>
      <c r="E6" s="109">
        <v>388344</v>
      </c>
      <c r="F6" s="110">
        <v>1133180</v>
      </c>
      <c r="G6" s="109">
        <v>539268</v>
      </c>
      <c r="H6" s="109">
        <v>593912</v>
      </c>
    </row>
    <row r="7" spans="1:8" x14ac:dyDescent="0.25">
      <c r="A7" s="5" t="s">
        <v>216</v>
      </c>
      <c r="B7" s="5" t="s">
        <v>188</v>
      </c>
      <c r="C7" s="5" t="s">
        <v>186</v>
      </c>
      <c r="D7" s="34">
        <v>161764</v>
      </c>
      <c r="E7" s="6">
        <v>35490</v>
      </c>
      <c r="F7" s="111">
        <v>126274</v>
      </c>
      <c r="G7" s="6">
        <v>81291</v>
      </c>
      <c r="H7" s="6">
        <v>44983</v>
      </c>
    </row>
    <row r="8" spans="1:8" x14ac:dyDescent="0.25">
      <c r="A8" s="5" t="s">
        <v>189</v>
      </c>
      <c r="B8" s="5" t="s">
        <v>190</v>
      </c>
      <c r="C8" s="5" t="s">
        <v>186</v>
      </c>
      <c r="D8" s="6">
        <v>114134</v>
      </c>
      <c r="E8" s="6">
        <v>33963</v>
      </c>
      <c r="F8" s="111">
        <v>80171</v>
      </c>
      <c r="G8" s="6">
        <v>22860</v>
      </c>
      <c r="H8" s="6">
        <v>57311</v>
      </c>
    </row>
    <row r="9" spans="1:8" x14ac:dyDescent="0.25">
      <c r="A9" s="5" t="s">
        <v>191</v>
      </c>
      <c r="B9" s="5" t="s">
        <v>192</v>
      </c>
      <c r="C9" s="5" t="s">
        <v>186</v>
      </c>
      <c r="D9" s="6">
        <v>19289</v>
      </c>
      <c r="E9" s="6">
        <v>4716</v>
      </c>
      <c r="F9" s="6">
        <v>14573</v>
      </c>
      <c r="G9" s="6">
        <v>2548</v>
      </c>
      <c r="H9" s="6">
        <v>12025</v>
      </c>
    </row>
    <row r="10" spans="1:8" x14ac:dyDescent="0.25">
      <c r="A10" s="5" t="s">
        <v>118</v>
      </c>
      <c r="B10" s="5" t="s">
        <v>4</v>
      </c>
      <c r="C10" s="5" t="s">
        <v>138</v>
      </c>
      <c r="D10" s="6">
        <v>24500</v>
      </c>
      <c r="E10" s="6">
        <v>5524</v>
      </c>
      <c r="F10" s="6">
        <v>18976</v>
      </c>
      <c r="G10" s="6">
        <v>12348</v>
      </c>
      <c r="H10" s="6">
        <v>6628</v>
      </c>
    </row>
    <row r="11" spans="1:8" x14ac:dyDescent="0.25">
      <c r="A11" s="5" t="s">
        <v>94</v>
      </c>
      <c r="B11" s="5" t="s">
        <v>5</v>
      </c>
      <c r="C11" s="5" t="s">
        <v>138</v>
      </c>
      <c r="D11" s="6">
        <v>1715227</v>
      </c>
      <c r="E11" s="6">
        <v>560169</v>
      </c>
      <c r="F11" s="6">
        <v>1155058</v>
      </c>
      <c r="G11" s="6">
        <v>901642</v>
      </c>
      <c r="H11" s="6">
        <v>253416</v>
      </c>
    </row>
    <row r="12" spans="1:8" x14ac:dyDescent="0.25">
      <c r="A12" s="5" t="s">
        <v>95</v>
      </c>
      <c r="B12" s="5" t="s">
        <v>6</v>
      </c>
      <c r="C12" s="5" t="s">
        <v>138</v>
      </c>
      <c r="D12" s="6">
        <v>480912</v>
      </c>
      <c r="E12" s="6">
        <v>147066</v>
      </c>
      <c r="F12" s="6">
        <v>333846</v>
      </c>
      <c r="G12" s="6">
        <v>237706</v>
      </c>
      <c r="H12" s="6">
        <v>96140</v>
      </c>
    </row>
    <row r="13" spans="1:8" x14ac:dyDescent="0.25">
      <c r="A13" s="5" t="s">
        <v>96</v>
      </c>
      <c r="B13" s="5" t="s">
        <v>37</v>
      </c>
      <c r="C13" s="5" t="s">
        <v>138</v>
      </c>
      <c r="D13" s="6">
        <v>19799</v>
      </c>
      <c r="E13" s="6">
        <v>5194</v>
      </c>
      <c r="F13" s="6">
        <v>14605</v>
      </c>
      <c r="G13" s="6">
        <v>9406</v>
      </c>
      <c r="H13" s="6">
        <v>5199</v>
      </c>
    </row>
    <row r="14" spans="1:8" x14ac:dyDescent="0.25">
      <c r="A14" s="5" t="s">
        <v>119</v>
      </c>
      <c r="B14" s="5" t="s">
        <v>9</v>
      </c>
      <c r="C14" s="5" t="s">
        <v>138</v>
      </c>
      <c r="D14" s="6">
        <v>53217</v>
      </c>
      <c r="E14" s="6">
        <v>15741</v>
      </c>
      <c r="F14" s="6">
        <v>37476</v>
      </c>
      <c r="G14" s="6">
        <v>25164</v>
      </c>
      <c r="H14" s="6">
        <v>12312</v>
      </c>
    </row>
    <row r="15" spans="1:8" x14ac:dyDescent="0.25">
      <c r="A15" s="5" t="s">
        <v>193</v>
      </c>
      <c r="B15" s="5" t="s">
        <v>194</v>
      </c>
      <c r="C15" s="5" t="s">
        <v>186</v>
      </c>
      <c r="D15" s="6">
        <v>94507</v>
      </c>
      <c r="E15" s="6">
        <v>20315</v>
      </c>
      <c r="F15" s="111">
        <v>74192</v>
      </c>
      <c r="G15" s="6">
        <v>13868</v>
      </c>
      <c r="H15" s="6">
        <v>60324</v>
      </c>
    </row>
    <row r="16" spans="1:8" x14ac:dyDescent="0.25">
      <c r="A16" s="5" t="s">
        <v>97</v>
      </c>
      <c r="B16" s="5" t="s">
        <v>7</v>
      </c>
      <c r="C16" s="5" t="s">
        <v>138</v>
      </c>
      <c r="D16" s="6">
        <v>334979</v>
      </c>
      <c r="E16" s="6">
        <v>91467</v>
      </c>
      <c r="F16" s="6">
        <v>243512</v>
      </c>
      <c r="G16" s="6">
        <v>173225</v>
      </c>
      <c r="H16" s="6">
        <v>70287</v>
      </c>
    </row>
    <row r="17" spans="1:8" x14ac:dyDescent="0.25">
      <c r="A17" s="5" t="s">
        <v>98</v>
      </c>
      <c r="B17" s="5" t="s">
        <v>8</v>
      </c>
      <c r="C17" s="5" t="s">
        <v>138</v>
      </c>
      <c r="D17" s="6">
        <v>166711</v>
      </c>
      <c r="E17" s="6">
        <v>45353</v>
      </c>
      <c r="F17" s="6">
        <v>121358</v>
      </c>
      <c r="G17" s="6">
        <v>81282</v>
      </c>
      <c r="H17" s="6">
        <v>40076</v>
      </c>
    </row>
    <row r="18" spans="1:8" x14ac:dyDescent="0.25">
      <c r="A18" s="5" t="s">
        <v>120</v>
      </c>
      <c r="B18" s="5" t="s">
        <v>10</v>
      </c>
      <c r="C18" s="5" t="s">
        <v>138</v>
      </c>
      <c r="D18" s="6">
        <v>98238</v>
      </c>
      <c r="E18" s="6">
        <v>27333</v>
      </c>
      <c r="F18" s="6">
        <v>70905</v>
      </c>
      <c r="G18" s="6">
        <v>52465</v>
      </c>
      <c r="H18" s="6">
        <v>18440</v>
      </c>
    </row>
    <row r="19" spans="1:8" x14ac:dyDescent="0.25">
      <c r="A19" s="5" t="s">
        <v>175</v>
      </c>
      <c r="B19" s="5" t="s">
        <v>41</v>
      </c>
      <c r="C19" s="5" t="s">
        <v>138</v>
      </c>
      <c r="D19" s="6">
        <v>89569</v>
      </c>
      <c r="E19" s="6">
        <v>27598</v>
      </c>
      <c r="F19" s="6">
        <v>61971</v>
      </c>
      <c r="G19" s="6">
        <v>44703</v>
      </c>
      <c r="H19" s="6">
        <v>17268</v>
      </c>
    </row>
    <row r="20" spans="1:8" x14ac:dyDescent="0.25">
      <c r="A20" s="5" t="s">
        <v>99</v>
      </c>
      <c r="B20" s="5" t="s">
        <v>11</v>
      </c>
      <c r="C20" s="5" t="s">
        <v>138</v>
      </c>
      <c r="D20" s="6">
        <v>109855</v>
      </c>
      <c r="E20" s="6">
        <v>25922</v>
      </c>
      <c r="F20" s="6">
        <v>83933</v>
      </c>
      <c r="G20" s="6">
        <v>54791</v>
      </c>
      <c r="H20" s="6">
        <v>29142</v>
      </c>
    </row>
    <row r="21" spans="1:8" x14ac:dyDescent="0.25">
      <c r="A21" s="5" t="s">
        <v>217</v>
      </c>
      <c r="B21" s="5" t="s">
        <v>196</v>
      </c>
      <c r="C21" s="5" t="s">
        <v>186</v>
      </c>
      <c r="D21" s="113">
        <v>267260</v>
      </c>
      <c r="E21" s="6">
        <v>49620</v>
      </c>
      <c r="F21" s="111">
        <v>217640</v>
      </c>
      <c r="G21" s="6">
        <v>58439</v>
      </c>
      <c r="H21" s="6">
        <v>159201</v>
      </c>
    </row>
    <row r="22" spans="1:8" x14ac:dyDescent="0.25">
      <c r="A22" s="5" t="s">
        <v>218</v>
      </c>
      <c r="B22" s="5" t="s">
        <v>198</v>
      </c>
      <c r="C22" s="5" t="s">
        <v>186</v>
      </c>
      <c r="D22" s="6">
        <v>153584</v>
      </c>
      <c r="E22" s="6">
        <v>45575</v>
      </c>
      <c r="F22" s="111">
        <v>108009</v>
      </c>
      <c r="G22" s="6">
        <v>63806</v>
      </c>
      <c r="H22" s="6">
        <v>44203</v>
      </c>
    </row>
    <row r="23" spans="1:8" x14ac:dyDescent="0.25">
      <c r="A23" s="5" t="s">
        <v>100</v>
      </c>
      <c r="B23" s="5" t="s">
        <v>12</v>
      </c>
      <c r="C23" s="5" t="s">
        <v>138</v>
      </c>
      <c r="D23" s="6">
        <v>75809</v>
      </c>
      <c r="E23" s="6">
        <v>16779</v>
      </c>
      <c r="F23" s="6">
        <v>59030</v>
      </c>
      <c r="G23" s="6">
        <v>45197</v>
      </c>
      <c r="H23" s="6">
        <v>13833</v>
      </c>
    </row>
    <row r="24" spans="1:8" x14ac:dyDescent="0.25">
      <c r="A24" s="5" t="s">
        <v>121</v>
      </c>
      <c r="B24" s="5" t="s">
        <v>13</v>
      </c>
      <c r="C24" s="5" t="s">
        <v>138</v>
      </c>
      <c r="D24" s="6">
        <v>293940</v>
      </c>
      <c r="E24" s="6">
        <v>69561</v>
      </c>
      <c r="F24" s="6">
        <v>224379</v>
      </c>
      <c r="G24" s="6">
        <v>165129</v>
      </c>
      <c r="H24" s="6">
        <v>59250</v>
      </c>
    </row>
    <row r="25" spans="1:8" x14ac:dyDescent="0.25">
      <c r="A25" s="5" t="s">
        <v>219</v>
      </c>
      <c r="B25" s="5" t="s">
        <v>200</v>
      </c>
      <c r="C25" s="5" t="s">
        <v>186</v>
      </c>
      <c r="D25" s="6">
        <v>116358</v>
      </c>
      <c r="E25" s="6">
        <v>34904</v>
      </c>
      <c r="F25" s="6">
        <v>81454</v>
      </c>
      <c r="G25" s="6">
        <v>28545</v>
      </c>
      <c r="H25" s="6">
        <v>52909</v>
      </c>
    </row>
    <row r="26" spans="1:8" x14ac:dyDescent="0.25">
      <c r="A26" s="5" t="s">
        <v>101</v>
      </c>
      <c r="B26" s="5" t="s">
        <v>15</v>
      </c>
      <c r="C26" s="5" t="s">
        <v>138</v>
      </c>
      <c r="D26" s="6">
        <v>243382</v>
      </c>
      <c r="E26" s="6">
        <v>68858</v>
      </c>
      <c r="F26" s="6">
        <v>174524</v>
      </c>
      <c r="G26" s="6">
        <v>128543</v>
      </c>
      <c r="H26" s="6">
        <v>45981</v>
      </c>
    </row>
    <row r="27" spans="1:8" x14ac:dyDescent="0.25">
      <c r="A27" s="5" t="s">
        <v>102</v>
      </c>
      <c r="B27" s="5" t="s">
        <v>14</v>
      </c>
      <c r="C27" s="5" t="s">
        <v>138</v>
      </c>
      <c r="D27" s="6">
        <v>83649</v>
      </c>
      <c r="E27" s="6">
        <v>30313</v>
      </c>
      <c r="F27" s="6">
        <v>53336</v>
      </c>
      <c r="G27" s="6">
        <v>34827</v>
      </c>
      <c r="H27" s="6">
        <v>18509</v>
      </c>
    </row>
    <row r="28" spans="1:8" x14ac:dyDescent="0.25">
      <c r="A28" s="5" t="s">
        <v>103</v>
      </c>
      <c r="B28" s="5" t="s">
        <v>16</v>
      </c>
      <c r="C28" s="5" t="s">
        <v>138</v>
      </c>
      <c r="D28" s="6">
        <v>47699</v>
      </c>
      <c r="E28" s="6">
        <v>9423</v>
      </c>
      <c r="F28" s="6">
        <v>38276</v>
      </c>
      <c r="G28" s="6">
        <v>28961</v>
      </c>
      <c r="H28" s="6">
        <v>9315</v>
      </c>
    </row>
    <row r="29" spans="1:8" x14ac:dyDescent="0.25">
      <c r="A29" s="5" t="s">
        <v>104</v>
      </c>
      <c r="B29" s="5" t="s">
        <v>20</v>
      </c>
      <c r="C29" s="5" t="s">
        <v>138</v>
      </c>
      <c r="D29" s="6">
        <v>519803</v>
      </c>
      <c r="E29" s="6">
        <v>140077</v>
      </c>
      <c r="F29" s="6">
        <v>379726</v>
      </c>
      <c r="G29" s="6">
        <v>272725</v>
      </c>
      <c r="H29" s="6">
        <v>107001</v>
      </c>
    </row>
    <row r="30" spans="1:8" x14ac:dyDescent="0.25">
      <c r="A30" s="5" t="s">
        <v>105</v>
      </c>
      <c r="B30" s="5" t="s">
        <v>21</v>
      </c>
      <c r="C30" s="5" t="s">
        <v>138</v>
      </c>
      <c r="D30" s="6">
        <v>22486</v>
      </c>
      <c r="E30" s="6">
        <v>5303</v>
      </c>
      <c r="F30" s="6">
        <v>17183</v>
      </c>
      <c r="G30" s="6">
        <v>12500</v>
      </c>
      <c r="H30" s="6">
        <v>4683</v>
      </c>
    </row>
    <row r="31" spans="1:8" x14ac:dyDescent="0.25">
      <c r="A31" s="5" t="s">
        <v>106</v>
      </c>
      <c r="B31" s="5" t="s">
        <v>17</v>
      </c>
      <c r="C31" s="5" t="s">
        <v>138</v>
      </c>
      <c r="D31" s="6">
        <v>88213</v>
      </c>
      <c r="E31" s="6">
        <v>23881</v>
      </c>
      <c r="F31" s="6">
        <v>64332</v>
      </c>
      <c r="G31" s="6">
        <v>51775</v>
      </c>
      <c r="H31" s="6">
        <v>12557</v>
      </c>
    </row>
    <row r="32" spans="1:8" x14ac:dyDescent="0.25">
      <c r="A32" s="5" t="s">
        <v>122</v>
      </c>
      <c r="B32" s="5" t="s">
        <v>18</v>
      </c>
      <c r="C32" s="5" t="s">
        <v>138</v>
      </c>
      <c r="D32" s="6">
        <v>49573</v>
      </c>
      <c r="E32" s="6">
        <v>12004</v>
      </c>
      <c r="F32" s="6">
        <v>37569</v>
      </c>
      <c r="G32" s="6">
        <v>26804</v>
      </c>
      <c r="H32" s="6">
        <v>10765</v>
      </c>
    </row>
    <row r="33" spans="1:9" x14ac:dyDescent="0.25">
      <c r="A33" s="5" t="s">
        <v>107</v>
      </c>
      <c r="B33" s="5" t="s">
        <v>19</v>
      </c>
      <c r="C33" s="5" t="s">
        <v>138</v>
      </c>
      <c r="D33" s="6">
        <v>274782</v>
      </c>
      <c r="E33" s="6">
        <v>69734</v>
      </c>
      <c r="F33" s="6">
        <v>205048</v>
      </c>
      <c r="G33" s="6">
        <v>147900</v>
      </c>
      <c r="H33" s="6">
        <v>57148</v>
      </c>
    </row>
    <row r="34" spans="1:9" x14ac:dyDescent="0.25">
      <c r="A34" s="5" t="s">
        <v>174</v>
      </c>
      <c r="B34" s="5" t="s">
        <v>39</v>
      </c>
      <c r="C34" s="5" t="s">
        <v>138</v>
      </c>
      <c r="D34" s="6">
        <v>49792</v>
      </c>
      <c r="E34" s="6">
        <v>14221</v>
      </c>
      <c r="F34" s="6">
        <v>35571</v>
      </c>
      <c r="G34" s="6">
        <v>25861</v>
      </c>
      <c r="H34" s="6">
        <v>9710</v>
      </c>
    </row>
    <row r="35" spans="1:9" x14ac:dyDescent="0.25">
      <c r="A35" s="5" t="s">
        <v>173</v>
      </c>
      <c r="B35" s="5" t="s">
        <v>38</v>
      </c>
      <c r="C35" s="5" t="s">
        <v>138</v>
      </c>
      <c r="D35" s="6">
        <v>91003</v>
      </c>
      <c r="E35" s="6">
        <v>29212</v>
      </c>
      <c r="F35" s="6">
        <v>61791</v>
      </c>
      <c r="G35" s="6">
        <v>41821</v>
      </c>
      <c r="H35" s="6">
        <v>19970</v>
      </c>
    </row>
    <row r="36" spans="1:9" x14ac:dyDescent="0.25">
      <c r="A36" s="5" t="s">
        <v>220</v>
      </c>
      <c r="B36" s="5" t="s">
        <v>202</v>
      </c>
      <c r="C36" s="5" t="s">
        <v>186</v>
      </c>
      <c r="D36" s="6">
        <v>253102</v>
      </c>
      <c r="E36" s="6">
        <v>59695</v>
      </c>
      <c r="F36" s="111">
        <v>193407</v>
      </c>
      <c r="G36" s="6" t="s">
        <v>168</v>
      </c>
      <c r="H36" s="6" t="s">
        <v>168</v>
      </c>
    </row>
    <row r="37" spans="1:9" x14ac:dyDescent="0.25">
      <c r="A37" s="5" t="s">
        <v>108</v>
      </c>
      <c r="B37" s="5" t="s">
        <v>22</v>
      </c>
      <c r="C37" s="5" t="s">
        <v>138</v>
      </c>
      <c r="D37" s="6">
        <v>230127</v>
      </c>
      <c r="E37" s="6">
        <v>62893</v>
      </c>
      <c r="F37" s="6">
        <v>167234</v>
      </c>
      <c r="G37" s="6">
        <v>115605</v>
      </c>
      <c r="H37" s="6">
        <v>51629</v>
      </c>
    </row>
    <row r="38" spans="1:9" x14ac:dyDescent="0.25">
      <c r="A38" s="5" t="s">
        <v>123</v>
      </c>
      <c r="B38" s="5" t="s">
        <v>23</v>
      </c>
      <c r="C38" s="5" t="s">
        <v>138</v>
      </c>
      <c r="D38" s="6">
        <v>140184</v>
      </c>
      <c r="E38" s="6">
        <v>33685</v>
      </c>
      <c r="F38" s="6">
        <v>106499</v>
      </c>
      <c r="G38" s="6">
        <v>72394</v>
      </c>
      <c r="H38" s="6">
        <v>34105</v>
      </c>
    </row>
    <row r="39" spans="1:9" x14ac:dyDescent="0.25">
      <c r="A39" s="5" t="s">
        <v>172</v>
      </c>
      <c r="B39" s="5" t="s">
        <v>40</v>
      </c>
      <c r="C39" s="5" t="s">
        <v>138</v>
      </c>
      <c r="D39" s="6">
        <v>156105</v>
      </c>
      <c r="E39" s="6">
        <v>45362</v>
      </c>
      <c r="F39" s="6">
        <v>110743</v>
      </c>
      <c r="G39" s="6">
        <v>84408</v>
      </c>
      <c r="H39" s="6">
        <v>26335</v>
      </c>
    </row>
    <row r="40" spans="1:9" x14ac:dyDescent="0.25">
      <c r="A40" s="5" t="s">
        <v>109</v>
      </c>
      <c r="B40" s="5" t="s">
        <v>24</v>
      </c>
      <c r="C40" s="5" t="s">
        <v>138</v>
      </c>
      <c r="D40" s="6">
        <v>389081</v>
      </c>
      <c r="E40" s="6">
        <v>85299</v>
      </c>
      <c r="F40" s="6">
        <v>303782</v>
      </c>
      <c r="G40" s="6">
        <v>213477</v>
      </c>
      <c r="H40" s="6">
        <v>90305</v>
      </c>
    </row>
    <row r="41" spans="1:9" x14ac:dyDescent="0.25">
      <c r="A41" s="5" t="s">
        <v>221</v>
      </c>
      <c r="B41" s="5" t="s">
        <v>204</v>
      </c>
      <c r="C41" s="5" t="s">
        <v>186</v>
      </c>
      <c r="D41" s="6">
        <v>33021</v>
      </c>
      <c r="E41" s="6">
        <v>7782</v>
      </c>
      <c r="F41" s="111">
        <v>25239</v>
      </c>
      <c r="G41" s="6">
        <v>8353</v>
      </c>
      <c r="H41" s="6">
        <v>16886</v>
      </c>
    </row>
    <row r="42" spans="1:9" x14ac:dyDescent="0.25">
      <c r="A42" s="5" t="s">
        <v>110</v>
      </c>
      <c r="B42" s="5" t="s">
        <v>25</v>
      </c>
      <c r="C42" s="5" t="s">
        <v>138</v>
      </c>
      <c r="D42" s="6">
        <v>215983</v>
      </c>
      <c r="E42" s="6">
        <v>62169</v>
      </c>
      <c r="F42" s="6">
        <v>153814</v>
      </c>
      <c r="G42" s="6">
        <v>108899</v>
      </c>
      <c r="H42" s="6">
        <v>44915</v>
      </c>
    </row>
    <row r="43" spans="1:9" x14ac:dyDescent="0.25">
      <c r="A43" s="5" t="s">
        <v>111</v>
      </c>
      <c r="B43" s="5" t="s">
        <v>26</v>
      </c>
      <c r="C43" s="5" t="s">
        <v>138</v>
      </c>
      <c r="D43" s="6">
        <v>29652</v>
      </c>
      <c r="E43" s="6">
        <v>7088</v>
      </c>
      <c r="F43" s="6">
        <v>22564</v>
      </c>
      <c r="G43" s="6">
        <v>18790</v>
      </c>
      <c r="H43" s="6">
        <v>3774</v>
      </c>
      <c r="I43" s="61"/>
    </row>
    <row r="44" spans="1:9" x14ac:dyDescent="0.25">
      <c r="A44" s="5" t="s">
        <v>112</v>
      </c>
      <c r="B44" s="5" t="s">
        <v>27</v>
      </c>
      <c r="C44" s="5" t="s">
        <v>138</v>
      </c>
      <c r="D44" s="6">
        <v>228646</v>
      </c>
      <c r="E44" s="6">
        <v>60907</v>
      </c>
      <c r="F44" s="6">
        <v>167739</v>
      </c>
      <c r="G44" s="6">
        <v>116163</v>
      </c>
      <c r="H44" s="6">
        <v>51576</v>
      </c>
    </row>
    <row r="45" spans="1:9" x14ac:dyDescent="0.25">
      <c r="A45" s="5" t="s">
        <v>113</v>
      </c>
      <c r="B45" s="5" t="s">
        <v>28</v>
      </c>
      <c r="C45" s="5" t="s">
        <v>138</v>
      </c>
      <c r="D45" s="6">
        <v>1126838</v>
      </c>
      <c r="E45" s="6">
        <v>347118</v>
      </c>
      <c r="F45" s="6">
        <v>779720</v>
      </c>
      <c r="G45" s="6">
        <v>566065</v>
      </c>
      <c r="H45" s="6">
        <v>213655</v>
      </c>
    </row>
    <row r="46" spans="1:9" x14ac:dyDescent="0.25">
      <c r="A46" s="5" t="s">
        <v>114</v>
      </c>
      <c r="B46" s="5" t="s">
        <v>29</v>
      </c>
      <c r="C46" s="5" t="s">
        <v>138</v>
      </c>
      <c r="D46" s="6">
        <v>194118</v>
      </c>
      <c r="E46" s="6">
        <v>48473</v>
      </c>
      <c r="F46" s="6">
        <v>145645</v>
      </c>
      <c r="G46" s="6">
        <v>110381</v>
      </c>
      <c r="H46" s="6">
        <v>35264</v>
      </c>
      <c r="I46" s="62"/>
    </row>
    <row r="47" spans="1:9" x14ac:dyDescent="0.25">
      <c r="A47" s="5" t="s">
        <v>115</v>
      </c>
      <c r="B47" s="5" t="s">
        <v>30</v>
      </c>
      <c r="C47" s="5" t="s">
        <v>138</v>
      </c>
      <c r="D47" s="6">
        <v>400015</v>
      </c>
      <c r="E47" s="6">
        <v>99370</v>
      </c>
      <c r="F47" s="6">
        <v>300645</v>
      </c>
      <c r="G47" s="6">
        <v>212305</v>
      </c>
      <c r="H47" s="6">
        <v>88340</v>
      </c>
    </row>
    <row r="48" spans="1:9" x14ac:dyDescent="0.25">
      <c r="A48" s="5" t="s">
        <v>205</v>
      </c>
      <c r="B48" s="5" t="s">
        <v>206</v>
      </c>
      <c r="C48" s="5" t="s">
        <v>186</v>
      </c>
      <c r="D48" s="113">
        <v>28763</v>
      </c>
      <c r="E48" s="6">
        <v>3724</v>
      </c>
      <c r="F48" s="111">
        <v>25046</v>
      </c>
      <c r="G48" s="6">
        <v>1534</v>
      </c>
      <c r="H48" s="6">
        <v>23512</v>
      </c>
    </row>
    <row r="49" spans="1:8" x14ac:dyDescent="0.25">
      <c r="A49" s="5" t="s">
        <v>207</v>
      </c>
      <c r="B49" s="5" t="s">
        <v>208</v>
      </c>
      <c r="C49" s="5" t="s">
        <v>186</v>
      </c>
      <c r="D49" s="6">
        <v>243227</v>
      </c>
      <c r="E49" s="6">
        <v>78475</v>
      </c>
      <c r="F49" s="111">
        <v>164752</v>
      </c>
      <c r="G49" s="6">
        <v>66673</v>
      </c>
      <c r="H49" s="6">
        <v>98079</v>
      </c>
    </row>
    <row r="50" spans="1:8" x14ac:dyDescent="0.25">
      <c r="A50" s="5" t="s">
        <v>116</v>
      </c>
      <c r="B50" s="5" t="s">
        <v>32</v>
      </c>
      <c r="C50" s="5" t="s">
        <v>138</v>
      </c>
      <c r="D50" s="6">
        <v>225435</v>
      </c>
      <c r="E50" s="6">
        <v>48221</v>
      </c>
      <c r="F50" s="6">
        <v>177214</v>
      </c>
      <c r="G50" s="6">
        <v>134713</v>
      </c>
      <c r="H50" s="6">
        <v>42501</v>
      </c>
    </row>
    <row r="51" spans="1:8" x14ac:dyDescent="0.25">
      <c r="A51" s="5" t="s">
        <v>117</v>
      </c>
      <c r="B51" s="5" t="s">
        <v>31</v>
      </c>
      <c r="C51" s="5" t="s">
        <v>138</v>
      </c>
      <c r="D51" s="6">
        <v>27409</v>
      </c>
      <c r="E51" s="6">
        <v>5345</v>
      </c>
      <c r="F51" s="6">
        <v>22064</v>
      </c>
      <c r="G51" s="6">
        <v>15159</v>
      </c>
      <c r="H51" s="6">
        <v>6905</v>
      </c>
    </row>
    <row r="52" spans="1:8" x14ac:dyDescent="0.25">
      <c r="A52" s="5" t="s">
        <v>33</v>
      </c>
      <c r="B52" s="5" t="s">
        <v>34</v>
      </c>
      <c r="C52" s="5" t="s">
        <v>138</v>
      </c>
      <c r="D52" s="6">
        <v>24529</v>
      </c>
      <c r="E52" s="6">
        <v>6643</v>
      </c>
      <c r="F52" s="6">
        <v>17886</v>
      </c>
      <c r="G52" s="6">
        <v>14687</v>
      </c>
      <c r="H52" s="6">
        <v>3199</v>
      </c>
    </row>
    <row r="53" spans="1:8" x14ac:dyDescent="0.25">
      <c r="A53" s="40" t="s">
        <v>124</v>
      </c>
      <c r="B53" s="40" t="s">
        <v>124</v>
      </c>
      <c r="C53" s="40" t="s">
        <v>141</v>
      </c>
      <c r="D53" s="37">
        <v>8743642</v>
      </c>
      <c r="E53" s="37">
        <v>2460431</v>
      </c>
      <c r="F53" s="37">
        <v>6283211</v>
      </c>
      <c r="G53" s="37">
        <v>4580782</v>
      </c>
      <c r="H53" s="37">
        <v>1702429</v>
      </c>
    </row>
    <row r="54" spans="1:8" x14ac:dyDescent="0.25">
      <c r="A54" s="40" t="s">
        <v>124</v>
      </c>
      <c r="B54" s="40" t="s">
        <v>124</v>
      </c>
      <c r="C54" s="40" t="s">
        <v>178</v>
      </c>
      <c r="D54" s="37">
        <v>454569</v>
      </c>
      <c r="E54" s="37">
        <v>136280</v>
      </c>
      <c r="F54" s="37">
        <v>318289</v>
      </c>
      <c r="G54" s="37">
        <v>228129</v>
      </c>
      <c r="H54" s="37">
        <v>90160</v>
      </c>
    </row>
    <row r="55" spans="1:8" x14ac:dyDescent="0.25">
      <c r="A55" s="40" t="s">
        <v>124</v>
      </c>
      <c r="B55" s="40" t="s">
        <v>124</v>
      </c>
      <c r="C55" s="3" t="s">
        <v>186</v>
      </c>
      <c r="D55" s="35">
        <v>3006533</v>
      </c>
      <c r="E55" s="35">
        <v>762603</v>
      </c>
      <c r="F55" s="35">
        <v>2243937</v>
      </c>
      <c r="G55" s="35" t="s">
        <v>168</v>
      </c>
      <c r="H55" s="35" t="s">
        <v>168</v>
      </c>
    </row>
    <row r="56" spans="1:8" x14ac:dyDescent="0.25">
      <c r="A56" s="40" t="s">
        <v>124</v>
      </c>
      <c r="B56" s="40" t="s">
        <v>124</v>
      </c>
      <c r="C56" s="40" t="s">
        <v>209</v>
      </c>
      <c r="D56" s="37">
        <v>11750175</v>
      </c>
      <c r="E56" s="37">
        <v>3223034</v>
      </c>
      <c r="F56" s="37">
        <v>8527148</v>
      </c>
      <c r="G56" s="37" t="s">
        <v>168</v>
      </c>
      <c r="H56" s="37" t="s">
        <v>168</v>
      </c>
    </row>
    <row r="57" spans="1:8" x14ac:dyDescent="0.25">
      <c r="A57" s="55" t="s">
        <v>171</v>
      </c>
    </row>
  </sheetData>
  <pageMargins left="0.7" right="0.7" top="0.75" bottom="0.75" header="0.3" footer="0.3"/>
  <pageSetup orientation="portrait" r:id="rId1"/>
  <headerFooter>
    <oddHeader>&amp;CTable 2. Plan Selections by Enrollment Status</oddHead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3"/>
  <sheetViews>
    <sheetView zoomScaleNormal="100" workbookViewId="0">
      <pane xSplit="1" topLeftCell="B1" activePane="topRight" state="frozen"/>
      <selection pane="topRight"/>
    </sheetView>
  </sheetViews>
  <sheetFormatPr defaultRowHeight="15" x14ac:dyDescent="0.25"/>
  <cols>
    <col min="1" max="1" width="20.7109375" customWidth="1"/>
    <col min="2" max="2" width="5.7109375" customWidth="1"/>
    <col min="3" max="3" width="15.7109375" customWidth="1"/>
    <col min="4" max="6" width="20.7109375" customWidth="1"/>
  </cols>
  <sheetData>
    <row r="1" spans="1:6" s="54" customFormat="1" ht="60" x14ac:dyDescent="0.25">
      <c r="A1" s="7" t="s">
        <v>35</v>
      </c>
      <c r="B1" s="7" t="s">
        <v>137</v>
      </c>
      <c r="C1" s="7" t="s">
        <v>36</v>
      </c>
      <c r="D1" s="7" t="s">
        <v>236</v>
      </c>
      <c r="E1" s="7" t="s">
        <v>238</v>
      </c>
      <c r="F1" s="7" t="s">
        <v>239</v>
      </c>
    </row>
    <row r="2" spans="1:6" x14ac:dyDescent="0.25">
      <c r="A2" s="5" t="s">
        <v>91</v>
      </c>
      <c r="B2" s="5" t="s">
        <v>1</v>
      </c>
      <c r="C2" s="5" t="s">
        <v>138</v>
      </c>
      <c r="D2" s="6">
        <v>10032</v>
      </c>
      <c r="E2" s="6">
        <v>4617</v>
      </c>
      <c r="F2" s="6">
        <v>5415</v>
      </c>
    </row>
    <row r="3" spans="1:6" x14ac:dyDescent="0.25">
      <c r="A3" s="5" t="s">
        <v>92</v>
      </c>
      <c r="B3" s="5" t="s">
        <v>0</v>
      </c>
      <c r="C3" s="5" t="s">
        <v>138</v>
      </c>
      <c r="D3" s="6">
        <v>96149</v>
      </c>
      <c r="E3" s="6">
        <v>29345</v>
      </c>
      <c r="F3" s="6">
        <v>66804</v>
      </c>
    </row>
    <row r="4" spans="1:6" x14ac:dyDescent="0.25">
      <c r="A4" s="5" t="s">
        <v>176</v>
      </c>
      <c r="B4" s="5" t="s">
        <v>3</v>
      </c>
      <c r="C4" s="5" t="s">
        <v>138</v>
      </c>
      <c r="D4" s="6">
        <v>31336</v>
      </c>
      <c r="E4" s="6">
        <v>18897</v>
      </c>
      <c r="F4" s="6">
        <v>12439</v>
      </c>
    </row>
    <row r="5" spans="1:6" x14ac:dyDescent="0.25">
      <c r="A5" s="5" t="s">
        <v>93</v>
      </c>
      <c r="B5" s="5" t="s">
        <v>2</v>
      </c>
      <c r="C5" s="5" t="s">
        <v>138</v>
      </c>
      <c r="D5" s="6">
        <v>85444</v>
      </c>
      <c r="E5" s="6">
        <v>30325</v>
      </c>
      <c r="F5" s="6">
        <v>55119</v>
      </c>
    </row>
    <row r="6" spans="1:6" x14ac:dyDescent="0.25">
      <c r="A6" s="5" t="s">
        <v>118</v>
      </c>
      <c r="B6" s="5" t="s">
        <v>4</v>
      </c>
      <c r="C6" s="5" t="s">
        <v>138</v>
      </c>
      <c r="D6" s="6">
        <v>12348</v>
      </c>
      <c r="E6" s="6">
        <v>5255</v>
      </c>
      <c r="F6" s="6">
        <v>7093</v>
      </c>
    </row>
    <row r="7" spans="1:6" x14ac:dyDescent="0.25">
      <c r="A7" s="5" t="s">
        <v>94</v>
      </c>
      <c r="B7" s="5" t="s">
        <v>5</v>
      </c>
      <c r="C7" s="5" t="s">
        <v>138</v>
      </c>
      <c r="D7" s="6">
        <v>901642</v>
      </c>
      <c r="E7" s="6">
        <v>573884</v>
      </c>
      <c r="F7" s="6">
        <v>327758</v>
      </c>
    </row>
    <row r="8" spans="1:6" x14ac:dyDescent="0.25">
      <c r="A8" s="5" t="s">
        <v>95</v>
      </c>
      <c r="B8" s="5" t="s">
        <v>6</v>
      </c>
      <c r="C8" s="5" t="s">
        <v>138</v>
      </c>
      <c r="D8" s="6">
        <v>237706</v>
      </c>
      <c r="E8" s="6">
        <v>137679</v>
      </c>
      <c r="F8" s="6">
        <v>100027</v>
      </c>
    </row>
    <row r="9" spans="1:6" x14ac:dyDescent="0.25">
      <c r="A9" s="5" t="s">
        <v>96</v>
      </c>
      <c r="B9" s="5" t="s">
        <v>37</v>
      </c>
      <c r="C9" s="5" t="s">
        <v>138</v>
      </c>
      <c r="D9" s="6">
        <v>9406</v>
      </c>
      <c r="E9" s="6">
        <v>4463</v>
      </c>
      <c r="F9" s="6">
        <v>4943</v>
      </c>
    </row>
    <row r="10" spans="1:6" x14ac:dyDescent="0.25">
      <c r="A10" s="5" t="s">
        <v>119</v>
      </c>
      <c r="B10" s="5" t="s">
        <v>9</v>
      </c>
      <c r="C10" s="5" t="s">
        <v>138</v>
      </c>
      <c r="D10" s="6">
        <v>25164</v>
      </c>
      <c r="E10" s="6">
        <v>9847</v>
      </c>
      <c r="F10" s="6">
        <v>15317</v>
      </c>
    </row>
    <row r="11" spans="1:6" x14ac:dyDescent="0.25">
      <c r="A11" s="5" t="s">
        <v>97</v>
      </c>
      <c r="B11" s="5" t="s">
        <v>7</v>
      </c>
      <c r="C11" s="5" t="s">
        <v>138</v>
      </c>
      <c r="D11" s="6">
        <v>173225</v>
      </c>
      <c r="E11" s="6">
        <v>87749</v>
      </c>
      <c r="F11" s="6">
        <v>85476</v>
      </c>
    </row>
    <row r="12" spans="1:6" x14ac:dyDescent="0.25">
      <c r="A12" s="5" t="s">
        <v>98</v>
      </c>
      <c r="B12" s="5" t="s">
        <v>8</v>
      </c>
      <c r="C12" s="5" t="s">
        <v>138</v>
      </c>
      <c r="D12" s="6">
        <v>81282</v>
      </c>
      <c r="E12" s="6">
        <v>49850</v>
      </c>
      <c r="F12" s="6">
        <v>31432</v>
      </c>
    </row>
    <row r="13" spans="1:6" x14ac:dyDescent="0.25">
      <c r="A13" s="5" t="s">
        <v>120</v>
      </c>
      <c r="B13" s="5" t="s">
        <v>10</v>
      </c>
      <c r="C13" s="5" t="s">
        <v>138</v>
      </c>
      <c r="D13" s="6">
        <v>52465</v>
      </c>
      <c r="E13" s="6">
        <v>26404</v>
      </c>
      <c r="F13" s="6">
        <v>26061</v>
      </c>
    </row>
    <row r="14" spans="1:6" x14ac:dyDescent="0.25">
      <c r="A14" s="5" t="s">
        <v>175</v>
      </c>
      <c r="B14" s="5" t="s">
        <v>41</v>
      </c>
      <c r="C14" s="5" t="s">
        <v>138</v>
      </c>
      <c r="D14" s="6">
        <v>44703</v>
      </c>
      <c r="E14" s="6">
        <v>28265</v>
      </c>
      <c r="F14" s="6">
        <v>16438</v>
      </c>
    </row>
    <row r="15" spans="1:6" x14ac:dyDescent="0.25">
      <c r="A15" s="5" t="s">
        <v>99</v>
      </c>
      <c r="B15" s="5" t="s">
        <v>11</v>
      </c>
      <c r="C15" s="5" t="s">
        <v>138</v>
      </c>
      <c r="D15" s="6">
        <v>54791</v>
      </c>
      <c r="E15" s="6">
        <v>27290</v>
      </c>
      <c r="F15" s="6">
        <v>27501</v>
      </c>
    </row>
    <row r="16" spans="1:6" x14ac:dyDescent="0.25">
      <c r="A16" s="5" t="s">
        <v>100</v>
      </c>
      <c r="B16" s="5" t="s">
        <v>12</v>
      </c>
      <c r="C16" s="5" t="s">
        <v>138</v>
      </c>
      <c r="D16" s="6">
        <v>45197</v>
      </c>
      <c r="E16" s="6">
        <v>25540</v>
      </c>
      <c r="F16" s="6">
        <v>19657</v>
      </c>
    </row>
    <row r="17" spans="1:6" x14ac:dyDescent="0.25">
      <c r="A17" s="5" t="s">
        <v>121</v>
      </c>
      <c r="B17" s="5" t="s">
        <v>13</v>
      </c>
      <c r="C17" s="5" t="s">
        <v>138</v>
      </c>
      <c r="D17" s="6">
        <v>165129</v>
      </c>
      <c r="E17" s="6">
        <v>89138</v>
      </c>
      <c r="F17" s="6">
        <v>75991</v>
      </c>
    </row>
    <row r="18" spans="1:6" x14ac:dyDescent="0.25">
      <c r="A18" s="5" t="s">
        <v>101</v>
      </c>
      <c r="B18" s="5" t="s">
        <v>15</v>
      </c>
      <c r="C18" s="5" t="s">
        <v>138</v>
      </c>
      <c r="D18" s="6">
        <v>128543</v>
      </c>
      <c r="E18" s="6">
        <v>70957</v>
      </c>
      <c r="F18" s="6">
        <v>57586</v>
      </c>
    </row>
    <row r="19" spans="1:6" x14ac:dyDescent="0.25">
      <c r="A19" s="5" t="s">
        <v>102</v>
      </c>
      <c r="B19" s="5" t="s">
        <v>14</v>
      </c>
      <c r="C19" s="5" t="s">
        <v>138</v>
      </c>
      <c r="D19" s="6">
        <v>34827</v>
      </c>
      <c r="E19" s="6">
        <v>12726</v>
      </c>
      <c r="F19" s="6">
        <v>22101</v>
      </c>
    </row>
    <row r="20" spans="1:6" x14ac:dyDescent="0.25">
      <c r="A20" s="5" t="s">
        <v>103</v>
      </c>
      <c r="B20" s="5" t="s">
        <v>16</v>
      </c>
      <c r="C20" s="5" t="s">
        <v>138</v>
      </c>
      <c r="D20" s="6">
        <v>28961</v>
      </c>
      <c r="E20" s="6">
        <v>19846</v>
      </c>
      <c r="F20" s="6">
        <v>9115</v>
      </c>
    </row>
    <row r="21" spans="1:6" x14ac:dyDescent="0.25">
      <c r="A21" s="5" t="s">
        <v>104</v>
      </c>
      <c r="B21" s="5" t="s">
        <v>20</v>
      </c>
      <c r="C21" s="5" t="s">
        <v>138</v>
      </c>
      <c r="D21" s="6">
        <v>272725</v>
      </c>
      <c r="E21" s="6">
        <v>110089</v>
      </c>
      <c r="F21" s="6">
        <v>162636</v>
      </c>
    </row>
    <row r="22" spans="1:6" x14ac:dyDescent="0.25">
      <c r="A22" s="5" t="s">
        <v>105</v>
      </c>
      <c r="B22" s="5" t="s">
        <v>21</v>
      </c>
      <c r="C22" s="5" t="s">
        <v>138</v>
      </c>
      <c r="D22" s="6">
        <v>12500</v>
      </c>
      <c r="E22" s="6">
        <v>5317</v>
      </c>
      <c r="F22" s="6">
        <v>7183</v>
      </c>
    </row>
    <row r="23" spans="1:6" x14ac:dyDescent="0.25">
      <c r="A23" s="5" t="s">
        <v>106</v>
      </c>
      <c r="B23" s="5" t="s">
        <v>17</v>
      </c>
      <c r="C23" s="5" t="s">
        <v>138</v>
      </c>
      <c r="D23" s="6">
        <v>51775</v>
      </c>
      <c r="E23" s="6">
        <v>27622</v>
      </c>
      <c r="F23" s="6">
        <v>24153</v>
      </c>
    </row>
    <row r="24" spans="1:6" x14ac:dyDescent="0.25">
      <c r="A24" s="5" t="s">
        <v>122</v>
      </c>
      <c r="B24" s="5" t="s">
        <v>18</v>
      </c>
      <c r="C24" s="5" t="s">
        <v>138</v>
      </c>
      <c r="D24" s="6">
        <v>26804</v>
      </c>
      <c r="E24" s="6">
        <v>16630</v>
      </c>
      <c r="F24" s="6">
        <v>10174</v>
      </c>
    </row>
    <row r="25" spans="1:6" x14ac:dyDescent="0.25">
      <c r="A25" s="5" t="s">
        <v>107</v>
      </c>
      <c r="B25" s="5" t="s">
        <v>19</v>
      </c>
      <c r="C25" s="5" t="s">
        <v>138</v>
      </c>
      <c r="D25" s="6">
        <v>147900</v>
      </c>
      <c r="E25" s="6">
        <v>60047</v>
      </c>
      <c r="F25" s="6">
        <v>87853</v>
      </c>
    </row>
    <row r="26" spans="1:6" x14ac:dyDescent="0.25">
      <c r="A26" s="5" t="s">
        <v>174</v>
      </c>
      <c r="B26" s="5" t="s">
        <v>39</v>
      </c>
      <c r="C26" s="5" t="s">
        <v>138</v>
      </c>
      <c r="D26" s="6">
        <v>25861</v>
      </c>
      <c r="E26" s="6">
        <v>15856</v>
      </c>
      <c r="F26" s="6">
        <v>10005</v>
      </c>
    </row>
    <row r="27" spans="1:6" x14ac:dyDescent="0.25">
      <c r="A27" s="5" t="s">
        <v>173</v>
      </c>
      <c r="B27" s="5" t="s">
        <v>38</v>
      </c>
      <c r="C27" s="5" t="s">
        <v>138</v>
      </c>
      <c r="D27" s="6">
        <v>41821</v>
      </c>
      <c r="E27" s="6">
        <v>20574</v>
      </c>
      <c r="F27" s="6">
        <v>21247</v>
      </c>
    </row>
    <row r="28" spans="1:6" x14ac:dyDescent="0.25">
      <c r="A28" s="5" t="s">
        <v>108</v>
      </c>
      <c r="B28" s="5" t="s">
        <v>22</v>
      </c>
      <c r="C28" s="5" t="s">
        <v>138</v>
      </c>
      <c r="D28" s="6">
        <v>115605</v>
      </c>
      <c r="E28" s="6">
        <v>71135</v>
      </c>
      <c r="F28" s="6">
        <v>44470</v>
      </c>
    </row>
    <row r="29" spans="1:6" x14ac:dyDescent="0.25">
      <c r="A29" s="5" t="s">
        <v>123</v>
      </c>
      <c r="B29" s="5" t="s">
        <v>23</v>
      </c>
      <c r="C29" s="5" t="s">
        <v>138</v>
      </c>
      <c r="D29" s="6">
        <v>72394</v>
      </c>
      <c r="E29" s="6">
        <v>29758</v>
      </c>
      <c r="F29" s="6">
        <v>42636</v>
      </c>
    </row>
    <row r="30" spans="1:6" x14ac:dyDescent="0.25">
      <c r="A30" s="5" t="s">
        <v>172</v>
      </c>
      <c r="B30" s="5" t="s">
        <v>40</v>
      </c>
      <c r="C30" s="5" t="s">
        <v>138</v>
      </c>
      <c r="D30" s="6">
        <v>84408</v>
      </c>
      <c r="E30" s="6">
        <v>38789</v>
      </c>
      <c r="F30" s="6">
        <v>45619</v>
      </c>
    </row>
    <row r="31" spans="1:6" x14ac:dyDescent="0.25">
      <c r="A31" s="5" t="s">
        <v>109</v>
      </c>
      <c r="B31" s="5" t="s">
        <v>24</v>
      </c>
      <c r="C31" s="5" t="s">
        <v>138</v>
      </c>
      <c r="D31" s="6">
        <v>213477</v>
      </c>
      <c r="E31" s="6">
        <v>106603</v>
      </c>
      <c r="F31" s="6">
        <v>106874</v>
      </c>
    </row>
    <row r="32" spans="1:6" x14ac:dyDescent="0.25">
      <c r="A32" s="5" t="s">
        <v>110</v>
      </c>
      <c r="B32" s="5" t="s">
        <v>25</v>
      </c>
      <c r="C32" s="5" t="s">
        <v>138</v>
      </c>
      <c r="D32" s="6">
        <v>108899</v>
      </c>
      <c r="E32" s="6">
        <v>45899</v>
      </c>
      <c r="F32" s="6">
        <v>63000</v>
      </c>
    </row>
    <row r="33" spans="1:6" x14ac:dyDescent="0.25">
      <c r="A33" s="5" t="s">
        <v>111</v>
      </c>
      <c r="B33" s="5" t="s">
        <v>26</v>
      </c>
      <c r="C33" s="5" t="s">
        <v>138</v>
      </c>
      <c r="D33" s="6">
        <v>18790</v>
      </c>
      <c r="E33" s="6">
        <v>12248</v>
      </c>
      <c r="F33" s="6">
        <v>6542</v>
      </c>
    </row>
    <row r="34" spans="1:6" x14ac:dyDescent="0.25">
      <c r="A34" s="5" t="s">
        <v>112</v>
      </c>
      <c r="B34" s="5" t="s">
        <v>27</v>
      </c>
      <c r="C34" s="5" t="s">
        <v>138</v>
      </c>
      <c r="D34" s="6">
        <v>116163</v>
      </c>
      <c r="E34" s="6">
        <v>41471</v>
      </c>
      <c r="F34" s="6">
        <v>74692</v>
      </c>
    </row>
    <row r="35" spans="1:6" x14ac:dyDescent="0.25">
      <c r="A35" s="5" t="s">
        <v>113</v>
      </c>
      <c r="B35" s="5" t="s">
        <v>28</v>
      </c>
      <c r="C35" s="5" t="s">
        <v>138</v>
      </c>
      <c r="D35" s="6">
        <v>566065</v>
      </c>
      <c r="E35" s="6">
        <v>343057</v>
      </c>
      <c r="F35" s="6">
        <v>223008</v>
      </c>
    </row>
    <row r="36" spans="1:6" x14ac:dyDescent="0.25">
      <c r="A36" s="5" t="s">
        <v>114</v>
      </c>
      <c r="B36" s="5" t="s">
        <v>29</v>
      </c>
      <c r="C36" s="5" t="s">
        <v>138</v>
      </c>
      <c r="D36" s="6">
        <v>110381</v>
      </c>
      <c r="E36" s="6">
        <v>54839</v>
      </c>
      <c r="F36" s="6">
        <v>55542</v>
      </c>
    </row>
    <row r="37" spans="1:6" x14ac:dyDescent="0.25">
      <c r="A37" s="5" t="s">
        <v>115</v>
      </c>
      <c r="B37" s="5" t="s">
        <v>30</v>
      </c>
      <c r="C37" s="5" t="s">
        <v>138</v>
      </c>
      <c r="D37" s="6">
        <v>212305</v>
      </c>
      <c r="E37" s="6">
        <v>110287</v>
      </c>
      <c r="F37" s="6">
        <v>102018</v>
      </c>
    </row>
    <row r="38" spans="1:6" x14ac:dyDescent="0.25">
      <c r="A38" s="5" t="s">
        <v>116</v>
      </c>
      <c r="B38" s="5" t="s">
        <v>32</v>
      </c>
      <c r="C38" s="5" t="s">
        <v>138</v>
      </c>
      <c r="D38" s="6">
        <v>134713</v>
      </c>
      <c r="E38" s="6">
        <v>86690</v>
      </c>
      <c r="F38" s="6">
        <v>48023</v>
      </c>
    </row>
    <row r="39" spans="1:6" x14ac:dyDescent="0.25">
      <c r="A39" s="5" t="s">
        <v>117</v>
      </c>
      <c r="B39" s="5" t="s">
        <v>31</v>
      </c>
      <c r="C39" s="5" t="s">
        <v>138</v>
      </c>
      <c r="D39" s="6">
        <v>15159</v>
      </c>
      <c r="E39" s="6">
        <v>9459</v>
      </c>
      <c r="F39" s="6">
        <v>5700</v>
      </c>
    </row>
    <row r="40" spans="1:6" x14ac:dyDescent="0.25">
      <c r="A40" s="5" t="s">
        <v>33</v>
      </c>
      <c r="B40" s="5" t="s">
        <v>34</v>
      </c>
      <c r="C40" s="5" t="s">
        <v>138</v>
      </c>
      <c r="D40" s="6">
        <v>14687</v>
      </c>
      <c r="E40" s="6">
        <v>10768</v>
      </c>
      <c r="F40" s="6">
        <v>3919</v>
      </c>
    </row>
    <row r="41" spans="1:6" x14ac:dyDescent="0.25">
      <c r="A41" s="3" t="s">
        <v>124</v>
      </c>
      <c r="B41" s="3" t="s">
        <v>124</v>
      </c>
      <c r="C41" s="3" t="s">
        <v>138</v>
      </c>
      <c r="D41" s="35">
        <v>4580782</v>
      </c>
      <c r="E41" s="35">
        <v>2469215</v>
      </c>
      <c r="F41" s="35">
        <v>2111567</v>
      </c>
    </row>
    <row r="42" spans="1:6" x14ac:dyDescent="0.25">
      <c r="A42" s="3" t="s">
        <v>124</v>
      </c>
      <c r="B42" s="3" t="s">
        <v>124</v>
      </c>
      <c r="C42" s="3" t="s">
        <v>178</v>
      </c>
      <c r="D42" s="35">
        <f>D4+D14+D26+D27+D30</f>
        <v>228129</v>
      </c>
      <c r="E42" s="35">
        <f t="shared" ref="E42:F42" si="0">E4+E14+E26+E27+E30</f>
        <v>122381</v>
      </c>
      <c r="F42" s="35">
        <f t="shared" si="0"/>
        <v>105748</v>
      </c>
    </row>
    <row r="43" spans="1:6" x14ac:dyDescent="0.25">
      <c r="A43" s="55" t="s">
        <v>171</v>
      </c>
      <c r="C43" s="62"/>
      <c r="D43" s="62"/>
      <c r="E43" s="62"/>
    </row>
  </sheetData>
  <pageMargins left="0.7" right="0.7" top="0.75" bottom="0.75" header="0.3" footer="0.3"/>
  <pageSetup orientation="portrait" r:id="rId1"/>
  <headerFooter>
    <oddHeader>&amp;CTable 3. Plan Selections by Switching Status</oddHeader>
  </headerFooter>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8"/>
  <sheetViews>
    <sheetView zoomScaleNormal="100" workbookViewId="0">
      <pane xSplit="1" topLeftCell="B1" activePane="topRight" state="frozen"/>
      <selection pane="topRight"/>
    </sheetView>
  </sheetViews>
  <sheetFormatPr defaultRowHeight="15" x14ac:dyDescent="0.25"/>
  <cols>
    <col min="1" max="1" width="20.7109375" customWidth="1"/>
    <col min="2" max="2" width="5.7109375" customWidth="1"/>
    <col min="3" max="3" width="15.7109375" customWidth="1"/>
    <col min="4" max="12" width="20.7109375" customWidth="1"/>
  </cols>
  <sheetData>
    <row r="1" spans="1:12" s="54" customFormat="1" ht="60" x14ac:dyDescent="0.25">
      <c r="A1" s="9" t="s">
        <v>35</v>
      </c>
      <c r="B1" s="9" t="s">
        <v>137</v>
      </c>
      <c r="C1" s="9" t="s">
        <v>36</v>
      </c>
      <c r="D1" s="9" t="s">
        <v>166</v>
      </c>
      <c r="E1" s="7" t="s">
        <v>148</v>
      </c>
      <c r="F1" s="7" t="s">
        <v>149</v>
      </c>
      <c r="G1" s="7" t="s">
        <v>150</v>
      </c>
      <c r="H1" s="7" t="s">
        <v>151</v>
      </c>
      <c r="I1" s="7" t="s">
        <v>152</v>
      </c>
      <c r="J1" s="7" t="s">
        <v>153</v>
      </c>
      <c r="K1" s="7" t="s">
        <v>241</v>
      </c>
      <c r="L1" s="7" t="s">
        <v>256</v>
      </c>
    </row>
    <row r="2" spans="1:12" x14ac:dyDescent="0.25">
      <c r="A2" s="5" t="s">
        <v>91</v>
      </c>
      <c r="B2" s="5" t="s">
        <v>1</v>
      </c>
      <c r="C2" s="5" t="s">
        <v>138</v>
      </c>
      <c r="D2" s="6">
        <v>18313</v>
      </c>
      <c r="E2" s="34">
        <v>1694</v>
      </c>
      <c r="F2" s="34">
        <v>2198</v>
      </c>
      <c r="G2" s="34">
        <v>1775</v>
      </c>
      <c r="H2" s="34">
        <v>1051</v>
      </c>
      <c r="I2" s="34">
        <v>1631</v>
      </c>
      <c r="J2" s="34">
        <v>2284</v>
      </c>
      <c r="K2" s="34">
        <v>7723</v>
      </c>
      <c r="L2" s="34">
        <v>-43</v>
      </c>
    </row>
    <row r="3" spans="1:12" x14ac:dyDescent="0.25">
      <c r="A3" s="5" t="s">
        <v>92</v>
      </c>
      <c r="B3" s="5" t="s">
        <v>0</v>
      </c>
      <c r="C3" s="5" t="s">
        <v>138</v>
      </c>
      <c r="D3" s="6">
        <v>170211</v>
      </c>
      <c r="E3" s="34">
        <v>17907</v>
      </c>
      <c r="F3" s="34">
        <v>17796</v>
      </c>
      <c r="G3" s="34">
        <v>14645</v>
      </c>
      <c r="H3" s="34">
        <v>7825</v>
      </c>
      <c r="I3" s="34">
        <v>15121</v>
      </c>
      <c r="J3" s="34">
        <v>19358</v>
      </c>
      <c r="K3" s="34">
        <v>77371</v>
      </c>
      <c r="L3" s="34">
        <v>188</v>
      </c>
    </row>
    <row r="4" spans="1:12" x14ac:dyDescent="0.25">
      <c r="A4" s="5" t="s">
        <v>176</v>
      </c>
      <c r="B4" s="5" t="s">
        <v>3</v>
      </c>
      <c r="C4" s="5" t="s">
        <v>138</v>
      </c>
      <c r="D4" s="6">
        <v>68100</v>
      </c>
      <c r="E4" s="34">
        <v>3863</v>
      </c>
      <c r="F4" s="34">
        <v>5974</v>
      </c>
      <c r="G4" s="34">
        <v>5299</v>
      </c>
      <c r="H4" s="34">
        <v>2922</v>
      </c>
      <c r="I4" s="34">
        <v>5986</v>
      </c>
      <c r="J4" s="34">
        <v>8145</v>
      </c>
      <c r="K4" s="34">
        <v>36453</v>
      </c>
      <c r="L4" s="34">
        <v>-542</v>
      </c>
    </row>
    <row r="5" spans="1:12" x14ac:dyDescent="0.25">
      <c r="A5" s="5" t="s">
        <v>93</v>
      </c>
      <c r="B5" s="5" t="s">
        <v>2</v>
      </c>
      <c r="C5" s="5" t="s">
        <v>138</v>
      </c>
      <c r="D5" s="6">
        <v>165758</v>
      </c>
      <c r="E5" s="34">
        <v>12201</v>
      </c>
      <c r="F5" s="34">
        <v>16965</v>
      </c>
      <c r="G5" s="34">
        <v>14333</v>
      </c>
      <c r="H5" s="34">
        <v>8116</v>
      </c>
      <c r="I5" s="34">
        <v>15651</v>
      </c>
      <c r="J5" s="34">
        <v>20421</v>
      </c>
      <c r="K5" s="34">
        <v>79274</v>
      </c>
      <c r="L5" s="34">
        <v>-1203</v>
      </c>
    </row>
    <row r="6" spans="1:12" x14ac:dyDescent="0.25">
      <c r="A6" s="5" t="s">
        <v>222</v>
      </c>
      <c r="B6" s="5" t="s">
        <v>185</v>
      </c>
      <c r="C6" s="5" t="s">
        <v>186</v>
      </c>
      <c r="D6" s="109">
        <v>1521524</v>
      </c>
      <c r="E6" s="116">
        <v>61021</v>
      </c>
      <c r="F6" s="116">
        <v>117460</v>
      </c>
      <c r="G6" s="116">
        <v>552835</v>
      </c>
      <c r="H6" s="116">
        <v>370748</v>
      </c>
      <c r="I6" s="116">
        <v>147236</v>
      </c>
      <c r="J6" s="116">
        <v>59795</v>
      </c>
      <c r="K6" s="116">
        <v>113413</v>
      </c>
      <c r="L6" s="34">
        <v>99016</v>
      </c>
    </row>
    <row r="7" spans="1:12" x14ac:dyDescent="0.25">
      <c r="A7" s="5" t="s">
        <v>216</v>
      </c>
      <c r="B7" s="5" t="s">
        <v>188</v>
      </c>
      <c r="C7" s="5" t="s">
        <v>186</v>
      </c>
      <c r="D7" s="115">
        <v>161764</v>
      </c>
      <c r="E7" s="115">
        <v>8556</v>
      </c>
      <c r="F7" s="115">
        <v>9947</v>
      </c>
      <c r="G7" s="115">
        <v>10738</v>
      </c>
      <c r="H7" s="115">
        <v>5842</v>
      </c>
      <c r="I7" s="115">
        <v>11724</v>
      </c>
      <c r="J7" s="115">
        <v>8844</v>
      </c>
      <c r="K7" s="115">
        <v>91114</v>
      </c>
      <c r="L7" s="34">
        <v>14999</v>
      </c>
    </row>
    <row r="8" spans="1:12" x14ac:dyDescent="0.25">
      <c r="A8" s="5" t="s">
        <v>223</v>
      </c>
      <c r="B8" s="5" t="s">
        <v>190</v>
      </c>
      <c r="C8" s="5" t="s">
        <v>186</v>
      </c>
      <c r="D8" s="6">
        <v>114134</v>
      </c>
      <c r="E8" s="115">
        <v>4752</v>
      </c>
      <c r="F8" s="115">
        <v>8016</v>
      </c>
      <c r="G8" s="115">
        <v>7650</v>
      </c>
      <c r="H8" s="115">
        <v>65963</v>
      </c>
      <c r="I8" s="115">
        <v>4201</v>
      </c>
      <c r="J8" s="115">
        <v>1807</v>
      </c>
      <c r="K8" s="115">
        <v>8324</v>
      </c>
      <c r="L8" s="34">
        <v>13421</v>
      </c>
    </row>
    <row r="9" spans="1:12" x14ac:dyDescent="0.25">
      <c r="A9" s="5" t="s">
        <v>224</v>
      </c>
      <c r="B9" s="5" t="s">
        <v>192</v>
      </c>
      <c r="C9" s="5" t="s">
        <v>186</v>
      </c>
      <c r="D9" s="6">
        <v>19289</v>
      </c>
      <c r="E9" s="115">
        <v>17332</v>
      </c>
      <c r="F9" s="115">
        <v>275</v>
      </c>
      <c r="G9" s="115">
        <v>333</v>
      </c>
      <c r="H9" s="115">
        <v>216</v>
      </c>
      <c r="I9" s="115">
        <v>-248</v>
      </c>
      <c r="J9" s="115">
        <v>194</v>
      </c>
      <c r="K9" s="115">
        <v>1423</v>
      </c>
      <c r="L9" s="34">
        <v>-236</v>
      </c>
    </row>
    <row r="10" spans="1:12" x14ac:dyDescent="0.25">
      <c r="A10" s="5" t="s">
        <v>118</v>
      </c>
      <c r="B10" s="5" t="s">
        <v>4</v>
      </c>
      <c r="C10" s="5" t="s">
        <v>138</v>
      </c>
      <c r="D10" s="6">
        <v>24500</v>
      </c>
      <c r="E10" s="34">
        <v>1885</v>
      </c>
      <c r="F10" s="34">
        <v>1984</v>
      </c>
      <c r="G10" s="34">
        <v>1848</v>
      </c>
      <c r="H10" s="34">
        <v>1135</v>
      </c>
      <c r="I10" s="34">
        <v>1994</v>
      </c>
      <c r="J10" s="34">
        <v>2707</v>
      </c>
      <c r="K10" s="34">
        <v>13307</v>
      </c>
      <c r="L10" s="34">
        <v>-360</v>
      </c>
    </row>
    <row r="11" spans="1:12" x14ac:dyDescent="0.25">
      <c r="A11" s="5" t="s">
        <v>94</v>
      </c>
      <c r="B11" s="5" t="s">
        <v>5</v>
      </c>
      <c r="C11" s="5" t="s">
        <v>138</v>
      </c>
      <c r="D11" s="6">
        <v>1715227</v>
      </c>
      <c r="E11" s="34">
        <v>117210</v>
      </c>
      <c r="F11" s="34">
        <v>193140</v>
      </c>
      <c r="G11" s="34">
        <v>187818</v>
      </c>
      <c r="H11" s="34">
        <v>127976</v>
      </c>
      <c r="I11" s="34">
        <v>176567</v>
      </c>
      <c r="J11" s="34">
        <v>218865</v>
      </c>
      <c r="K11" s="34">
        <v>709699</v>
      </c>
      <c r="L11" s="34">
        <v>-16048</v>
      </c>
    </row>
    <row r="12" spans="1:12" x14ac:dyDescent="0.25">
      <c r="A12" s="5" t="s">
        <v>95</v>
      </c>
      <c r="B12" s="5" t="s">
        <v>6</v>
      </c>
      <c r="C12" s="5" t="s">
        <v>138</v>
      </c>
      <c r="D12" s="6">
        <v>480912</v>
      </c>
      <c r="E12" s="34">
        <v>31507</v>
      </c>
      <c r="F12" s="34">
        <v>46623</v>
      </c>
      <c r="G12" s="34">
        <v>41838</v>
      </c>
      <c r="H12" s="34">
        <v>26931</v>
      </c>
      <c r="I12" s="34">
        <v>43624</v>
      </c>
      <c r="J12" s="34">
        <v>55747</v>
      </c>
      <c r="K12" s="34">
        <v>236634</v>
      </c>
      <c r="L12" s="34">
        <v>-1992</v>
      </c>
    </row>
    <row r="13" spans="1:12" x14ac:dyDescent="0.25">
      <c r="A13" s="5" t="s">
        <v>96</v>
      </c>
      <c r="B13" s="5" t="s">
        <v>37</v>
      </c>
      <c r="C13" s="5" t="s">
        <v>138</v>
      </c>
      <c r="D13" s="6">
        <v>19799</v>
      </c>
      <c r="E13" s="34">
        <v>1627</v>
      </c>
      <c r="F13" s="34">
        <v>2057</v>
      </c>
      <c r="G13" s="34">
        <v>1707</v>
      </c>
      <c r="H13" s="34">
        <v>1099</v>
      </c>
      <c r="I13" s="34">
        <v>1665</v>
      </c>
      <c r="J13" s="34">
        <v>2032</v>
      </c>
      <c r="K13" s="34">
        <v>9813</v>
      </c>
      <c r="L13" s="34">
        <v>-201</v>
      </c>
    </row>
    <row r="14" spans="1:12" x14ac:dyDescent="0.25">
      <c r="A14" s="5" t="s">
        <v>119</v>
      </c>
      <c r="B14" s="5" t="s">
        <v>9</v>
      </c>
      <c r="C14" s="5" t="s">
        <v>138</v>
      </c>
      <c r="D14" s="6">
        <v>53217</v>
      </c>
      <c r="E14" s="34">
        <v>3938</v>
      </c>
      <c r="F14" s="34">
        <v>5445</v>
      </c>
      <c r="G14" s="34">
        <v>4901</v>
      </c>
      <c r="H14" s="34">
        <v>3241</v>
      </c>
      <c r="I14" s="34">
        <v>4693</v>
      </c>
      <c r="J14" s="34">
        <v>6367</v>
      </c>
      <c r="K14" s="34">
        <v>24963</v>
      </c>
      <c r="L14" s="34">
        <v>-331</v>
      </c>
    </row>
    <row r="15" spans="1:12" x14ac:dyDescent="0.25">
      <c r="A15" s="5" t="s">
        <v>225</v>
      </c>
      <c r="B15" s="5" t="s">
        <v>194</v>
      </c>
      <c r="C15" s="5" t="s">
        <v>186</v>
      </c>
      <c r="D15" s="6">
        <v>94507</v>
      </c>
      <c r="E15" s="115">
        <v>76820</v>
      </c>
      <c r="F15" s="115">
        <v>5813</v>
      </c>
      <c r="G15" s="115">
        <v>-801</v>
      </c>
      <c r="H15" s="115">
        <v>565</v>
      </c>
      <c r="I15" s="115">
        <v>1162</v>
      </c>
      <c r="J15" s="115">
        <v>1490</v>
      </c>
      <c r="K15" s="115">
        <v>7226</v>
      </c>
      <c r="L15" s="34">
        <v>2232</v>
      </c>
    </row>
    <row r="16" spans="1:12" x14ac:dyDescent="0.25">
      <c r="A16" s="5" t="s">
        <v>97</v>
      </c>
      <c r="B16" s="5" t="s">
        <v>7</v>
      </c>
      <c r="C16" s="5" t="s">
        <v>138</v>
      </c>
      <c r="D16" s="6">
        <v>334979</v>
      </c>
      <c r="E16" s="34">
        <v>19792</v>
      </c>
      <c r="F16" s="34">
        <v>30538</v>
      </c>
      <c r="G16" s="34">
        <v>27630</v>
      </c>
      <c r="H16" s="34">
        <v>17474</v>
      </c>
      <c r="I16" s="34">
        <v>31286</v>
      </c>
      <c r="J16" s="34">
        <v>41943</v>
      </c>
      <c r="K16" s="34">
        <v>171077</v>
      </c>
      <c r="L16" s="34">
        <v>-4761</v>
      </c>
    </row>
    <row r="17" spans="1:12" x14ac:dyDescent="0.25">
      <c r="A17" s="5" t="s">
        <v>98</v>
      </c>
      <c r="B17" s="5" t="s">
        <v>8</v>
      </c>
      <c r="C17" s="5" t="s">
        <v>138</v>
      </c>
      <c r="D17" s="6">
        <v>166711</v>
      </c>
      <c r="E17" s="34">
        <v>9473</v>
      </c>
      <c r="F17" s="34">
        <v>13070</v>
      </c>
      <c r="G17" s="34">
        <v>12640</v>
      </c>
      <c r="H17" s="34">
        <v>8181</v>
      </c>
      <c r="I17" s="34">
        <v>14891</v>
      </c>
      <c r="J17" s="34">
        <v>20975</v>
      </c>
      <c r="K17" s="34">
        <v>88993</v>
      </c>
      <c r="L17" s="34">
        <v>-1512</v>
      </c>
    </row>
    <row r="18" spans="1:12" x14ac:dyDescent="0.25">
      <c r="A18" s="5" t="s">
        <v>120</v>
      </c>
      <c r="B18" s="5" t="s">
        <v>10</v>
      </c>
      <c r="C18" s="5" t="s">
        <v>138</v>
      </c>
      <c r="D18" s="6">
        <v>98238</v>
      </c>
      <c r="E18" s="34">
        <v>8026</v>
      </c>
      <c r="F18" s="34">
        <v>9466</v>
      </c>
      <c r="G18" s="34">
        <v>8356</v>
      </c>
      <c r="H18" s="34">
        <v>5240</v>
      </c>
      <c r="I18" s="34">
        <v>9921</v>
      </c>
      <c r="J18" s="34">
        <v>12034</v>
      </c>
      <c r="K18" s="34">
        <v>45876</v>
      </c>
      <c r="L18" s="34">
        <v>-681</v>
      </c>
    </row>
    <row r="19" spans="1:12" x14ac:dyDescent="0.25">
      <c r="A19" s="5" t="s">
        <v>175</v>
      </c>
      <c r="B19" s="5" t="s">
        <v>41</v>
      </c>
      <c r="C19" s="5" t="s">
        <v>138</v>
      </c>
      <c r="D19" s="6">
        <v>89569</v>
      </c>
      <c r="E19" s="34">
        <v>7039</v>
      </c>
      <c r="F19" s="34">
        <v>8703</v>
      </c>
      <c r="G19" s="34">
        <v>7752</v>
      </c>
      <c r="H19" s="34">
        <v>4485</v>
      </c>
      <c r="I19" s="34">
        <v>8335</v>
      </c>
      <c r="J19" s="34">
        <v>11160</v>
      </c>
      <c r="K19" s="34">
        <v>43151</v>
      </c>
      <c r="L19" s="34">
        <v>-1056</v>
      </c>
    </row>
    <row r="20" spans="1:12" x14ac:dyDescent="0.25">
      <c r="A20" s="5" t="s">
        <v>99</v>
      </c>
      <c r="B20" s="5" t="s">
        <v>11</v>
      </c>
      <c r="C20" s="5" t="s">
        <v>138</v>
      </c>
      <c r="D20" s="6">
        <v>109855</v>
      </c>
      <c r="E20" s="34">
        <v>6693</v>
      </c>
      <c r="F20" s="34">
        <v>10130</v>
      </c>
      <c r="G20" s="34">
        <v>8679</v>
      </c>
      <c r="H20" s="34">
        <v>4852</v>
      </c>
      <c r="I20" s="34">
        <v>8884</v>
      </c>
      <c r="J20" s="34">
        <v>11757</v>
      </c>
      <c r="K20" s="34">
        <v>60378</v>
      </c>
      <c r="L20" s="34">
        <v>-1518</v>
      </c>
    </row>
    <row r="21" spans="1:12" x14ac:dyDescent="0.25">
      <c r="A21" s="5" t="s">
        <v>217</v>
      </c>
      <c r="B21" s="5" t="s">
        <v>196</v>
      </c>
      <c r="C21" s="5" t="s">
        <v>186</v>
      </c>
      <c r="D21" s="13">
        <v>267260</v>
      </c>
      <c r="E21" s="115">
        <v>6995</v>
      </c>
      <c r="F21" s="115">
        <v>13033</v>
      </c>
      <c r="G21" s="115">
        <v>123144</v>
      </c>
      <c r="H21" s="115">
        <v>114440</v>
      </c>
      <c r="I21" s="115">
        <v>4181</v>
      </c>
      <c r="J21" s="115">
        <v>-1378</v>
      </c>
      <c r="K21" s="115">
        <v>1510</v>
      </c>
      <c r="L21" s="34">
        <v>5335</v>
      </c>
    </row>
    <row r="22" spans="1:12" x14ac:dyDescent="0.25">
      <c r="A22" s="5" t="s">
        <v>197</v>
      </c>
      <c r="B22" s="5" t="s">
        <v>198</v>
      </c>
      <c r="C22" s="5" t="s">
        <v>186</v>
      </c>
      <c r="D22" s="6">
        <v>153584</v>
      </c>
      <c r="E22" s="115">
        <v>121239</v>
      </c>
      <c r="F22" s="115">
        <v>571</v>
      </c>
      <c r="G22" s="115">
        <v>2701</v>
      </c>
      <c r="H22" s="115">
        <v>572</v>
      </c>
      <c r="I22" s="115">
        <v>751</v>
      </c>
      <c r="J22" s="115">
        <v>1723</v>
      </c>
      <c r="K22" s="115">
        <v>19150</v>
      </c>
      <c r="L22" s="34">
        <v>6877</v>
      </c>
    </row>
    <row r="23" spans="1:12" x14ac:dyDescent="0.25">
      <c r="A23" s="5" t="s">
        <v>100</v>
      </c>
      <c r="B23" s="5" t="s">
        <v>12</v>
      </c>
      <c r="C23" s="5" t="s">
        <v>138</v>
      </c>
      <c r="D23" s="6">
        <v>75809</v>
      </c>
      <c r="E23" s="34">
        <v>5389</v>
      </c>
      <c r="F23" s="34">
        <v>7580</v>
      </c>
      <c r="G23" s="34">
        <v>6911</v>
      </c>
      <c r="H23" s="34">
        <v>4116</v>
      </c>
      <c r="I23" s="34">
        <v>6958</v>
      </c>
      <c r="J23" s="34">
        <v>9654</v>
      </c>
      <c r="K23" s="34">
        <v>35872</v>
      </c>
      <c r="L23" s="34">
        <v>-671</v>
      </c>
    </row>
    <row r="24" spans="1:12" x14ac:dyDescent="0.25">
      <c r="A24" s="5" t="s">
        <v>121</v>
      </c>
      <c r="B24" s="5" t="s">
        <v>13</v>
      </c>
      <c r="C24" s="5" t="s">
        <v>138</v>
      </c>
      <c r="D24" s="6">
        <v>293940</v>
      </c>
      <c r="E24" s="34">
        <v>17644</v>
      </c>
      <c r="F24" s="34">
        <v>26862</v>
      </c>
      <c r="G24" s="34">
        <v>26385</v>
      </c>
      <c r="H24" s="34">
        <v>16826</v>
      </c>
      <c r="I24" s="34">
        <v>27878</v>
      </c>
      <c r="J24" s="34">
        <v>37646</v>
      </c>
      <c r="K24" s="34">
        <v>145758</v>
      </c>
      <c r="L24" s="34">
        <v>-5059</v>
      </c>
    </row>
    <row r="25" spans="1:12" x14ac:dyDescent="0.25">
      <c r="A25" s="5" t="s">
        <v>199</v>
      </c>
      <c r="B25" s="5" t="s">
        <v>200</v>
      </c>
      <c r="C25" s="5" t="s">
        <v>186</v>
      </c>
      <c r="D25" s="6">
        <v>116358</v>
      </c>
      <c r="E25" s="115">
        <v>89604</v>
      </c>
      <c r="F25" s="115">
        <v>1011</v>
      </c>
      <c r="G25" s="115">
        <v>2084</v>
      </c>
      <c r="H25" s="115">
        <v>955</v>
      </c>
      <c r="I25" s="115">
        <v>1176</v>
      </c>
      <c r="J25" s="115">
        <v>3177</v>
      </c>
      <c r="K25" s="115">
        <v>5015</v>
      </c>
      <c r="L25" s="34">
        <v>13336</v>
      </c>
    </row>
    <row r="26" spans="1:12" x14ac:dyDescent="0.25">
      <c r="A26" s="5" t="s">
        <v>101</v>
      </c>
      <c r="B26" s="5" t="s">
        <v>15</v>
      </c>
      <c r="C26" s="5" t="s">
        <v>138</v>
      </c>
      <c r="D26" s="6">
        <v>243382</v>
      </c>
      <c r="E26" s="34">
        <v>16833</v>
      </c>
      <c r="F26" s="34">
        <v>24242</v>
      </c>
      <c r="G26" s="34">
        <v>23206</v>
      </c>
      <c r="H26" s="34">
        <v>14395</v>
      </c>
      <c r="I26" s="34">
        <v>24522</v>
      </c>
      <c r="J26" s="34">
        <v>29823</v>
      </c>
      <c r="K26" s="34">
        <v>112559</v>
      </c>
      <c r="L26" s="34">
        <v>-2198</v>
      </c>
    </row>
    <row r="27" spans="1:12" x14ac:dyDescent="0.25">
      <c r="A27" s="5" t="s">
        <v>102</v>
      </c>
      <c r="B27" s="5" t="s">
        <v>14</v>
      </c>
      <c r="C27" s="5" t="s">
        <v>138</v>
      </c>
      <c r="D27" s="6">
        <v>83649</v>
      </c>
      <c r="E27" s="34">
        <v>5973</v>
      </c>
      <c r="F27" s="34">
        <v>9099</v>
      </c>
      <c r="G27" s="34">
        <v>7817</v>
      </c>
      <c r="H27" s="34">
        <v>4883</v>
      </c>
      <c r="I27" s="34">
        <v>8452</v>
      </c>
      <c r="J27" s="34">
        <v>9730</v>
      </c>
      <c r="K27" s="34">
        <v>37759</v>
      </c>
      <c r="L27" s="34">
        <v>-64</v>
      </c>
    </row>
    <row r="28" spans="1:12" x14ac:dyDescent="0.25">
      <c r="A28" s="5" t="s">
        <v>103</v>
      </c>
      <c r="B28" s="5" t="s">
        <v>16</v>
      </c>
      <c r="C28" s="5" t="s">
        <v>138</v>
      </c>
      <c r="D28" s="6">
        <v>47699</v>
      </c>
      <c r="E28" s="34">
        <v>3100</v>
      </c>
      <c r="F28" s="34">
        <v>4730</v>
      </c>
      <c r="G28" s="34">
        <v>3535</v>
      </c>
      <c r="H28" s="34">
        <v>2561</v>
      </c>
      <c r="I28" s="34">
        <v>4502</v>
      </c>
      <c r="J28" s="34">
        <v>6763</v>
      </c>
      <c r="K28" s="34">
        <v>23259</v>
      </c>
      <c r="L28" s="34">
        <v>-751</v>
      </c>
    </row>
    <row r="29" spans="1:12" x14ac:dyDescent="0.25">
      <c r="A29" s="5" t="s">
        <v>104</v>
      </c>
      <c r="B29" s="5" t="s">
        <v>20</v>
      </c>
      <c r="C29" s="5" t="s">
        <v>138</v>
      </c>
      <c r="D29" s="6">
        <v>519803</v>
      </c>
      <c r="E29" s="34">
        <v>40738</v>
      </c>
      <c r="F29" s="34">
        <v>54017</v>
      </c>
      <c r="G29" s="34">
        <v>44177</v>
      </c>
      <c r="H29" s="34">
        <v>25504</v>
      </c>
      <c r="I29" s="34">
        <v>44614</v>
      </c>
      <c r="J29" s="34">
        <v>62251</v>
      </c>
      <c r="K29" s="34">
        <v>252688</v>
      </c>
      <c r="L29" s="34">
        <v>-4186</v>
      </c>
    </row>
    <row r="30" spans="1:12" x14ac:dyDescent="0.25">
      <c r="A30" s="5" t="s">
        <v>105</v>
      </c>
      <c r="B30" s="5" t="s">
        <v>21</v>
      </c>
      <c r="C30" s="5" t="s">
        <v>138</v>
      </c>
      <c r="D30" s="6">
        <v>22486</v>
      </c>
      <c r="E30" s="34">
        <v>1622</v>
      </c>
      <c r="F30" s="34">
        <v>2202</v>
      </c>
      <c r="G30" s="34">
        <v>1848</v>
      </c>
      <c r="H30" s="34">
        <v>997</v>
      </c>
      <c r="I30" s="34">
        <v>2104</v>
      </c>
      <c r="J30" s="34">
        <v>3057</v>
      </c>
      <c r="K30" s="34">
        <v>11078</v>
      </c>
      <c r="L30" s="34">
        <v>-422</v>
      </c>
    </row>
    <row r="31" spans="1:12" x14ac:dyDescent="0.25">
      <c r="A31" s="5" t="s">
        <v>106</v>
      </c>
      <c r="B31" s="5" t="s">
        <v>17</v>
      </c>
      <c r="C31" s="5" t="s">
        <v>138</v>
      </c>
      <c r="D31" s="6">
        <v>88213</v>
      </c>
      <c r="E31" s="34">
        <v>7291</v>
      </c>
      <c r="F31" s="34">
        <v>10468</v>
      </c>
      <c r="G31" s="34">
        <v>9334</v>
      </c>
      <c r="H31" s="34">
        <v>5666</v>
      </c>
      <c r="I31" s="34">
        <v>9711</v>
      </c>
      <c r="J31" s="34">
        <v>11716</v>
      </c>
      <c r="K31" s="34">
        <v>34165</v>
      </c>
      <c r="L31" s="34">
        <v>-138</v>
      </c>
    </row>
    <row r="32" spans="1:12" x14ac:dyDescent="0.25">
      <c r="A32" s="5" t="s">
        <v>122</v>
      </c>
      <c r="B32" s="5" t="s">
        <v>18</v>
      </c>
      <c r="C32" s="5" t="s">
        <v>138</v>
      </c>
      <c r="D32" s="6">
        <v>49573</v>
      </c>
      <c r="E32" s="34">
        <v>3209</v>
      </c>
      <c r="F32" s="34">
        <v>4799</v>
      </c>
      <c r="G32" s="34">
        <v>4202</v>
      </c>
      <c r="H32" s="34">
        <v>2685</v>
      </c>
      <c r="I32" s="34">
        <v>4591</v>
      </c>
      <c r="J32" s="34">
        <v>5756</v>
      </c>
      <c r="K32" s="34">
        <v>25033</v>
      </c>
      <c r="L32" s="34">
        <v>-702</v>
      </c>
    </row>
    <row r="33" spans="1:12" x14ac:dyDescent="0.25">
      <c r="A33" s="5" t="s">
        <v>107</v>
      </c>
      <c r="B33" s="5" t="s">
        <v>19</v>
      </c>
      <c r="C33" s="5" t="s">
        <v>138</v>
      </c>
      <c r="D33" s="6">
        <v>274782</v>
      </c>
      <c r="E33" s="34">
        <v>18310</v>
      </c>
      <c r="F33" s="34">
        <v>24327</v>
      </c>
      <c r="G33" s="34">
        <v>21732</v>
      </c>
      <c r="H33" s="34">
        <v>14843</v>
      </c>
      <c r="I33" s="34">
        <v>24930</v>
      </c>
      <c r="J33" s="34">
        <v>34631</v>
      </c>
      <c r="K33" s="34">
        <v>140108</v>
      </c>
      <c r="L33" s="34">
        <v>-4099</v>
      </c>
    </row>
    <row r="34" spans="1:12" x14ac:dyDescent="0.25">
      <c r="A34" s="5" t="s">
        <v>174</v>
      </c>
      <c r="B34" s="5" t="s">
        <v>39</v>
      </c>
      <c r="C34" s="5" t="s">
        <v>138</v>
      </c>
      <c r="D34" s="6">
        <v>49792</v>
      </c>
      <c r="E34" s="34">
        <v>3142</v>
      </c>
      <c r="F34" s="34">
        <v>4964</v>
      </c>
      <c r="G34" s="34">
        <v>4546</v>
      </c>
      <c r="H34" s="34">
        <v>2788</v>
      </c>
      <c r="I34" s="34">
        <v>4751</v>
      </c>
      <c r="J34" s="34">
        <v>6175</v>
      </c>
      <c r="K34" s="34">
        <v>24173</v>
      </c>
      <c r="L34" s="34">
        <v>-747</v>
      </c>
    </row>
    <row r="35" spans="1:12" x14ac:dyDescent="0.25">
      <c r="A35" s="5" t="s">
        <v>173</v>
      </c>
      <c r="B35" s="5" t="s">
        <v>38</v>
      </c>
      <c r="C35" s="5" t="s">
        <v>138</v>
      </c>
      <c r="D35" s="6">
        <v>91003</v>
      </c>
      <c r="E35" s="34">
        <v>6181</v>
      </c>
      <c r="F35" s="34">
        <v>8655</v>
      </c>
      <c r="G35" s="34">
        <v>7681</v>
      </c>
      <c r="H35" s="34">
        <v>4642</v>
      </c>
      <c r="I35" s="34">
        <v>8289</v>
      </c>
      <c r="J35" s="34">
        <v>10708</v>
      </c>
      <c r="K35" s="34">
        <v>44806</v>
      </c>
      <c r="L35" s="34">
        <v>41</v>
      </c>
    </row>
    <row r="36" spans="1:12" x14ac:dyDescent="0.25">
      <c r="A36" s="55" t="s">
        <v>201</v>
      </c>
      <c r="B36" s="55" t="s">
        <v>202</v>
      </c>
      <c r="C36" s="5" t="s">
        <v>186</v>
      </c>
      <c r="D36" s="6">
        <v>253102</v>
      </c>
      <c r="E36" s="115">
        <v>1677</v>
      </c>
      <c r="F36" s="115">
        <v>2317</v>
      </c>
      <c r="G36" s="115">
        <v>113201</v>
      </c>
      <c r="H36" s="115">
        <v>13730</v>
      </c>
      <c r="I36" s="115">
        <v>20896</v>
      </c>
      <c r="J36" s="115">
        <v>24483</v>
      </c>
      <c r="K36" s="115">
        <v>54453</v>
      </c>
      <c r="L36" s="34">
        <v>22345</v>
      </c>
    </row>
    <row r="37" spans="1:12" x14ac:dyDescent="0.25">
      <c r="A37" s="5" t="s">
        <v>108</v>
      </c>
      <c r="B37" s="5" t="s">
        <v>22</v>
      </c>
      <c r="C37" s="5" t="s">
        <v>138</v>
      </c>
      <c r="D37" s="6">
        <v>230127</v>
      </c>
      <c r="E37" s="34">
        <v>13291</v>
      </c>
      <c r="F37" s="34">
        <v>17854</v>
      </c>
      <c r="G37" s="34">
        <v>17771</v>
      </c>
      <c r="H37" s="34">
        <v>11362</v>
      </c>
      <c r="I37" s="34">
        <v>20220</v>
      </c>
      <c r="J37" s="34">
        <v>28977</v>
      </c>
      <c r="K37" s="34">
        <v>123870</v>
      </c>
      <c r="L37" s="34">
        <v>-3218</v>
      </c>
    </row>
    <row r="38" spans="1:12" x14ac:dyDescent="0.25">
      <c r="A38" s="5" t="s">
        <v>123</v>
      </c>
      <c r="B38" s="5" t="s">
        <v>23</v>
      </c>
      <c r="C38" s="5" t="s">
        <v>138</v>
      </c>
      <c r="D38" s="6">
        <v>140184</v>
      </c>
      <c r="E38" s="34">
        <v>9777</v>
      </c>
      <c r="F38" s="34">
        <v>14281</v>
      </c>
      <c r="G38" s="34">
        <v>12140</v>
      </c>
      <c r="H38" s="34">
        <v>7055</v>
      </c>
      <c r="I38" s="34">
        <v>13586</v>
      </c>
      <c r="J38" s="34">
        <v>16308</v>
      </c>
      <c r="K38" s="34">
        <v>68357</v>
      </c>
      <c r="L38" s="34">
        <v>-1320</v>
      </c>
    </row>
    <row r="39" spans="1:12" x14ac:dyDescent="0.25">
      <c r="A39" s="5" t="s">
        <v>172</v>
      </c>
      <c r="B39" s="5" t="s">
        <v>40</v>
      </c>
      <c r="C39" s="5" t="s">
        <v>138</v>
      </c>
      <c r="D39" s="6">
        <v>156105</v>
      </c>
      <c r="E39" s="34">
        <v>12036</v>
      </c>
      <c r="F39" s="34">
        <v>16827</v>
      </c>
      <c r="G39" s="34">
        <v>13971</v>
      </c>
      <c r="H39" s="34">
        <v>9048</v>
      </c>
      <c r="I39" s="34">
        <v>14910</v>
      </c>
      <c r="J39" s="34">
        <v>19642</v>
      </c>
      <c r="K39" s="34">
        <v>71103</v>
      </c>
      <c r="L39" s="34">
        <v>-1432</v>
      </c>
    </row>
    <row r="40" spans="1:12" x14ac:dyDescent="0.25">
      <c r="A40" s="5" t="s">
        <v>109</v>
      </c>
      <c r="B40" s="5" t="s">
        <v>24</v>
      </c>
      <c r="C40" s="5" t="s">
        <v>138</v>
      </c>
      <c r="D40" s="6">
        <v>389081</v>
      </c>
      <c r="E40" s="34">
        <v>28831</v>
      </c>
      <c r="F40" s="34">
        <v>38190</v>
      </c>
      <c r="G40" s="34">
        <v>34265</v>
      </c>
      <c r="H40" s="34">
        <v>22795</v>
      </c>
      <c r="I40" s="34">
        <v>37307</v>
      </c>
      <c r="J40" s="34">
        <v>44521</v>
      </c>
      <c r="K40" s="34">
        <v>190816</v>
      </c>
      <c r="L40" s="34">
        <v>-7644</v>
      </c>
    </row>
    <row r="41" spans="1:12" s="1" customFormat="1" x14ac:dyDescent="0.25">
      <c r="A41" s="55" t="s">
        <v>226</v>
      </c>
      <c r="B41" s="55" t="s">
        <v>204</v>
      </c>
      <c r="C41" s="5" t="s">
        <v>186</v>
      </c>
      <c r="D41" s="6">
        <v>33021</v>
      </c>
      <c r="E41" s="115">
        <v>25620</v>
      </c>
      <c r="F41" s="115">
        <v>465</v>
      </c>
      <c r="G41" s="115">
        <v>627</v>
      </c>
      <c r="H41" s="115">
        <v>479</v>
      </c>
      <c r="I41" s="115">
        <v>807</v>
      </c>
      <c r="J41" s="115">
        <v>805</v>
      </c>
      <c r="K41" s="115">
        <v>1446</v>
      </c>
      <c r="L41" s="34">
        <v>2772</v>
      </c>
    </row>
    <row r="42" spans="1:12" s="1" customFormat="1" x14ac:dyDescent="0.25">
      <c r="A42" s="5" t="s">
        <v>110</v>
      </c>
      <c r="B42" s="5" t="s">
        <v>25</v>
      </c>
      <c r="C42" s="5" t="s">
        <v>138</v>
      </c>
      <c r="D42" s="6">
        <v>215983</v>
      </c>
      <c r="E42" s="34">
        <v>13927</v>
      </c>
      <c r="F42" s="34">
        <v>21405</v>
      </c>
      <c r="G42" s="34">
        <v>19174</v>
      </c>
      <c r="H42" s="34">
        <v>10760</v>
      </c>
      <c r="I42" s="34">
        <v>19602</v>
      </c>
      <c r="J42" s="34">
        <v>25357</v>
      </c>
      <c r="K42" s="34">
        <v>108210</v>
      </c>
      <c r="L42" s="34">
        <v>-2452</v>
      </c>
    </row>
    <row r="43" spans="1:12" s="1" customFormat="1" x14ac:dyDescent="0.25">
      <c r="A43" s="5" t="s">
        <v>111</v>
      </c>
      <c r="B43" s="5" t="s">
        <v>26</v>
      </c>
      <c r="C43" s="5" t="s">
        <v>138</v>
      </c>
      <c r="D43" s="6">
        <v>29652</v>
      </c>
      <c r="E43" s="34">
        <v>2227</v>
      </c>
      <c r="F43" s="34">
        <v>3093</v>
      </c>
      <c r="G43" s="34">
        <v>2803</v>
      </c>
      <c r="H43" s="34">
        <v>1760</v>
      </c>
      <c r="I43" s="34">
        <v>3230</v>
      </c>
      <c r="J43" s="34">
        <v>4401</v>
      </c>
      <c r="K43" s="34">
        <v>12576</v>
      </c>
      <c r="L43" s="34">
        <v>-438</v>
      </c>
    </row>
    <row r="44" spans="1:12" s="1" customFormat="1" x14ac:dyDescent="0.25">
      <c r="A44" s="5" t="s">
        <v>112</v>
      </c>
      <c r="B44" s="5" t="s">
        <v>27</v>
      </c>
      <c r="C44" s="5" t="s">
        <v>138</v>
      </c>
      <c r="D44" s="6">
        <v>228646</v>
      </c>
      <c r="E44" s="34">
        <v>19557</v>
      </c>
      <c r="F44" s="34">
        <v>23332</v>
      </c>
      <c r="G44" s="34">
        <v>19346</v>
      </c>
      <c r="H44" s="34">
        <v>10668</v>
      </c>
      <c r="I44" s="34">
        <v>19438</v>
      </c>
      <c r="J44" s="34">
        <v>25784</v>
      </c>
      <c r="K44" s="34">
        <v>112368</v>
      </c>
      <c r="L44" s="34">
        <v>-1847</v>
      </c>
    </row>
    <row r="45" spans="1:12" s="1" customFormat="1" x14ac:dyDescent="0.25">
      <c r="A45" s="5" t="s">
        <v>113</v>
      </c>
      <c r="B45" s="5" t="s">
        <v>28</v>
      </c>
      <c r="C45" s="5" t="s">
        <v>138</v>
      </c>
      <c r="D45" s="6">
        <v>1126838</v>
      </c>
      <c r="E45" s="34">
        <v>65942</v>
      </c>
      <c r="F45" s="34">
        <v>107303</v>
      </c>
      <c r="G45" s="34">
        <v>98492</v>
      </c>
      <c r="H45" s="34">
        <v>62591</v>
      </c>
      <c r="I45" s="34">
        <v>103591</v>
      </c>
      <c r="J45" s="34">
        <v>141769</v>
      </c>
      <c r="K45" s="34">
        <v>550906</v>
      </c>
      <c r="L45" s="34">
        <v>-3756</v>
      </c>
    </row>
    <row r="46" spans="1:12" s="1" customFormat="1" x14ac:dyDescent="0.25">
      <c r="A46" s="5" t="s">
        <v>114</v>
      </c>
      <c r="B46" s="5" t="s">
        <v>29</v>
      </c>
      <c r="C46" s="5" t="s">
        <v>138</v>
      </c>
      <c r="D46" s="6">
        <v>194118</v>
      </c>
      <c r="E46" s="34">
        <v>13014</v>
      </c>
      <c r="F46" s="34">
        <v>20461</v>
      </c>
      <c r="G46" s="34">
        <v>18579</v>
      </c>
      <c r="H46" s="34">
        <v>10790</v>
      </c>
      <c r="I46" s="34">
        <v>18273</v>
      </c>
      <c r="J46" s="34">
        <v>23825</v>
      </c>
      <c r="K46" s="34">
        <v>90179</v>
      </c>
      <c r="L46" s="34">
        <v>-1003</v>
      </c>
    </row>
    <row r="47" spans="1:12" s="1" customFormat="1" x14ac:dyDescent="0.25">
      <c r="A47" s="5" t="s">
        <v>115</v>
      </c>
      <c r="B47" s="5" t="s">
        <v>30</v>
      </c>
      <c r="C47" s="5" t="s">
        <v>138</v>
      </c>
      <c r="D47" s="6">
        <v>400015</v>
      </c>
      <c r="E47" s="34">
        <v>28446</v>
      </c>
      <c r="F47" s="34">
        <v>37391</v>
      </c>
      <c r="G47" s="34">
        <v>34513</v>
      </c>
      <c r="H47" s="34">
        <v>20975</v>
      </c>
      <c r="I47" s="34">
        <v>34870</v>
      </c>
      <c r="J47" s="34">
        <v>47246</v>
      </c>
      <c r="K47" s="34">
        <v>199843</v>
      </c>
      <c r="L47" s="34">
        <v>-3269</v>
      </c>
    </row>
    <row r="48" spans="1:12" s="1" customFormat="1" x14ac:dyDescent="0.25">
      <c r="A48" s="55" t="s">
        <v>205</v>
      </c>
      <c r="B48" s="55" t="s">
        <v>206</v>
      </c>
      <c r="C48" s="5" t="s">
        <v>186</v>
      </c>
      <c r="D48" s="13">
        <v>28763</v>
      </c>
      <c r="E48" s="115">
        <v>26487</v>
      </c>
      <c r="F48" s="115">
        <v>-103</v>
      </c>
      <c r="G48" s="115">
        <v>122</v>
      </c>
      <c r="H48" s="115">
        <v>138</v>
      </c>
      <c r="I48" s="115">
        <v>248</v>
      </c>
      <c r="J48" s="115">
        <v>40</v>
      </c>
      <c r="K48" s="115">
        <v>1831</v>
      </c>
      <c r="L48" s="34">
        <v>0</v>
      </c>
    </row>
    <row r="49" spans="1:12" s="1" customFormat="1" x14ac:dyDescent="0.25">
      <c r="A49" s="55" t="s">
        <v>227</v>
      </c>
      <c r="B49" s="55" t="s">
        <v>208</v>
      </c>
      <c r="C49" s="5" t="s">
        <v>186</v>
      </c>
      <c r="D49" s="6">
        <v>243227</v>
      </c>
      <c r="E49" s="115">
        <v>133565</v>
      </c>
      <c r="F49" s="115">
        <v>5713</v>
      </c>
      <c r="G49" s="115">
        <v>6380</v>
      </c>
      <c r="H49" s="115">
        <v>4504</v>
      </c>
      <c r="I49" s="115">
        <v>44004</v>
      </c>
      <c r="J49" s="115">
        <v>-1239</v>
      </c>
      <c r="K49" s="115">
        <v>37657</v>
      </c>
      <c r="L49" s="34">
        <v>12643</v>
      </c>
    </row>
    <row r="50" spans="1:12" x14ac:dyDescent="0.25">
      <c r="A50" s="5" t="s">
        <v>116</v>
      </c>
      <c r="B50" s="5" t="s">
        <v>32</v>
      </c>
      <c r="C50" s="5" t="s">
        <v>138</v>
      </c>
      <c r="D50" s="6">
        <v>225435</v>
      </c>
      <c r="E50" s="34">
        <v>17553</v>
      </c>
      <c r="F50" s="34">
        <v>25072</v>
      </c>
      <c r="G50" s="34">
        <v>22349</v>
      </c>
      <c r="H50" s="34">
        <v>13295</v>
      </c>
      <c r="I50" s="34">
        <v>21959</v>
      </c>
      <c r="J50" s="34">
        <v>28039</v>
      </c>
      <c r="K50" s="34">
        <v>99305</v>
      </c>
      <c r="L50" s="34">
        <v>-2137</v>
      </c>
    </row>
    <row r="51" spans="1:12" ht="15.75" customHeight="1" x14ac:dyDescent="0.25">
      <c r="A51" s="5" t="s">
        <v>117</v>
      </c>
      <c r="B51" s="5" t="s">
        <v>31</v>
      </c>
      <c r="C51" s="5" t="s">
        <v>138</v>
      </c>
      <c r="D51" s="6">
        <v>27409</v>
      </c>
      <c r="E51" s="34">
        <v>1791</v>
      </c>
      <c r="F51" s="34">
        <v>2421</v>
      </c>
      <c r="G51" s="34">
        <v>2390</v>
      </c>
      <c r="H51" s="34">
        <v>1226</v>
      </c>
      <c r="I51" s="34">
        <v>2242</v>
      </c>
      <c r="J51" s="34">
        <v>3187</v>
      </c>
      <c r="K51" s="34">
        <v>14907</v>
      </c>
      <c r="L51" s="34">
        <v>-755</v>
      </c>
    </row>
    <row r="52" spans="1:12" x14ac:dyDescent="0.25">
      <c r="A52" s="5" t="s">
        <v>33</v>
      </c>
      <c r="B52" s="5" t="s">
        <v>34</v>
      </c>
      <c r="C52" s="5" t="s">
        <v>138</v>
      </c>
      <c r="D52" s="6">
        <v>24529</v>
      </c>
      <c r="E52" s="34">
        <v>2783</v>
      </c>
      <c r="F52" s="34">
        <v>3124</v>
      </c>
      <c r="G52" s="34">
        <v>2441</v>
      </c>
      <c r="H52" s="34">
        <v>1422</v>
      </c>
      <c r="I52" s="34">
        <v>2401</v>
      </c>
      <c r="J52" s="34">
        <v>3160</v>
      </c>
      <c r="K52" s="34">
        <v>9558</v>
      </c>
      <c r="L52" s="34">
        <v>-360</v>
      </c>
    </row>
    <row r="53" spans="1:12" x14ac:dyDescent="0.25">
      <c r="A53" s="40" t="s">
        <v>124</v>
      </c>
      <c r="B53" s="40" t="s">
        <v>124</v>
      </c>
      <c r="C53" s="40" t="s">
        <v>141</v>
      </c>
      <c r="D53" s="37">
        <v>8743642</v>
      </c>
      <c r="E53" s="131">
        <v>601462</v>
      </c>
      <c r="F53" s="131">
        <v>876788</v>
      </c>
      <c r="G53" s="131">
        <v>798829</v>
      </c>
      <c r="H53" s="131">
        <v>504181</v>
      </c>
      <c r="I53" s="131">
        <v>823180</v>
      </c>
      <c r="J53" s="131">
        <v>1073921</v>
      </c>
      <c r="K53" s="131">
        <v>4143968</v>
      </c>
      <c r="L53" s="131">
        <v>-78687</v>
      </c>
    </row>
    <row r="54" spans="1:12" x14ac:dyDescent="0.25">
      <c r="A54" s="40" t="s">
        <v>124</v>
      </c>
      <c r="B54" s="40" t="s">
        <v>124</v>
      </c>
      <c r="C54" s="40" t="s">
        <v>178</v>
      </c>
      <c r="D54" s="37">
        <v>454569</v>
      </c>
      <c r="E54" s="132">
        <v>32261</v>
      </c>
      <c r="F54" s="132">
        <v>45123</v>
      </c>
      <c r="G54" s="132">
        <v>39249</v>
      </c>
      <c r="H54" s="132">
        <v>23885</v>
      </c>
      <c r="I54" s="132">
        <v>42271</v>
      </c>
      <c r="J54" s="132">
        <v>55830</v>
      </c>
      <c r="K54" s="132">
        <v>219686</v>
      </c>
      <c r="L54" s="132">
        <v>-3736</v>
      </c>
    </row>
    <row r="55" spans="1:12" x14ac:dyDescent="0.25">
      <c r="A55" s="40" t="s">
        <v>124</v>
      </c>
      <c r="B55" s="40" t="s">
        <v>124</v>
      </c>
      <c r="C55" s="40" t="s">
        <v>186</v>
      </c>
      <c r="D55" s="37">
        <v>3006533</v>
      </c>
      <c r="E55" s="37">
        <v>573668</v>
      </c>
      <c r="F55" s="37">
        <v>164518</v>
      </c>
      <c r="G55" s="37">
        <v>819014</v>
      </c>
      <c r="H55" s="37">
        <v>578152</v>
      </c>
      <c r="I55" s="37">
        <v>236138</v>
      </c>
      <c r="J55" s="37">
        <v>99741</v>
      </c>
      <c r="K55" s="37">
        <v>342562</v>
      </c>
      <c r="L55" s="37">
        <v>192740</v>
      </c>
    </row>
    <row r="56" spans="1:12" x14ac:dyDescent="0.25">
      <c r="A56" s="40" t="s">
        <v>124</v>
      </c>
      <c r="B56" s="40" t="s">
        <v>124</v>
      </c>
      <c r="C56" s="40" t="s">
        <v>209</v>
      </c>
      <c r="D56" s="37">
        <v>11750175</v>
      </c>
      <c r="E56" s="37">
        <v>1175130</v>
      </c>
      <c r="F56" s="37">
        <v>1041306</v>
      </c>
      <c r="G56" s="37">
        <v>1617843</v>
      </c>
      <c r="H56" s="37">
        <v>1082333</v>
      </c>
      <c r="I56" s="37">
        <v>1059318</v>
      </c>
      <c r="J56" s="37">
        <v>1173662</v>
      </c>
      <c r="K56" s="37">
        <v>4486530</v>
      </c>
      <c r="L56" s="37">
        <v>114053</v>
      </c>
    </row>
    <row r="57" spans="1:12" x14ac:dyDescent="0.25">
      <c r="A57" s="55" t="s">
        <v>171</v>
      </c>
    </row>
    <row r="58" spans="1:12" x14ac:dyDescent="0.25">
      <c r="A58" t="s">
        <v>255</v>
      </c>
    </row>
  </sheetData>
  <pageMargins left="0.7" right="0.7" top="0.75" bottom="0.75" header="0.3" footer="0.3"/>
  <pageSetup orientation="portrait" r:id="rId1"/>
  <headerFooter>
    <oddHeader>&amp;CTable 4. Plan Selections by Week</oddHead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0"/>
  <sheetViews>
    <sheetView zoomScaleNormal="100" workbookViewId="0">
      <pane xSplit="1" topLeftCell="B1" activePane="topRight" state="frozen"/>
      <selection activeCell="A7" sqref="A7"/>
      <selection pane="topRight"/>
    </sheetView>
  </sheetViews>
  <sheetFormatPr defaultRowHeight="15" x14ac:dyDescent="0.25"/>
  <cols>
    <col min="1" max="1" width="20.7109375" customWidth="1"/>
    <col min="2" max="2" width="5.7109375" customWidth="1"/>
    <col min="3" max="3" width="15.7109375" customWidth="1"/>
    <col min="4" max="4" width="20.7109375" customWidth="1"/>
    <col min="5" max="6" width="20.7109375" style="17" customWidth="1"/>
    <col min="7" max="13" width="20.7109375" customWidth="1"/>
    <col min="14" max="15" width="20.7109375" style="17" customWidth="1"/>
  </cols>
  <sheetData>
    <row r="1" spans="1:16" s="54" customFormat="1" ht="105" x14ac:dyDescent="0.25">
      <c r="A1" s="11" t="s">
        <v>35</v>
      </c>
      <c r="B1" s="11" t="s">
        <v>137</v>
      </c>
      <c r="C1" s="11" t="s">
        <v>36</v>
      </c>
      <c r="D1" s="11" t="s">
        <v>166</v>
      </c>
      <c r="E1" s="15" t="s">
        <v>128</v>
      </c>
      <c r="F1" s="18" t="s">
        <v>129</v>
      </c>
      <c r="G1" s="11" t="s">
        <v>139</v>
      </c>
      <c r="H1" s="11" t="s">
        <v>126</v>
      </c>
      <c r="I1" s="11" t="s">
        <v>157</v>
      </c>
      <c r="J1" s="11" t="s">
        <v>158</v>
      </c>
      <c r="K1" s="11" t="s">
        <v>159</v>
      </c>
      <c r="L1" s="11" t="s">
        <v>160</v>
      </c>
      <c r="M1" s="11" t="s">
        <v>125</v>
      </c>
      <c r="N1" s="18" t="s">
        <v>130</v>
      </c>
      <c r="O1" s="18" t="s">
        <v>131</v>
      </c>
    </row>
    <row r="2" spans="1:16" x14ac:dyDescent="0.25">
      <c r="A2" s="5" t="s">
        <v>91</v>
      </c>
      <c r="B2" s="5" t="s">
        <v>1</v>
      </c>
      <c r="C2" s="5" t="s">
        <v>138</v>
      </c>
      <c r="D2" s="6">
        <v>18313</v>
      </c>
      <c r="E2" s="16">
        <v>803.86566919999996</v>
      </c>
      <c r="F2" s="19">
        <v>163.52919402000001</v>
      </c>
      <c r="G2" s="6">
        <v>16303</v>
      </c>
      <c r="H2" s="6">
        <v>7062</v>
      </c>
      <c r="I2" s="6">
        <v>1200</v>
      </c>
      <c r="J2" s="6">
        <v>2996</v>
      </c>
      <c r="K2" s="6">
        <v>2130</v>
      </c>
      <c r="L2" s="6">
        <v>736</v>
      </c>
      <c r="M2" s="6">
        <v>16187</v>
      </c>
      <c r="N2" s="19">
        <v>724.43824488999996</v>
      </c>
      <c r="O2" s="19">
        <v>85.038928151999997</v>
      </c>
      <c r="P2" s="60"/>
    </row>
    <row r="3" spans="1:16" x14ac:dyDescent="0.25">
      <c r="A3" s="5" t="s">
        <v>92</v>
      </c>
      <c r="B3" s="5" t="s">
        <v>0</v>
      </c>
      <c r="C3" s="5" t="s">
        <v>138</v>
      </c>
      <c r="D3" s="6">
        <v>170211</v>
      </c>
      <c r="E3" s="16">
        <v>677.07211190999999</v>
      </c>
      <c r="F3" s="19">
        <v>120.52464006</v>
      </c>
      <c r="G3" s="6">
        <v>152438</v>
      </c>
      <c r="H3" s="6">
        <v>118476</v>
      </c>
      <c r="I3" s="6">
        <v>15427</v>
      </c>
      <c r="J3" s="6">
        <v>34521</v>
      </c>
      <c r="K3" s="6">
        <v>67986</v>
      </c>
      <c r="L3" s="6">
        <v>542</v>
      </c>
      <c r="M3" s="6">
        <v>152232</v>
      </c>
      <c r="N3" s="19">
        <v>622.27719356</v>
      </c>
      <c r="O3" s="19">
        <v>70.043688121000002</v>
      </c>
      <c r="P3" s="60"/>
    </row>
    <row r="4" spans="1:16" x14ac:dyDescent="0.25">
      <c r="A4" s="5" t="s">
        <v>176</v>
      </c>
      <c r="B4" s="5" t="s">
        <v>3</v>
      </c>
      <c r="C4" s="5" t="s">
        <v>138</v>
      </c>
      <c r="D4" s="6">
        <v>68100</v>
      </c>
      <c r="E4" s="16">
        <v>512.34300028999996</v>
      </c>
      <c r="F4" s="19">
        <v>189.97219838000001</v>
      </c>
      <c r="G4" s="6">
        <v>57833</v>
      </c>
      <c r="H4" s="6">
        <v>37766</v>
      </c>
      <c r="I4" s="6">
        <v>9669</v>
      </c>
      <c r="J4" s="6">
        <v>17110</v>
      </c>
      <c r="K4" s="6">
        <v>10433</v>
      </c>
      <c r="L4" s="6">
        <v>554</v>
      </c>
      <c r="M4" s="6">
        <v>57558</v>
      </c>
      <c r="N4" s="19">
        <v>381.41442735999999</v>
      </c>
      <c r="O4" s="19">
        <v>142.41606779</v>
      </c>
      <c r="P4" s="60"/>
    </row>
    <row r="5" spans="1:16" x14ac:dyDescent="0.25">
      <c r="A5" s="5" t="s">
        <v>93</v>
      </c>
      <c r="B5" s="5" t="s">
        <v>2</v>
      </c>
      <c r="C5" s="5" t="s">
        <v>138</v>
      </c>
      <c r="D5" s="6">
        <v>165758</v>
      </c>
      <c r="E5" s="16">
        <v>633.79960321999999</v>
      </c>
      <c r="F5" s="19">
        <v>179.05682458000001</v>
      </c>
      <c r="G5" s="6">
        <v>136469</v>
      </c>
      <c r="H5" s="6">
        <v>81677</v>
      </c>
      <c r="I5" s="6">
        <v>24519</v>
      </c>
      <c r="J5" s="6">
        <v>36223</v>
      </c>
      <c r="K5" s="6">
        <v>20059</v>
      </c>
      <c r="L5" s="6">
        <v>876</v>
      </c>
      <c r="M5" s="6">
        <v>136076</v>
      </c>
      <c r="N5" s="19">
        <v>553.93495915000005</v>
      </c>
      <c r="O5" s="19">
        <v>92.442533279000003</v>
      </c>
      <c r="P5" s="60"/>
    </row>
    <row r="6" spans="1:16" x14ac:dyDescent="0.25">
      <c r="A6" s="5" t="s">
        <v>222</v>
      </c>
      <c r="B6" s="5" t="s">
        <v>185</v>
      </c>
      <c r="C6" s="5" t="s">
        <v>186</v>
      </c>
      <c r="D6" s="109">
        <v>1521524</v>
      </c>
      <c r="E6" s="117">
        <v>540</v>
      </c>
      <c r="F6" s="118">
        <v>154</v>
      </c>
      <c r="G6" s="109">
        <v>1321287</v>
      </c>
      <c r="H6" s="112">
        <v>666053</v>
      </c>
      <c r="I6" s="6" t="s">
        <v>168</v>
      </c>
      <c r="J6" s="6" t="s">
        <v>168</v>
      </c>
      <c r="K6" s="6" t="s">
        <v>168</v>
      </c>
      <c r="L6" s="6" t="s">
        <v>168</v>
      </c>
      <c r="M6" s="112">
        <v>1319933</v>
      </c>
      <c r="N6" s="118">
        <v>440</v>
      </c>
      <c r="O6" s="118">
        <v>114</v>
      </c>
      <c r="P6" s="60"/>
    </row>
    <row r="7" spans="1:16" x14ac:dyDescent="0.25">
      <c r="A7" s="5" t="s">
        <v>228</v>
      </c>
      <c r="B7" s="5" t="s">
        <v>188</v>
      </c>
      <c r="C7" s="5" t="s">
        <v>186</v>
      </c>
      <c r="D7" s="115">
        <v>161764</v>
      </c>
      <c r="E7" s="120">
        <v>626</v>
      </c>
      <c r="F7" s="121">
        <v>256</v>
      </c>
      <c r="G7" s="6">
        <v>112602</v>
      </c>
      <c r="H7" s="119">
        <v>46291</v>
      </c>
      <c r="I7" s="6" t="s">
        <v>168</v>
      </c>
      <c r="J7" s="6" t="s">
        <v>168</v>
      </c>
      <c r="K7" s="6" t="s">
        <v>168</v>
      </c>
      <c r="L7" s="6" t="s">
        <v>168</v>
      </c>
      <c r="M7" s="119">
        <v>111558</v>
      </c>
      <c r="N7" s="121">
        <v>531</v>
      </c>
      <c r="O7" s="121">
        <v>143</v>
      </c>
      <c r="P7" s="60"/>
    </row>
    <row r="8" spans="1:16" x14ac:dyDescent="0.25">
      <c r="A8" s="5" t="s">
        <v>229</v>
      </c>
      <c r="B8" s="5" t="s">
        <v>190</v>
      </c>
      <c r="C8" s="5" t="s">
        <v>186</v>
      </c>
      <c r="D8" s="6">
        <v>114134</v>
      </c>
      <c r="E8" s="16">
        <v>682</v>
      </c>
      <c r="F8" s="19">
        <v>236</v>
      </c>
      <c r="G8" s="6">
        <v>83156</v>
      </c>
      <c r="H8" s="6">
        <v>53374</v>
      </c>
      <c r="I8" s="6" t="s">
        <v>168</v>
      </c>
      <c r="J8" s="6" t="s">
        <v>168</v>
      </c>
      <c r="K8" s="6" t="s">
        <v>168</v>
      </c>
      <c r="L8" s="6" t="s">
        <v>168</v>
      </c>
      <c r="M8" s="6">
        <v>83040</v>
      </c>
      <c r="N8" s="19">
        <v>613</v>
      </c>
      <c r="O8" s="19">
        <v>125</v>
      </c>
      <c r="P8" s="60"/>
    </row>
    <row r="9" spans="1:16" x14ac:dyDescent="0.25">
      <c r="A9" s="5" t="s">
        <v>191</v>
      </c>
      <c r="B9" s="5" t="s">
        <v>192</v>
      </c>
      <c r="C9" s="5" t="s">
        <v>186</v>
      </c>
      <c r="D9" s="6">
        <v>19289</v>
      </c>
      <c r="E9" s="16">
        <v>414</v>
      </c>
      <c r="F9" s="19">
        <v>399</v>
      </c>
      <c r="G9" s="6">
        <v>1063</v>
      </c>
      <c r="H9" s="6">
        <v>330</v>
      </c>
      <c r="I9" s="6" t="s">
        <v>168</v>
      </c>
      <c r="J9" s="6" t="s">
        <v>168</v>
      </c>
      <c r="K9" s="6" t="s">
        <v>168</v>
      </c>
      <c r="L9" s="6" t="s">
        <v>168</v>
      </c>
      <c r="M9" s="6">
        <v>1047</v>
      </c>
      <c r="N9" s="19">
        <v>268</v>
      </c>
      <c r="O9" s="19">
        <v>250</v>
      </c>
      <c r="P9" s="60"/>
    </row>
    <row r="10" spans="1:16" x14ac:dyDescent="0.25">
      <c r="A10" s="5" t="s">
        <v>118</v>
      </c>
      <c r="B10" s="5" t="s">
        <v>4</v>
      </c>
      <c r="C10" s="5" t="s">
        <v>138</v>
      </c>
      <c r="D10" s="6">
        <v>24500</v>
      </c>
      <c r="E10" s="16">
        <v>749.82451264999997</v>
      </c>
      <c r="F10" s="19">
        <v>223.13790449000001</v>
      </c>
      <c r="G10" s="6">
        <v>20071</v>
      </c>
      <c r="H10" s="6">
        <v>10994</v>
      </c>
      <c r="I10" s="6">
        <v>2934</v>
      </c>
      <c r="J10" s="6">
        <v>4952</v>
      </c>
      <c r="K10" s="6">
        <v>3087</v>
      </c>
      <c r="L10" s="6">
        <v>21</v>
      </c>
      <c r="M10" s="6">
        <v>20040</v>
      </c>
      <c r="N10" s="19">
        <v>643.90328841999997</v>
      </c>
      <c r="O10" s="19">
        <v>121.80452395</v>
      </c>
      <c r="P10" s="60"/>
    </row>
    <row r="11" spans="1:16" x14ac:dyDescent="0.25">
      <c r="A11" s="5" t="s">
        <v>94</v>
      </c>
      <c r="B11" s="5" t="s">
        <v>5</v>
      </c>
      <c r="C11" s="5" t="s">
        <v>138</v>
      </c>
      <c r="D11" s="6">
        <v>1715227</v>
      </c>
      <c r="E11" s="16">
        <v>595.23184763999996</v>
      </c>
      <c r="F11" s="19">
        <v>110.29300431999999</v>
      </c>
      <c r="G11" s="6">
        <v>1566457</v>
      </c>
      <c r="H11" s="6">
        <v>1101136</v>
      </c>
      <c r="I11" s="6">
        <v>60995</v>
      </c>
      <c r="J11" s="6">
        <v>233809</v>
      </c>
      <c r="K11" s="6">
        <v>805236</v>
      </c>
      <c r="L11" s="6">
        <v>1096</v>
      </c>
      <c r="M11" s="6">
        <v>1565486</v>
      </c>
      <c r="N11" s="19">
        <v>531.32394503</v>
      </c>
      <c r="O11" s="19">
        <v>69.503807227999999</v>
      </c>
      <c r="P11" s="60"/>
    </row>
    <row r="12" spans="1:16" x14ac:dyDescent="0.25">
      <c r="A12" s="5" t="s">
        <v>95</v>
      </c>
      <c r="B12" s="5" t="s">
        <v>6</v>
      </c>
      <c r="C12" s="5" t="s">
        <v>138</v>
      </c>
      <c r="D12" s="6">
        <v>480912</v>
      </c>
      <c r="E12" s="16">
        <v>609.04662800999995</v>
      </c>
      <c r="F12" s="19">
        <v>145.91289879999999</v>
      </c>
      <c r="G12" s="6">
        <v>409621</v>
      </c>
      <c r="H12" s="6">
        <v>312087</v>
      </c>
      <c r="I12" s="6">
        <v>30382</v>
      </c>
      <c r="J12" s="6">
        <v>77053</v>
      </c>
      <c r="K12" s="6">
        <v>204325</v>
      </c>
      <c r="L12" s="6">
        <v>327</v>
      </c>
      <c r="M12" s="6">
        <v>408933</v>
      </c>
      <c r="N12" s="19">
        <v>544.65295777999995</v>
      </c>
      <c r="O12" s="19">
        <v>77.344252690000005</v>
      </c>
      <c r="P12" s="60"/>
    </row>
    <row r="13" spans="1:16" x14ac:dyDescent="0.25">
      <c r="A13" s="5" t="s">
        <v>96</v>
      </c>
      <c r="B13" s="5" t="s">
        <v>37</v>
      </c>
      <c r="C13" s="5" t="s">
        <v>138</v>
      </c>
      <c r="D13" s="6">
        <v>19799</v>
      </c>
      <c r="E13" s="16">
        <v>631.14305975000002</v>
      </c>
      <c r="F13" s="19">
        <v>239.17749936999999</v>
      </c>
      <c r="G13" s="6">
        <v>15636</v>
      </c>
      <c r="H13" s="6">
        <v>8708</v>
      </c>
      <c r="I13" s="6">
        <v>753</v>
      </c>
      <c r="J13" s="6">
        <v>2667</v>
      </c>
      <c r="K13" s="6">
        <v>5235</v>
      </c>
      <c r="L13" s="6">
        <v>53</v>
      </c>
      <c r="M13" s="6">
        <v>15571</v>
      </c>
      <c r="N13" s="19">
        <v>498.39612934000002</v>
      </c>
      <c r="O13" s="19">
        <v>160.82074176</v>
      </c>
      <c r="P13" s="60"/>
    </row>
    <row r="14" spans="1:16" x14ac:dyDescent="0.25">
      <c r="A14" s="5" t="s">
        <v>119</v>
      </c>
      <c r="B14" s="5" t="s">
        <v>9</v>
      </c>
      <c r="C14" s="5" t="s">
        <v>138</v>
      </c>
      <c r="D14" s="6">
        <v>53217</v>
      </c>
      <c r="E14" s="16">
        <v>978.63681642999995</v>
      </c>
      <c r="F14" s="19">
        <v>226.66315745</v>
      </c>
      <c r="G14" s="6">
        <v>45348</v>
      </c>
      <c r="H14" s="6">
        <v>22038</v>
      </c>
      <c r="I14" s="6">
        <v>4878</v>
      </c>
      <c r="J14" s="6">
        <v>10688</v>
      </c>
      <c r="K14" s="6">
        <v>6381</v>
      </c>
      <c r="L14" s="6">
        <v>91</v>
      </c>
      <c r="M14" s="6">
        <v>45294</v>
      </c>
      <c r="N14" s="19">
        <v>883.5117722</v>
      </c>
      <c r="O14" s="19">
        <v>122.10768711</v>
      </c>
      <c r="P14" s="60"/>
    </row>
    <row r="15" spans="1:16" x14ac:dyDescent="0.25">
      <c r="A15" s="5" t="s">
        <v>230</v>
      </c>
      <c r="B15" s="5" t="s">
        <v>194</v>
      </c>
      <c r="C15" s="5" t="s">
        <v>186</v>
      </c>
      <c r="D15" s="6">
        <v>94507</v>
      </c>
      <c r="E15" s="16">
        <v>556</v>
      </c>
      <c r="F15" s="19">
        <v>233</v>
      </c>
      <c r="G15" s="6">
        <v>57668</v>
      </c>
      <c r="H15" s="6">
        <v>45723</v>
      </c>
      <c r="I15" s="6" t="s">
        <v>168</v>
      </c>
      <c r="J15" s="6" t="s">
        <v>168</v>
      </c>
      <c r="K15" s="6" t="s">
        <v>168</v>
      </c>
      <c r="L15" s="6" t="s">
        <v>168</v>
      </c>
      <c r="M15" s="6">
        <v>57668</v>
      </c>
      <c r="N15" s="19">
        <v>568</v>
      </c>
      <c r="O15" s="19">
        <v>83</v>
      </c>
      <c r="P15" s="60"/>
    </row>
    <row r="16" spans="1:16" x14ac:dyDescent="0.25">
      <c r="A16" s="5" t="s">
        <v>97</v>
      </c>
      <c r="B16" s="5" t="s">
        <v>7</v>
      </c>
      <c r="C16" s="5" t="s">
        <v>138</v>
      </c>
      <c r="D16" s="6">
        <v>334979</v>
      </c>
      <c r="E16" s="16">
        <v>644.04811256999994</v>
      </c>
      <c r="F16" s="19">
        <v>207.32040161</v>
      </c>
      <c r="G16" s="6">
        <v>275025</v>
      </c>
      <c r="H16" s="6">
        <v>142224</v>
      </c>
      <c r="I16" s="6">
        <v>27959</v>
      </c>
      <c r="J16" s="6">
        <v>64744</v>
      </c>
      <c r="K16" s="6">
        <v>49209</v>
      </c>
      <c r="L16" s="6">
        <v>312</v>
      </c>
      <c r="M16" s="6">
        <v>274372</v>
      </c>
      <c r="N16" s="19">
        <v>533.19803730000001</v>
      </c>
      <c r="O16" s="19">
        <v>134.60509698999999</v>
      </c>
      <c r="P16" s="60"/>
    </row>
    <row r="17" spans="1:16" x14ac:dyDescent="0.25">
      <c r="A17" s="5" t="s">
        <v>98</v>
      </c>
      <c r="B17" s="5" t="s">
        <v>8</v>
      </c>
      <c r="C17" s="5" t="s">
        <v>138</v>
      </c>
      <c r="D17" s="6">
        <v>166711</v>
      </c>
      <c r="E17" s="16">
        <v>484.96723204</v>
      </c>
      <c r="F17" s="19">
        <v>251.91159017999999</v>
      </c>
      <c r="G17" s="6">
        <v>113201</v>
      </c>
      <c r="H17" s="6">
        <v>69287</v>
      </c>
      <c r="I17" s="6">
        <v>16980</v>
      </c>
      <c r="J17" s="6">
        <v>32560</v>
      </c>
      <c r="K17" s="6">
        <v>19610</v>
      </c>
      <c r="L17" s="6">
        <v>137</v>
      </c>
      <c r="M17" s="6">
        <v>112479</v>
      </c>
      <c r="N17" s="19">
        <v>345.42393788999999</v>
      </c>
      <c r="O17" s="19">
        <v>154.70701144</v>
      </c>
      <c r="P17" s="60"/>
    </row>
    <row r="18" spans="1:16" x14ac:dyDescent="0.25">
      <c r="A18" s="5" t="s">
        <v>120</v>
      </c>
      <c r="B18" s="5" t="s">
        <v>10</v>
      </c>
      <c r="C18" s="5" t="s">
        <v>138</v>
      </c>
      <c r="D18" s="6">
        <v>98238</v>
      </c>
      <c r="E18" s="16">
        <v>623.90794214000005</v>
      </c>
      <c r="F18" s="19">
        <v>163.58738400999999</v>
      </c>
      <c r="G18" s="6">
        <v>81724</v>
      </c>
      <c r="H18" s="6">
        <v>43076</v>
      </c>
      <c r="I18" s="6">
        <v>4220</v>
      </c>
      <c r="J18" s="6">
        <v>12871</v>
      </c>
      <c r="K18" s="6">
        <v>25119</v>
      </c>
      <c r="L18" s="6">
        <v>866</v>
      </c>
      <c r="M18" s="6">
        <v>81500</v>
      </c>
      <c r="N18" s="19">
        <v>554.85853974999998</v>
      </c>
      <c r="O18" s="19">
        <v>84.989496442000004</v>
      </c>
      <c r="P18" s="60"/>
    </row>
    <row r="19" spans="1:16" x14ac:dyDescent="0.25">
      <c r="A19" s="5" t="s">
        <v>175</v>
      </c>
      <c r="B19" s="5" t="s">
        <v>41</v>
      </c>
      <c r="C19" s="5" t="s">
        <v>138</v>
      </c>
      <c r="D19" s="6">
        <v>89569</v>
      </c>
      <c r="E19" s="16">
        <v>543.68507797999996</v>
      </c>
      <c r="F19" s="19">
        <v>200.99174737000001</v>
      </c>
      <c r="G19" s="6">
        <v>67677</v>
      </c>
      <c r="H19" s="6">
        <v>37599</v>
      </c>
      <c r="I19" s="6">
        <v>9910</v>
      </c>
      <c r="J19" s="6">
        <v>18269</v>
      </c>
      <c r="K19" s="6">
        <v>9356</v>
      </c>
      <c r="L19" s="6">
        <v>64</v>
      </c>
      <c r="M19" s="6">
        <v>67420</v>
      </c>
      <c r="N19" s="19">
        <v>455.27586666000002</v>
      </c>
      <c r="O19" s="19">
        <v>124.40124518</v>
      </c>
      <c r="P19" s="60"/>
    </row>
    <row r="20" spans="1:16" x14ac:dyDescent="0.25">
      <c r="A20" s="5" t="s">
        <v>99</v>
      </c>
      <c r="B20" s="5" t="s">
        <v>11</v>
      </c>
      <c r="C20" s="5" t="s">
        <v>138</v>
      </c>
      <c r="D20" s="6">
        <v>109855</v>
      </c>
      <c r="E20" s="16">
        <v>648.39241190999996</v>
      </c>
      <c r="F20" s="19">
        <v>200.62949570000001</v>
      </c>
      <c r="G20" s="6">
        <v>93865</v>
      </c>
      <c r="H20" s="6">
        <v>53949</v>
      </c>
      <c r="I20" s="6">
        <v>9660</v>
      </c>
      <c r="J20" s="6">
        <v>23334</v>
      </c>
      <c r="K20" s="6">
        <v>20729</v>
      </c>
      <c r="L20" s="6">
        <v>226</v>
      </c>
      <c r="M20" s="6">
        <v>93726</v>
      </c>
      <c r="N20" s="19">
        <v>524.81696818</v>
      </c>
      <c r="O20" s="19">
        <v>135.02793557999999</v>
      </c>
      <c r="P20" s="60"/>
    </row>
    <row r="21" spans="1:16" x14ac:dyDescent="0.25">
      <c r="A21" s="5" t="s">
        <v>231</v>
      </c>
      <c r="B21" s="5" t="s">
        <v>196</v>
      </c>
      <c r="C21" s="5" t="s">
        <v>186</v>
      </c>
      <c r="D21" s="13">
        <v>267260</v>
      </c>
      <c r="E21" s="16">
        <v>385.45597800000002</v>
      </c>
      <c r="F21" s="19">
        <v>207.17755299999999</v>
      </c>
      <c r="G21" s="6">
        <v>214323</v>
      </c>
      <c r="H21" s="6">
        <v>196751</v>
      </c>
      <c r="I21" s="6" t="s">
        <v>168</v>
      </c>
      <c r="J21" s="6" t="s">
        <v>168</v>
      </c>
      <c r="K21" s="6" t="s">
        <v>168</v>
      </c>
      <c r="L21" s="6" t="s">
        <v>168</v>
      </c>
      <c r="M21" s="6">
        <v>214212</v>
      </c>
      <c r="N21" s="19">
        <v>232.81094200000001</v>
      </c>
      <c r="O21" s="19">
        <v>147.55591100000001</v>
      </c>
      <c r="P21" s="60"/>
    </row>
    <row r="22" spans="1:16" x14ac:dyDescent="0.25">
      <c r="A22" s="5" t="s">
        <v>197</v>
      </c>
      <c r="B22" s="5" t="s">
        <v>198</v>
      </c>
      <c r="C22" s="5" t="s">
        <v>186</v>
      </c>
      <c r="D22" s="6">
        <v>153584</v>
      </c>
      <c r="E22" s="16">
        <v>629</v>
      </c>
      <c r="F22" s="19">
        <v>226</v>
      </c>
      <c r="G22" s="6">
        <v>121629</v>
      </c>
      <c r="H22" s="6">
        <v>70206</v>
      </c>
      <c r="I22" s="6" t="s">
        <v>168</v>
      </c>
      <c r="J22" s="6" t="s">
        <v>168</v>
      </c>
      <c r="K22" s="6" t="s">
        <v>168</v>
      </c>
      <c r="L22" s="6" t="s">
        <v>168</v>
      </c>
      <c r="M22" s="6">
        <v>121284</v>
      </c>
      <c r="N22" s="19">
        <v>545</v>
      </c>
      <c r="O22" s="19">
        <v>131</v>
      </c>
      <c r="P22" s="60"/>
    </row>
    <row r="23" spans="1:16" x14ac:dyDescent="0.25">
      <c r="A23" s="5" t="s">
        <v>100</v>
      </c>
      <c r="B23" s="5" t="s">
        <v>12</v>
      </c>
      <c r="C23" s="5" t="s">
        <v>138</v>
      </c>
      <c r="D23" s="6">
        <v>75809</v>
      </c>
      <c r="E23" s="16">
        <v>711.30807345000005</v>
      </c>
      <c r="F23" s="19">
        <v>151.50902373</v>
      </c>
      <c r="G23" s="6">
        <v>64702</v>
      </c>
      <c r="H23" s="6">
        <v>34940</v>
      </c>
      <c r="I23" s="6">
        <v>6762</v>
      </c>
      <c r="J23" s="6">
        <v>12061</v>
      </c>
      <c r="K23" s="6">
        <v>15929</v>
      </c>
      <c r="L23" s="6">
        <v>188</v>
      </c>
      <c r="M23" s="6">
        <v>64633</v>
      </c>
      <c r="N23" s="19">
        <v>656.59657078999999</v>
      </c>
      <c r="O23" s="19">
        <v>81.346451966999993</v>
      </c>
      <c r="P23" s="60"/>
    </row>
    <row r="24" spans="1:16" x14ac:dyDescent="0.25">
      <c r="A24" s="5" t="s">
        <v>121</v>
      </c>
      <c r="B24" s="5" t="s">
        <v>13</v>
      </c>
      <c r="C24" s="5" t="s">
        <v>138</v>
      </c>
      <c r="D24" s="6">
        <v>293940</v>
      </c>
      <c r="E24" s="16">
        <v>498.70939600000003</v>
      </c>
      <c r="F24" s="19">
        <v>178.64128557000001</v>
      </c>
      <c r="G24" s="6">
        <v>242547</v>
      </c>
      <c r="H24" s="6">
        <v>123159</v>
      </c>
      <c r="I24" s="6">
        <v>28813</v>
      </c>
      <c r="J24" s="6">
        <v>52508</v>
      </c>
      <c r="K24" s="6">
        <v>40869</v>
      </c>
      <c r="L24" s="6">
        <v>969</v>
      </c>
      <c r="M24" s="6">
        <v>241890</v>
      </c>
      <c r="N24" s="19">
        <v>388.94051172000002</v>
      </c>
      <c r="O24" s="19">
        <v>126.92578122</v>
      </c>
      <c r="P24" s="60"/>
    </row>
    <row r="25" spans="1:16" x14ac:dyDescent="0.25">
      <c r="A25" s="5" t="s">
        <v>199</v>
      </c>
      <c r="B25" s="5" t="s">
        <v>200</v>
      </c>
      <c r="C25" s="5" t="s">
        <v>186</v>
      </c>
      <c r="D25" s="6">
        <v>116358</v>
      </c>
      <c r="E25" s="16">
        <v>531</v>
      </c>
      <c r="F25" s="19">
        <v>298</v>
      </c>
      <c r="G25" s="6">
        <v>70622</v>
      </c>
      <c r="H25" s="6">
        <v>13026</v>
      </c>
      <c r="I25" s="6" t="s">
        <v>168</v>
      </c>
      <c r="J25" s="6" t="s">
        <v>168</v>
      </c>
      <c r="K25" s="6" t="s">
        <v>168</v>
      </c>
      <c r="L25" s="6" t="s">
        <v>168</v>
      </c>
      <c r="M25" s="6">
        <v>70295</v>
      </c>
      <c r="N25" s="19">
        <v>385</v>
      </c>
      <c r="O25" s="19">
        <v>186</v>
      </c>
      <c r="P25" s="60"/>
    </row>
    <row r="26" spans="1:16" x14ac:dyDescent="0.25">
      <c r="A26" s="5" t="s">
        <v>101</v>
      </c>
      <c r="B26" s="5" t="s">
        <v>15</v>
      </c>
      <c r="C26" s="5" t="s">
        <v>138</v>
      </c>
      <c r="D26" s="6">
        <v>243382</v>
      </c>
      <c r="E26" s="16">
        <v>645.51748338000004</v>
      </c>
      <c r="F26" s="19">
        <v>148.94237039000001</v>
      </c>
      <c r="G26" s="6">
        <v>203348</v>
      </c>
      <c r="H26" s="6">
        <v>135905</v>
      </c>
      <c r="I26" s="6">
        <v>20305</v>
      </c>
      <c r="J26" s="6">
        <v>40684</v>
      </c>
      <c r="K26" s="6">
        <v>74146</v>
      </c>
      <c r="L26" s="6">
        <v>770</v>
      </c>
      <c r="M26" s="6">
        <v>202915</v>
      </c>
      <c r="N26" s="19">
        <v>595.60625951999998</v>
      </c>
      <c r="O26" s="19">
        <v>75.252421063</v>
      </c>
      <c r="P26" s="60"/>
    </row>
    <row r="27" spans="1:16" x14ac:dyDescent="0.25">
      <c r="A27" s="5" t="s">
        <v>102</v>
      </c>
      <c r="B27" s="5" t="s">
        <v>14</v>
      </c>
      <c r="C27" s="5" t="s">
        <v>138</v>
      </c>
      <c r="D27" s="6">
        <v>83649</v>
      </c>
      <c r="E27" s="16">
        <v>672.97183313999994</v>
      </c>
      <c r="F27" s="19">
        <v>101.23410884</v>
      </c>
      <c r="G27" s="6">
        <v>77171</v>
      </c>
      <c r="H27" s="6">
        <v>68422</v>
      </c>
      <c r="I27" s="6">
        <v>6938</v>
      </c>
      <c r="J27" s="6">
        <v>15354</v>
      </c>
      <c r="K27" s="6">
        <v>46051</v>
      </c>
      <c r="L27" s="6">
        <v>79</v>
      </c>
      <c r="M27" s="6">
        <v>77083</v>
      </c>
      <c r="N27" s="19">
        <v>620.43886329999998</v>
      </c>
      <c r="O27" s="19">
        <v>56.340768132999997</v>
      </c>
      <c r="P27" s="60"/>
    </row>
    <row r="28" spans="1:16" x14ac:dyDescent="0.25">
      <c r="A28" s="5" t="s">
        <v>103</v>
      </c>
      <c r="B28" s="5" t="s">
        <v>16</v>
      </c>
      <c r="C28" s="5" t="s">
        <v>138</v>
      </c>
      <c r="D28" s="6">
        <v>47699</v>
      </c>
      <c r="E28" s="16">
        <v>643.24731734</v>
      </c>
      <c r="F28" s="19">
        <v>182.93504476000001</v>
      </c>
      <c r="G28" s="6">
        <v>40060</v>
      </c>
      <c r="H28" s="6">
        <v>15657</v>
      </c>
      <c r="I28" s="6">
        <v>2607</v>
      </c>
      <c r="J28" s="6">
        <v>7414</v>
      </c>
      <c r="K28" s="6">
        <v>4512</v>
      </c>
      <c r="L28" s="6">
        <v>1124</v>
      </c>
      <c r="M28" s="6">
        <v>39856</v>
      </c>
      <c r="N28" s="19">
        <v>550.89409599999999</v>
      </c>
      <c r="O28" s="19">
        <v>111.02860423</v>
      </c>
      <c r="P28" s="60"/>
    </row>
    <row r="29" spans="1:16" x14ac:dyDescent="0.25">
      <c r="A29" s="5" t="s">
        <v>104</v>
      </c>
      <c r="B29" s="5" t="s">
        <v>20</v>
      </c>
      <c r="C29" s="5" t="s">
        <v>138</v>
      </c>
      <c r="D29" s="6">
        <v>519803</v>
      </c>
      <c r="E29" s="16">
        <v>767.66398943000002</v>
      </c>
      <c r="F29" s="19">
        <v>134.04186872</v>
      </c>
      <c r="G29" s="6">
        <v>468554</v>
      </c>
      <c r="H29" s="6">
        <v>317664</v>
      </c>
      <c r="I29" s="6">
        <v>49526</v>
      </c>
      <c r="J29" s="6">
        <v>87088</v>
      </c>
      <c r="K29" s="6">
        <v>180404</v>
      </c>
      <c r="L29" s="6">
        <v>646</v>
      </c>
      <c r="M29" s="6">
        <v>468217</v>
      </c>
      <c r="N29" s="19">
        <v>703.43169771999999</v>
      </c>
      <c r="O29" s="19">
        <v>81.836717008999997</v>
      </c>
      <c r="P29" s="60"/>
    </row>
    <row r="30" spans="1:16" x14ac:dyDescent="0.25">
      <c r="A30" s="5" t="s">
        <v>105</v>
      </c>
      <c r="B30" s="5" t="s">
        <v>21</v>
      </c>
      <c r="C30" s="5" t="s">
        <v>138</v>
      </c>
      <c r="D30" s="6">
        <v>22486</v>
      </c>
      <c r="E30" s="16">
        <v>455.52761629000003</v>
      </c>
      <c r="F30" s="19">
        <v>183.92915991999999</v>
      </c>
      <c r="G30" s="6">
        <v>18880</v>
      </c>
      <c r="H30" s="6">
        <v>10041</v>
      </c>
      <c r="I30" s="6">
        <v>2664</v>
      </c>
      <c r="J30" s="6">
        <v>4795</v>
      </c>
      <c r="K30" s="6">
        <v>1976</v>
      </c>
      <c r="L30" s="6">
        <v>606</v>
      </c>
      <c r="M30" s="6">
        <v>18759</v>
      </c>
      <c r="N30" s="19">
        <v>325.55908577000002</v>
      </c>
      <c r="O30" s="19">
        <v>142.47465109999999</v>
      </c>
      <c r="P30" s="60"/>
    </row>
    <row r="31" spans="1:16" x14ac:dyDescent="0.25">
      <c r="A31" s="5" t="s">
        <v>106</v>
      </c>
      <c r="B31" s="5" t="s">
        <v>17</v>
      </c>
      <c r="C31" s="5" t="s">
        <v>138</v>
      </c>
      <c r="D31" s="6">
        <v>88213</v>
      </c>
      <c r="E31" s="16">
        <v>857.14720789</v>
      </c>
      <c r="F31" s="19">
        <v>118.78884814</v>
      </c>
      <c r="G31" s="6">
        <v>81039</v>
      </c>
      <c r="H31" s="6">
        <v>40654</v>
      </c>
      <c r="I31" s="6">
        <v>6462</v>
      </c>
      <c r="J31" s="6">
        <v>13005</v>
      </c>
      <c r="K31" s="6">
        <v>20720</v>
      </c>
      <c r="L31" s="6">
        <v>467</v>
      </c>
      <c r="M31" s="6">
        <v>80959</v>
      </c>
      <c r="N31" s="19">
        <v>804.51594003000002</v>
      </c>
      <c r="O31" s="19">
        <v>63.125873108</v>
      </c>
      <c r="P31" s="60"/>
    </row>
    <row r="32" spans="1:16" x14ac:dyDescent="0.25">
      <c r="A32" s="5" t="s">
        <v>122</v>
      </c>
      <c r="B32" s="5" t="s">
        <v>18</v>
      </c>
      <c r="C32" s="5" t="s">
        <v>138</v>
      </c>
      <c r="D32" s="6">
        <v>49573</v>
      </c>
      <c r="E32" s="16">
        <v>639.51593709999997</v>
      </c>
      <c r="F32" s="19">
        <v>274.77687752999998</v>
      </c>
      <c r="G32" s="6">
        <v>35292</v>
      </c>
      <c r="H32" s="6">
        <v>19180</v>
      </c>
      <c r="I32" s="6">
        <v>5356</v>
      </c>
      <c r="J32" s="6">
        <v>8716</v>
      </c>
      <c r="K32" s="6">
        <v>5083</v>
      </c>
      <c r="L32" s="6">
        <v>25</v>
      </c>
      <c r="M32" s="6">
        <v>35180</v>
      </c>
      <c r="N32" s="19">
        <v>513.96274588000006</v>
      </c>
      <c r="O32" s="19">
        <v>150.81580926999999</v>
      </c>
      <c r="P32" s="60"/>
    </row>
    <row r="33" spans="1:16" x14ac:dyDescent="0.25">
      <c r="A33" s="5" t="s">
        <v>107</v>
      </c>
      <c r="B33" s="5" t="s">
        <v>19</v>
      </c>
      <c r="C33" s="5" t="s">
        <v>138</v>
      </c>
      <c r="D33" s="6">
        <v>274782</v>
      </c>
      <c r="E33" s="16">
        <v>574.52072865000002</v>
      </c>
      <c r="F33" s="19">
        <v>234.01689458999999</v>
      </c>
      <c r="G33" s="6">
        <v>212422</v>
      </c>
      <c r="H33" s="6">
        <v>130920</v>
      </c>
      <c r="I33" s="6">
        <v>31941</v>
      </c>
      <c r="J33" s="6">
        <v>56534</v>
      </c>
      <c r="K33" s="6">
        <v>42404</v>
      </c>
      <c r="L33" s="6">
        <v>41</v>
      </c>
      <c r="M33" s="6">
        <v>211640</v>
      </c>
      <c r="N33" s="19">
        <v>442.09187550000001</v>
      </c>
      <c r="O33" s="19">
        <v>157.46978089999999</v>
      </c>
      <c r="P33" s="60"/>
    </row>
    <row r="34" spans="1:16" x14ac:dyDescent="0.25">
      <c r="A34" s="5" t="s">
        <v>174</v>
      </c>
      <c r="B34" s="5" t="s">
        <v>39</v>
      </c>
      <c r="C34" s="5" t="s">
        <v>138</v>
      </c>
      <c r="D34" s="6">
        <v>49792</v>
      </c>
      <c r="E34" s="16">
        <v>537.56054286000006</v>
      </c>
      <c r="F34" s="19">
        <v>164.28324610000001</v>
      </c>
      <c r="G34" s="6">
        <v>39270</v>
      </c>
      <c r="H34" s="6">
        <v>16174</v>
      </c>
      <c r="I34" s="6">
        <v>2312</v>
      </c>
      <c r="J34" s="6">
        <v>7440</v>
      </c>
      <c r="K34" s="6">
        <v>5722</v>
      </c>
      <c r="L34" s="6">
        <v>700</v>
      </c>
      <c r="M34" s="6">
        <v>39083</v>
      </c>
      <c r="N34" s="19">
        <v>475.55774019</v>
      </c>
      <c r="O34" s="19">
        <v>87.964909296000002</v>
      </c>
      <c r="P34" s="60"/>
    </row>
    <row r="35" spans="1:16" x14ac:dyDescent="0.25">
      <c r="A35" s="5" t="s">
        <v>173</v>
      </c>
      <c r="B35" s="5" t="s">
        <v>38</v>
      </c>
      <c r="C35" s="5" t="s">
        <v>138</v>
      </c>
      <c r="D35" s="6">
        <v>91003</v>
      </c>
      <c r="E35" s="16">
        <v>515.39286057000004</v>
      </c>
      <c r="F35" s="19">
        <v>151.06585168000001</v>
      </c>
      <c r="G35" s="6">
        <v>74882</v>
      </c>
      <c r="H35" s="6">
        <v>44081</v>
      </c>
      <c r="I35" s="6">
        <v>9739</v>
      </c>
      <c r="J35" s="6">
        <v>18144</v>
      </c>
      <c r="K35" s="6">
        <v>15813</v>
      </c>
      <c r="L35" s="6">
        <v>385</v>
      </c>
      <c r="M35" s="6">
        <v>74681</v>
      </c>
      <c r="N35" s="19">
        <v>443.95295711</v>
      </c>
      <c r="O35" s="19">
        <v>87.329113563000007</v>
      </c>
      <c r="P35" s="60"/>
    </row>
    <row r="36" spans="1:16" x14ac:dyDescent="0.25">
      <c r="A36" s="5" t="s">
        <v>232</v>
      </c>
      <c r="B36" s="5" t="s">
        <v>202</v>
      </c>
      <c r="C36" s="5" t="s">
        <v>186</v>
      </c>
      <c r="D36" s="6">
        <v>253102</v>
      </c>
      <c r="E36" s="16">
        <v>568.33000000000004</v>
      </c>
      <c r="F36" s="19">
        <v>241.59</v>
      </c>
      <c r="G36" s="6">
        <v>149438</v>
      </c>
      <c r="H36" s="6">
        <v>65228</v>
      </c>
      <c r="I36" s="6" t="s">
        <v>168</v>
      </c>
      <c r="J36" s="6" t="s">
        <v>168</v>
      </c>
      <c r="K36" s="6" t="s">
        <v>168</v>
      </c>
      <c r="L36" s="6" t="s">
        <v>168</v>
      </c>
      <c r="M36" s="6">
        <v>149438</v>
      </c>
      <c r="N36" s="19">
        <v>296.27999999999997</v>
      </c>
      <c r="O36" s="19" t="s">
        <v>168</v>
      </c>
      <c r="P36" s="60"/>
    </row>
    <row r="37" spans="1:16" x14ac:dyDescent="0.25">
      <c r="A37" s="5" t="s">
        <v>108</v>
      </c>
      <c r="B37" s="5" t="s">
        <v>22</v>
      </c>
      <c r="C37" s="5" t="s">
        <v>138</v>
      </c>
      <c r="D37" s="6">
        <v>230127</v>
      </c>
      <c r="E37" s="16">
        <v>509.52001990000002</v>
      </c>
      <c r="F37" s="19">
        <v>220.42362668999999</v>
      </c>
      <c r="G37" s="6">
        <v>170393</v>
      </c>
      <c r="H37" s="6">
        <v>84664</v>
      </c>
      <c r="I37" s="6">
        <v>22729</v>
      </c>
      <c r="J37" s="6">
        <v>39144</v>
      </c>
      <c r="K37" s="6">
        <v>22655</v>
      </c>
      <c r="L37" s="6">
        <v>136</v>
      </c>
      <c r="M37" s="6">
        <v>169719</v>
      </c>
      <c r="N37" s="19">
        <v>391.99432991999998</v>
      </c>
      <c r="O37" s="19">
        <v>143.34886965999999</v>
      </c>
      <c r="P37" s="60"/>
    </row>
    <row r="38" spans="1:16" x14ac:dyDescent="0.25">
      <c r="A38" s="5" t="s">
        <v>123</v>
      </c>
      <c r="B38" s="5" t="s">
        <v>23</v>
      </c>
      <c r="C38" s="5" t="s">
        <v>138</v>
      </c>
      <c r="D38" s="6">
        <v>140184</v>
      </c>
      <c r="E38" s="16">
        <v>698.51133188999995</v>
      </c>
      <c r="F38" s="19">
        <v>95.108984906000003</v>
      </c>
      <c r="G38" s="6">
        <v>127625</v>
      </c>
      <c r="H38" s="6">
        <v>90461</v>
      </c>
      <c r="I38" s="6">
        <v>13222</v>
      </c>
      <c r="J38" s="6">
        <v>22321</v>
      </c>
      <c r="K38" s="6">
        <v>41077</v>
      </c>
      <c r="L38" s="6">
        <v>13841</v>
      </c>
      <c r="M38" s="6">
        <v>126123</v>
      </c>
      <c r="N38" s="19">
        <v>670.67350610000005</v>
      </c>
      <c r="O38" s="19">
        <v>37.294670996000001</v>
      </c>
      <c r="P38" s="60"/>
    </row>
    <row r="39" spans="1:16" x14ac:dyDescent="0.25">
      <c r="A39" s="5" t="s">
        <v>172</v>
      </c>
      <c r="B39" s="5" t="s">
        <v>40</v>
      </c>
      <c r="C39" s="5" t="s">
        <v>138</v>
      </c>
      <c r="D39" s="6">
        <v>156105</v>
      </c>
      <c r="E39" s="16">
        <v>526.86793517000001</v>
      </c>
      <c r="F39" s="19">
        <v>214.29894551999999</v>
      </c>
      <c r="G39" s="6">
        <v>116599</v>
      </c>
      <c r="H39" s="6">
        <v>55231</v>
      </c>
      <c r="I39" s="6">
        <v>13994</v>
      </c>
      <c r="J39" s="6">
        <v>26385</v>
      </c>
      <c r="K39" s="6">
        <v>13950</v>
      </c>
      <c r="L39" s="6">
        <v>902</v>
      </c>
      <c r="M39" s="6">
        <v>115889</v>
      </c>
      <c r="N39" s="19">
        <v>421.03721776999998</v>
      </c>
      <c r="O39" s="19">
        <v>138.12944662999999</v>
      </c>
      <c r="P39" s="60"/>
    </row>
    <row r="40" spans="1:16" s="1" customFormat="1" x14ac:dyDescent="0.25">
      <c r="A40" s="5" t="s">
        <v>109</v>
      </c>
      <c r="B40" s="5" t="s">
        <v>24</v>
      </c>
      <c r="C40" s="5" t="s">
        <v>138</v>
      </c>
      <c r="D40" s="6">
        <v>389081</v>
      </c>
      <c r="E40" s="16">
        <v>700.04015248999997</v>
      </c>
      <c r="F40" s="19">
        <v>165.97806844999999</v>
      </c>
      <c r="G40" s="6">
        <v>329771</v>
      </c>
      <c r="H40" s="6">
        <v>168367</v>
      </c>
      <c r="I40" s="6">
        <v>29761</v>
      </c>
      <c r="J40" s="6">
        <v>79030</v>
      </c>
      <c r="K40" s="6">
        <v>59414</v>
      </c>
      <c r="L40" s="6">
        <v>162</v>
      </c>
      <c r="M40" s="6">
        <v>329132</v>
      </c>
      <c r="N40" s="19">
        <v>631.33760838000001</v>
      </c>
      <c r="O40" s="19">
        <v>94.490705461999994</v>
      </c>
      <c r="P40" s="60"/>
    </row>
    <row r="41" spans="1:16" s="57" customFormat="1" x14ac:dyDescent="0.25">
      <c r="A41" s="5" t="s">
        <v>203</v>
      </c>
      <c r="B41" s="5" t="s">
        <v>204</v>
      </c>
      <c r="C41" s="5" t="s">
        <v>186</v>
      </c>
      <c r="D41" s="6">
        <v>33021</v>
      </c>
      <c r="E41" s="16">
        <v>417.82</v>
      </c>
      <c r="F41" s="19">
        <v>190.36</v>
      </c>
      <c r="G41" s="6">
        <v>26524</v>
      </c>
      <c r="H41" s="6">
        <v>16605</v>
      </c>
      <c r="I41" s="6" t="s">
        <v>168</v>
      </c>
      <c r="J41" s="6" t="s">
        <v>168</v>
      </c>
      <c r="K41" s="6" t="s">
        <v>168</v>
      </c>
      <c r="L41" s="6" t="s">
        <v>168</v>
      </c>
      <c r="M41" s="6">
        <v>26147</v>
      </c>
      <c r="N41" s="19">
        <v>289.66000000000003</v>
      </c>
      <c r="O41" s="19">
        <v>143.53</v>
      </c>
    </row>
    <row r="42" spans="1:16" s="57" customFormat="1" x14ac:dyDescent="0.25">
      <c r="A42" s="5" t="s">
        <v>110</v>
      </c>
      <c r="B42" s="5" t="s">
        <v>25</v>
      </c>
      <c r="C42" s="5" t="s">
        <v>138</v>
      </c>
      <c r="D42" s="6">
        <v>215983</v>
      </c>
      <c r="E42" s="16">
        <v>658.13116319000005</v>
      </c>
      <c r="F42" s="19">
        <v>138.59843752</v>
      </c>
      <c r="G42" s="6">
        <v>191587</v>
      </c>
      <c r="H42" s="6">
        <v>126141</v>
      </c>
      <c r="I42" s="6">
        <v>18554</v>
      </c>
      <c r="J42" s="6">
        <v>33632</v>
      </c>
      <c r="K42" s="6">
        <v>73729</v>
      </c>
      <c r="L42" s="6">
        <v>226</v>
      </c>
      <c r="M42" s="6">
        <v>191458</v>
      </c>
      <c r="N42" s="19">
        <v>586.08277894000003</v>
      </c>
      <c r="O42" s="19">
        <v>82.350399252000003</v>
      </c>
    </row>
    <row r="43" spans="1:16" s="58" customFormat="1" x14ac:dyDescent="0.25">
      <c r="A43" s="5" t="s">
        <v>111</v>
      </c>
      <c r="B43" s="5" t="s">
        <v>26</v>
      </c>
      <c r="C43" s="5" t="s">
        <v>138</v>
      </c>
      <c r="D43" s="6">
        <v>29652</v>
      </c>
      <c r="E43" s="16">
        <v>635.19033286000001</v>
      </c>
      <c r="F43" s="19">
        <v>152.76418082999999</v>
      </c>
      <c r="G43" s="6">
        <v>27097</v>
      </c>
      <c r="H43" s="6">
        <v>15148</v>
      </c>
      <c r="I43" s="6">
        <v>3136</v>
      </c>
      <c r="J43" s="6">
        <v>4444</v>
      </c>
      <c r="K43" s="6">
        <v>6739</v>
      </c>
      <c r="L43" s="6">
        <v>829</v>
      </c>
      <c r="M43" s="6">
        <v>26912</v>
      </c>
      <c r="N43" s="19">
        <v>531.54355900999997</v>
      </c>
      <c r="O43" s="19">
        <v>112.65788533</v>
      </c>
    </row>
    <row r="44" spans="1:16" s="58" customFormat="1" x14ac:dyDescent="0.25">
      <c r="A44" s="5" t="s">
        <v>112</v>
      </c>
      <c r="B44" s="5" t="s">
        <v>27</v>
      </c>
      <c r="C44" s="5" t="s">
        <v>138</v>
      </c>
      <c r="D44" s="6">
        <v>228646</v>
      </c>
      <c r="E44" s="16">
        <v>801.42114792999996</v>
      </c>
      <c r="F44" s="19">
        <v>131.06564890999999</v>
      </c>
      <c r="G44" s="6">
        <v>192650</v>
      </c>
      <c r="H44" s="6">
        <v>131013</v>
      </c>
      <c r="I44" s="6">
        <v>23160</v>
      </c>
      <c r="J44" s="6">
        <v>42143</v>
      </c>
      <c r="K44" s="6">
        <v>65386</v>
      </c>
      <c r="L44" s="6">
        <v>324</v>
      </c>
      <c r="M44" s="6">
        <v>192384</v>
      </c>
      <c r="N44" s="19">
        <v>796.70920362000004</v>
      </c>
      <c r="O44" s="19">
        <v>38.809644253000002</v>
      </c>
    </row>
    <row r="45" spans="1:16" s="58" customFormat="1" x14ac:dyDescent="0.25">
      <c r="A45" s="5" t="s">
        <v>113</v>
      </c>
      <c r="B45" s="5" t="s">
        <v>28</v>
      </c>
      <c r="C45" s="5" t="s">
        <v>138</v>
      </c>
      <c r="D45" s="6">
        <v>1126838</v>
      </c>
      <c r="E45" s="16">
        <v>543.47209771999997</v>
      </c>
      <c r="F45" s="19">
        <v>136.38283870999999</v>
      </c>
      <c r="G45" s="6">
        <v>964393</v>
      </c>
      <c r="H45" s="6">
        <v>640535</v>
      </c>
      <c r="I45" s="6">
        <v>63737</v>
      </c>
      <c r="J45" s="6">
        <v>156752</v>
      </c>
      <c r="K45" s="6">
        <v>416993</v>
      </c>
      <c r="L45" s="6">
        <v>3053</v>
      </c>
      <c r="M45" s="6">
        <v>962396</v>
      </c>
      <c r="N45" s="19">
        <v>476.64749898999997</v>
      </c>
      <c r="O45" s="19">
        <v>78.720723819</v>
      </c>
    </row>
    <row r="46" spans="1:16" s="58" customFormat="1" x14ac:dyDescent="0.25">
      <c r="A46" s="5" t="s">
        <v>114</v>
      </c>
      <c r="B46" s="5" t="s">
        <v>29</v>
      </c>
      <c r="C46" s="5" t="s">
        <v>138</v>
      </c>
      <c r="D46" s="6">
        <v>194118</v>
      </c>
      <c r="E46" s="16">
        <v>483.51656502999998</v>
      </c>
      <c r="F46" s="19">
        <v>98.132210254</v>
      </c>
      <c r="G46" s="6">
        <v>171654</v>
      </c>
      <c r="H46" s="6">
        <v>103395</v>
      </c>
      <c r="I46" s="6">
        <v>17466</v>
      </c>
      <c r="J46" s="6">
        <v>31015</v>
      </c>
      <c r="K46" s="6">
        <v>53916</v>
      </c>
      <c r="L46" s="6">
        <v>998</v>
      </c>
      <c r="M46" s="6">
        <v>171368</v>
      </c>
      <c r="N46" s="19">
        <v>436.54614736000002</v>
      </c>
      <c r="O46" s="19">
        <v>57.802434409999996</v>
      </c>
    </row>
    <row r="47" spans="1:16" s="58" customFormat="1" x14ac:dyDescent="0.25">
      <c r="A47" s="5" t="s">
        <v>115</v>
      </c>
      <c r="B47" s="5" t="s">
        <v>30</v>
      </c>
      <c r="C47" s="5" t="s">
        <v>138</v>
      </c>
      <c r="D47" s="6">
        <v>400015</v>
      </c>
      <c r="E47" s="16">
        <v>648.20887588999994</v>
      </c>
      <c r="F47" s="19">
        <v>171.82162786999999</v>
      </c>
      <c r="G47" s="6">
        <v>325948</v>
      </c>
      <c r="H47" s="6">
        <v>222305</v>
      </c>
      <c r="I47" s="6">
        <v>37957</v>
      </c>
      <c r="J47" s="6">
        <v>63105</v>
      </c>
      <c r="K47" s="6">
        <v>120898</v>
      </c>
      <c r="L47" s="6">
        <v>345</v>
      </c>
      <c r="M47" s="6">
        <v>325366</v>
      </c>
      <c r="N47" s="19">
        <v>585.68518228000005</v>
      </c>
      <c r="O47" s="19">
        <v>82.256364039999994</v>
      </c>
    </row>
    <row r="48" spans="1:16" x14ac:dyDescent="0.25">
      <c r="A48" s="5" t="s">
        <v>233</v>
      </c>
      <c r="B48" s="5" t="s">
        <v>206</v>
      </c>
      <c r="C48" s="5" t="s">
        <v>186</v>
      </c>
      <c r="D48" s="13">
        <v>28763</v>
      </c>
      <c r="E48" s="16">
        <v>514</v>
      </c>
      <c r="F48" s="19">
        <v>176</v>
      </c>
      <c r="G48" s="6">
        <v>22700</v>
      </c>
      <c r="H48" s="6">
        <v>12089</v>
      </c>
      <c r="I48" s="6" t="s">
        <v>168</v>
      </c>
      <c r="J48" s="6" t="s">
        <v>168</v>
      </c>
      <c r="K48" s="6" t="s">
        <v>168</v>
      </c>
      <c r="L48" s="6" t="s">
        <v>168</v>
      </c>
      <c r="M48" s="6">
        <v>22622</v>
      </c>
      <c r="N48" s="19">
        <v>325</v>
      </c>
      <c r="O48" s="19">
        <v>192</v>
      </c>
    </row>
    <row r="49" spans="1:15" x14ac:dyDescent="0.25">
      <c r="A49" s="5" t="s">
        <v>234</v>
      </c>
      <c r="B49" s="5" t="s">
        <v>208</v>
      </c>
      <c r="C49" s="5" t="s">
        <v>186</v>
      </c>
      <c r="D49" s="6">
        <v>243227</v>
      </c>
      <c r="E49" s="16">
        <v>525</v>
      </c>
      <c r="F49" s="19">
        <v>294</v>
      </c>
      <c r="G49" s="6">
        <v>145554</v>
      </c>
      <c r="H49" s="6">
        <v>84011</v>
      </c>
      <c r="I49" s="6" t="s">
        <v>168</v>
      </c>
      <c r="J49" s="6" t="s">
        <v>168</v>
      </c>
      <c r="K49" s="6" t="s">
        <v>168</v>
      </c>
      <c r="L49" s="6" t="s">
        <v>168</v>
      </c>
      <c r="M49" s="6">
        <v>144330</v>
      </c>
      <c r="N49" s="19">
        <v>372</v>
      </c>
      <c r="O49" s="19">
        <v>170</v>
      </c>
    </row>
    <row r="50" spans="1:15" x14ac:dyDescent="0.25">
      <c r="A50" s="5" t="s">
        <v>116</v>
      </c>
      <c r="B50" s="5" t="s">
        <v>32</v>
      </c>
      <c r="C50" s="5" t="s">
        <v>138</v>
      </c>
      <c r="D50" s="6">
        <v>225435</v>
      </c>
      <c r="E50" s="16">
        <v>749.53630510000005</v>
      </c>
      <c r="F50" s="19">
        <v>189.7487246</v>
      </c>
      <c r="G50" s="6">
        <v>189521</v>
      </c>
      <c r="H50" s="6">
        <v>97982</v>
      </c>
      <c r="I50" s="6">
        <v>16347</v>
      </c>
      <c r="J50" s="6">
        <v>34826</v>
      </c>
      <c r="K50" s="6">
        <v>45771</v>
      </c>
      <c r="L50" s="6">
        <v>1038</v>
      </c>
      <c r="M50" s="6">
        <v>189172</v>
      </c>
      <c r="N50" s="19">
        <v>667.09509446000004</v>
      </c>
      <c r="O50" s="19">
        <v>105.72261841</v>
      </c>
    </row>
    <row r="51" spans="1:15" x14ac:dyDescent="0.25">
      <c r="A51" s="5" t="s">
        <v>117</v>
      </c>
      <c r="B51" s="5" t="s">
        <v>31</v>
      </c>
      <c r="C51" s="5" t="s">
        <v>138</v>
      </c>
      <c r="D51" s="6">
        <v>27409</v>
      </c>
      <c r="E51" s="16">
        <v>855.33181837999996</v>
      </c>
      <c r="F51" s="19">
        <v>262.7484662</v>
      </c>
      <c r="G51" s="6">
        <v>23574</v>
      </c>
      <c r="H51" s="6">
        <v>12890</v>
      </c>
      <c r="I51" s="6">
        <v>3101</v>
      </c>
      <c r="J51" s="6">
        <v>6428</v>
      </c>
      <c r="K51" s="6">
        <v>3338</v>
      </c>
      <c r="L51" s="6">
        <v>23</v>
      </c>
      <c r="M51" s="6">
        <v>23542</v>
      </c>
      <c r="N51" s="19">
        <v>689.92086909</v>
      </c>
      <c r="O51" s="19">
        <v>182.45629216</v>
      </c>
    </row>
    <row r="52" spans="1:15" x14ac:dyDescent="0.25">
      <c r="A52" s="5" t="s">
        <v>33</v>
      </c>
      <c r="B52" s="5" t="s">
        <v>34</v>
      </c>
      <c r="C52" s="5" t="s">
        <v>138</v>
      </c>
      <c r="D52" s="6">
        <v>24529</v>
      </c>
      <c r="E52" s="16">
        <v>982.59977170000002</v>
      </c>
      <c r="F52" s="19">
        <v>137.64541645</v>
      </c>
      <c r="G52" s="6">
        <v>22433</v>
      </c>
      <c r="H52" s="6">
        <v>7863</v>
      </c>
      <c r="I52" s="6">
        <v>820</v>
      </c>
      <c r="J52" s="6">
        <v>2366</v>
      </c>
      <c r="K52" s="6">
        <v>4452</v>
      </c>
      <c r="L52" s="6">
        <v>225</v>
      </c>
      <c r="M52" s="6">
        <v>22384</v>
      </c>
      <c r="N52" s="19">
        <v>925.92411455000001</v>
      </c>
      <c r="O52" s="19">
        <v>67.503238026999995</v>
      </c>
    </row>
    <row r="53" spans="1:15" x14ac:dyDescent="0.25">
      <c r="A53" s="128" t="s">
        <v>124</v>
      </c>
      <c r="B53" s="128" t="s">
        <v>124</v>
      </c>
      <c r="C53" s="128" t="s">
        <v>141</v>
      </c>
      <c r="D53" s="37">
        <v>8743642</v>
      </c>
      <c r="E53" s="129">
        <v>621.40487296000003</v>
      </c>
      <c r="F53" s="130">
        <v>153.05040797999999</v>
      </c>
      <c r="G53" s="37">
        <v>7463080</v>
      </c>
      <c r="H53" s="37">
        <v>4758871</v>
      </c>
      <c r="I53" s="37">
        <v>656895</v>
      </c>
      <c r="J53" s="37">
        <v>1437131</v>
      </c>
      <c r="K53" s="37">
        <v>2630842</v>
      </c>
      <c r="L53" s="37">
        <v>34003</v>
      </c>
      <c r="M53" s="37">
        <v>7447615</v>
      </c>
      <c r="N53" s="130">
        <v>549.85707115000002</v>
      </c>
      <c r="O53" s="130">
        <v>88.801780973000007</v>
      </c>
    </row>
    <row r="54" spans="1:15" x14ac:dyDescent="0.25">
      <c r="A54" s="128" t="s">
        <v>124</v>
      </c>
      <c r="B54" s="128" t="s">
        <v>124</v>
      </c>
      <c r="C54" s="128" t="s">
        <v>178</v>
      </c>
      <c r="D54" s="37">
        <v>454569</v>
      </c>
      <c r="E54" s="129">
        <v>526.87956531999998</v>
      </c>
      <c r="F54" s="130">
        <v>189.89484657</v>
      </c>
      <c r="G54" s="37">
        <v>356261</v>
      </c>
      <c r="H54" s="37">
        <v>190851</v>
      </c>
      <c r="I54" s="37">
        <v>45624</v>
      </c>
      <c r="J54" s="37">
        <v>87348</v>
      </c>
      <c r="K54" s="37">
        <v>55274</v>
      </c>
      <c r="L54" s="37">
        <v>2605</v>
      </c>
      <c r="M54" s="37">
        <v>354631</v>
      </c>
      <c r="N54" s="130">
        <v>431.94984821000003</v>
      </c>
      <c r="O54" s="130">
        <v>119.98882641</v>
      </c>
    </row>
    <row r="55" spans="1:15" x14ac:dyDescent="0.25">
      <c r="A55" s="128" t="s">
        <v>124</v>
      </c>
      <c r="B55" s="128" t="s">
        <v>124</v>
      </c>
      <c r="C55" s="128" t="s">
        <v>186</v>
      </c>
      <c r="D55" s="37">
        <v>3006533</v>
      </c>
      <c r="E55" s="129" t="s">
        <v>168</v>
      </c>
      <c r="F55" s="130" t="s">
        <v>168</v>
      </c>
      <c r="G55" s="37">
        <v>2326566</v>
      </c>
      <c r="H55" s="37">
        <v>1269687</v>
      </c>
      <c r="I55" s="37" t="s">
        <v>168</v>
      </c>
      <c r="J55" s="37" t="s">
        <v>168</v>
      </c>
      <c r="K55" s="37" t="s">
        <v>168</v>
      </c>
      <c r="L55" s="37" t="s">
        <v>168</v>
      </c>
      <c r="M55" s="37">
        <v>2321574</v>
      </c>
      <c r="N55" s="130" t="s">
        <v>168</v>
      </c>
      <c r="O55" s="130" t="s">
        <v>168</v>
      </c>
    </row>
    <row r="56" spans="1:15" x14ac:dyDescent="0.25">
      <c r="A56" s="128" t="s">
        <v>124</v>
      </c>
      <c r="B56" s="128" t="s">
        <v>124</v>
      </c>
      <c r="C56" s="128" t="s">
        <v>209</v>
      </c>
      <c r="D56" s="37">
        <v>11750175</v>
      </c>
      <c r="E56" s="129" t="s">
        <v>168</v>
      </c>
      <c r="F56" s="130" t="s">
        <v>168</v>
      </c>
      <c r="G56" s="37">
        <v>9789646</v>
      </c>
      <c r="H56" s="37">
        <v>6028558</v>
      </c>
      <c r="I56" s="37" t="s">
        <v>168</v>
      </c>
      <c r="J56" s="37" t="s">
        <v>168</v>
      </c>
      <c r="K56" s="37" t="s">
        <v>168</v>
      </c>
      <c r="L56" s="37" t="s">
        <v>168</v>
      </c>
      <c r="M56" s="37">
        <v>9769189</v>
      </c>
      <c r="N56" s="130" t="s">
        <v>168</v>
      </c>
      <c r="O56" s="130" t="s">
        <v>168</v>
      </c>
    </row>
    <row r="57" spans="1:15" x14ac:dyDescent="0.25">
      <c r="A57" s="55" t="s">
        <v>171</v>
      </c>
    </row>
    <row r="58" spans="1:15" x14ac:dyDescent="0.25">
      <c r="H58" s="62"/>
    </row>
    <row r="59" spans="1:15" x14ac:dyDescent="0.25">
      <c r="G59" s="62"/>
      <c r="M59" s="62"/>
    </row>
    <row r="60" spans="1:15" x14ac:dyDescent="0.25">
      <c r="G60" s="62"/>
    </row>
  </sheetData>
  <pageMargins left="0.7" right="0.7" top="0.75" bottom="0.75" header="0.3" footer="0.3"/>
  <pageSetup orientation="portrait" r:id="rId1"/>
  <headerFooter>
    <oddHeader>&amp;CTable 5. Consumers by Premiums and Financial Assistance</oddHeader>
  </headerFooter>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2"/>
  <sheetViews>
    <sheetView zoomScaleNormal="100" workbookViewId="0">
      <pane xSplit="1" topLeftCell="B1" activePane="topRight" state="frozen"/>
      <selection pane="topRight"/>
    </sheetView>
  </sheetViews>
  <sheetFormatPr defaultRowHeight="15" x14ac:dyDescent="0.25"/>
  <cols>
    <col min="1" max="1" width="20.7109375" customWidth="1"/>
    <col min="2" max="2" width="5.7109375" customWidth="1"/>
    <col min="3" max="3" width="15.7109375" customWidth="1"/>
    <col min="4" max="26" width="20.7109375" customWidth="1"/>
  </cols>
  <sheetData>
    <row r="1" spans="1:28" s="55" customFormat="1" ht="60" x14ac:dyDescent="0.25">
      <c r="A1" s="7" t="s">
        <v>35</v>
      </c>
      <c r="B1" s="7" t="s">
        <v>137</v>
      </c>
      <c r="C1" s="7" t="s">
        <v>36</v>
      </c>
      <c r="D1" s="7" t="s">
        <v>166</v>
      </c>
      <c r="E1" s="153" t="s">
        <v>43</v>
      </c>
      <c r="F1" s="7" t="s">
        <v>44</v>
      </c>
      <c r="G1" s="7" t="s">
        <v>45</v>
      </c>
      <c r="H1" s="7" t="s">
        <v>46</v>
      </c>
      <c r="I1" s="7" t="s">
        <v>47</v>
      </c>
      <c r="J1" s="7" t="s">
        <v>48</v>
      </c>
      <c r="K1" s="7" t="s">
        <v>49</v>
      </c>
      <c r="L1" s="154" t="s">
        <v>59</v>
      </c>
      <c r="M1" s="155" t="s">
        <v>60</v>
      </c>
      <c r="N1" s="153" t="s">
        <v>70</v>
      </c>
      <c r="O1" s="7" t="s">
        <v>71</v>
      </c>
      <c r="P1" s="7" t="s">
        <v>72</v>
      </c>
      <c r="Q1" s="7" t="s">
        <v>73</v>
      </c>
      <c r="R1" s="7" t="s">
        <v>74</v>
      </c>
      <c r="S1" s="7" t="s">
        <v>154</v>
      </c>
      <c r="T1" s="7" t="s">
        <v>75</v>
      </c>
      <c r="U1" s="7" t="s">
        <v>142</v>
      </c>
      <c r="V1" s="153" t="s">
        <v>145</v>
      </c>
      <c r="W1" s="7" t="s">
        <v>146</v>
      </c>
      <c r="X1" s="7" t="s">
        <v>155</v>
      </c>
      <c r="Y1" s="153" t="s">
        <v>76</v>
      </c>
      <c r="Z1" s="156" t="s">
        <v>77</v>
      </c>
    </row>
    <row r="2" spans="1:28" x14ac:dyDescent="0.25">
      <c r="A2" s="5" t="s">
        <v>91</v>
      </c>
      <c r="B2" s="5" t="s">
        <v>1</v>
      </c>
      <c r="C2" s="5" t="s">
        <v>138</v>
      </c>
      <c r="D2" s="6">
        <v>18313</v>
      </c>
      <c r="E2" s="48">
        <v>2468</v>
      </c>
      <c r="F2" s="6">
        <v>1269</v>
      </c>
      <c r="G2" s="6">
        <v>3345</v>
      </c>
      <c r="H2" s="6">
        <v>2920</v>
      </c>
      <c r="I2" s="6">
        <v>3218</v>
      </c>
      <c r="J2" s="6">
        <v>4876</v>
      </c>
      <c r="K2" s="6">
        <v>217</v>
      </c>
      <c r="L2" s="48">
        <v>8633</v>
      </c>
      <c r="M2" s="13">
        <v>9680</v>
      </c>
      <c r="N2" s="48">
        <v>728</v>
      </c>
      <c r="O2" s="13">
        <v>1751</v>
      </c>
      <c r="P2" s="13">
        <v>63</v>
      </c>
      <c r="Q2" s="13">
        <v>178</v>
      </c>
      <c r="R2" s="13">
        <v>11265</v>
      </c>
      <c r="S2" s="13">
        <v>304</v>
      </c>
      <c r="T2" s="13">
        <v>630</v>
      </c>
      <c r="U2" s="13">
        <v>3394</v>
      </c>
      <c r="V2" s="48">
        <v>812</v>
      </c>
      <c r="W2" s="6">
        <v>14431</v>
      </c>
      <c r="X2" s="6">
        <v>3070</v>
      </c>
      <c r="Y2" s="50">
        <v>9453</v>
      </c>
      <c r="Z2" s="51">
        <v>8860</v>
      </c>
    </row>
    <row r="3" spans="1:28" x14ac:dyDescent="0.25">
      <c r="A3" s="5" t="s">
        <v>92</v>
      </c>
      <c r="B3" s="5" t="s">
        <v>0</v>
      </c>
      <c r="C3" s="5" t="s">
        <v>138</v>
      </c>
      <c r="D3" s="6">
        <v>170211</v>
      </c>
      <c r="E3" s="48">
        <v>5958</v>
      </c>
      <c r="F3" s="6">
        <v>19499</v>
      </c>
      <c r="G3" s="6">
        <v>31853</v>
      </c>
      <c r="H3" s="6">
        <v>30700</v>
      </c>
      <c r="I3" s="6">
        <v>35364</v>
      </c>
      <c r="J3" s="6">
        <v>46039</v>
      </c>
      <c r="K3" s="6">
        <v>798</v>
      </c>
      <c r="L3" s="48">
        <v>71887</v>
      </c>
      <c r="M3" s="13">
        <v>98324</v>
      </c>
      <c r="N3" s="48">
        <v>854</v>
      </c>
      <c r="O3" s="13">
        <v>9017</v>
      </c>
      <c r="P3" s="13">
        <v>64</v>
      </c>
      <c r="Q3" s="13">
        <v>27808</v>
      </c>
      <c r="R3" s="13">
        <v>94692</v>
      </c>
      <c r="S3" s="13">
        <v>1677</v>
      </c>
      <c r="T3" s="13">
        <v>2598</v>
      </c>
      <c r="U3" s="13">
        <v>33501</v>
      </c>
      <c r="V3" s="48">
        <v>4008</v>
      </c>
      <c r="W3" s="6">
        <v>135769</v>
      </c>
      <c r="X3" s="6">
        <v>30434</v>
      </c>
      <c r="Y3" s="50">
        <v>48023</v>
      </c>
      <c r="Z3" s="51">
        <v>122188</v>
      </c>
    </row>
    <row r="4" spans="1:28" x14ac:dyDescent="0.25">
      <c r="A4" s="5" t="s">
        <v>176</v>
      </c>
      <c r="B4" s="5" t="s">
        <v>3</v>
      </c>
      <c r="C4" s="5" t="s">
        <v>138</v>
      </c>
      <c r="D4" s="6">
        <v>68100</v>
      </c>
      <c r="E4" s="48">
        <v>6504</v>
      </c>
      <c r="F4" s="6">
        <v>5717</v>
      </c>
      <c r="G4" s="6">
        <v>10118</v>
      </c>
      <c r="H4" s="6">
        <v>10232</v>
      </c>
      <c r="I4" s="6">
        <v>13322</v>
      </c>
      <c r="J4" s="6">
        <v>21693</v>
      </c>
      <c r="K4" s="6">
        <v>514</v>
      </c>
      <c r="L4" s="48">
        <v>30745</v>
      </c>
      <c r="M4" s="13">
        <v>37355</v>
      </c>
      <c r="N4" s="48">
        <v>463</v>
      </c>
      <c r="O4" s="13">
        <v>2777</v>
      </c>
      <c r="P4" s="13">
        <v>192</v>
      </c>
      <c r="Q4" s="13">
        <v>4058</v>
      </c>
      <c r="R4" s="13">
        <v>44266</v>
      </c>
      <c r="S4" s="13">
        <v>770</v>
      </c>
      <c r="T4" s="13">
        <v>1087</v>
      </c>
      <c r="U4" s="13">
        <v>14487</v>
      </c>
      <c r="V4" s="48">
        <v>2793</v>
      </c>
      <c r="W4" s="6">
        <v>52839</v>
      </c>
      <c r="X4" s="6">
        <v>12468</v>
      </c>
      <c r="Y4" s="50">
        <v>26978</v>
      </c>
      <c r="Z4" s="51">
        <v>41122</v>
      </c>
    </row>
    <row r="5" spans="1:28" x14ac:dyDescent="0.25">
      <c r="A5" s="5" t="s">
        <v>93</v>
      </c>
      <c r="B5" s="5" t="s">
        <v>2</v>
      </c>
      <c r="C5" s="5" t="s">
        <v>138</v>
      </c>
      <c r="D5" s="6">
        <v>165758</v>
      </c>
      <c r="E5" s="48">
        <v>27303</v>
      </c>
      <c r="F5" s="6">
        <v>13706</v>
      </c>
      <c r="G5" s="6">
        <v>20682</v>
      </c>
      <c r="H5" s="6">
        <v>21779</v>
      </c>
      <c r="I5" s="6">
        <v>29936</v>
      </c>
      <c r="J5" s="6">
        <v>50947</v>
      </c>
      <c r="K5" s="6">
        <v>1405</v>
      </c>
      <c r="L5" s="48">
        <v>76328</v>
      </c>
      <c r="M5" s="13">
        <v>89430</v>
      </c>
      <c r="N5" s="48">
        <v>824</v>
      </c>
      <c r="O5" s="13">
        <v>11254</v>
      </c>
      <c r="P5" s="13">
        <v>218</v>
      </c>
      <c r="Q5" s="13">
        <v>3174</v>
      </c>
      <c r="R5" s="13">
        <v>96869</v>
      </c>
      <c r="S5" s="13">
        <v>5296</v>
      </c>
      <c r="T5" s="13">
        <v>4050</v>
      </c>
      <c r="U5" s="13">
        <v>44073</v>
      </c>
      <c r="V5" s="48">
        <v>31434</v>
      </c>
      <c r="W5" s="6">
        <v>105289</v>
      </c>
      <c r="X5" s="6">
        <v>29035</v>
      </c>
      <c r="Y5" s="50">
        <v>17839</v>
      </c>
      <c r="Z5" s="51">
        <v>147919</v>
      </c>
    </row>
    <row r="6" spans="1:28" x14ac:dyDescent="0.25">
      <c r="A6" s="5" t="s">
        <v>222</v>
      </c>
      <c r="B6" s="5" t="s">
        <v>185</v>
      </c>
      <c r="C6" s="5" t="s">
        <v>186</v>
      </c>
      <c r="D6" s="109">
        <v>1521524</v>
      </c>
      <c r="E6" s="103">
        <v>99281</v>
      </c>
      <c r="F6" s="99">
        <v>152852</v>
      </c>
      <c r="G6" s="99">
        <v>259322</v>
      </c>
      <c r="H6" s="99">
        <v>231420</v>
      </c>
      <c r="I6" s="99">
        <v>335927</v>
      </c>
      <c r="J6" s="99">
        <v>430719</v>
      </c>
      <c r="K6" s="99">
        <v>11970</v>
      </c>
      <c r="L6" s="48">
        <v>729500</v>
      </c>
      <c r="M6" s="13">
        <v>791738</v>
      </c>
      <c r="N6" s="123">
        <v>3427</v>
      </c>
      <c r="O6" s="124">
        <v>266403</v>
      </c>
      <c r="P6" s="124">
        <v>2055</v>
      </c>
      <c r="Q6" s="124">
        <v>27533</v>
      </c>
      <c r="R6" s="124">
        <v>430942</v>
      </c>
      <c r="S6" s="126" t="s">
        <v>168</v>
      </c>
      <c r="T6" s="124">
        <v>26812</v>
      </c>
      <c r="U6" s="124">
        <v>434881</v>
      </c>
      <c r="V6" s="123">
        <v>329471</v>
      </c>
      <c r="W6" s="126" t="s">
        <v>168</v>
      </c>
      <c r="X6" s="126" t="s">
        <v>168</v>
      </c>
      <c r="Y6" s="125" t="s">
        <v>168</v>
      </c>
      <c r="Z6" s="126" t="s">
        <v>168</v>
      </c>
      <c r="AB6" s="62"/>
    </row>
    <row r="7" spans="1:28" x14ac:dyDescent="0.25">
      <c r="A7" s="5" t="s">
        <v>216</v>
      </c>
      <c r="B7" s="5" t="s">
        <v>188</v>
      </c>
      <c r="C7" s="5" t="s">
        <v>186</v>
      </c>
      <c r="D7" s="115">
        <v>161764</v>
      </c>
      <c r="E7" s="122">
        <v>16829</v>
      </c>
      <c r="F7" s="13">
        <v>11238</v>
      </c>
      <c r="G7" s="13">
        <v>28690</v>
      </c>
      <c r="H7" s="13">
        <v>25169</v>
      </c>
      <c r="I7" s="13">
        <v>28507</v>
      </c>
      <c r="J7" s="13">
        <v>44739</v>
      </c>
      <c r="K7" s="13">
        <v>6594</v>
      </c>
      <c r="L7" s="48">
        <v>77625</v>
      </c>
      <c r="M7" s="13">
        <v>84137</v>
      </c>
      <c r="N7" s="125" t="s">
        <v>168</v>
      </c>
      <c r="O7" s="126" t="s">
        <v>168</v>
      </c>
      <c r="P7" s="126" t="s">
        <v>168</v>
      </c>
      <c r="Q7" s="126" t="s">
        <v>168</v>
      </c>
      <c r="R7" s="126" t="s">
        <v>168</v>
      </c>
      <c r="S7" s="126" t="s">
        <v>168</v>
      </c>
      <c r="T7" s="126" t="s">
        <v>168</v>
      </c>
      <c r="U7" s="126" t="s">
        <v>168</v>
      </c>
      <c r="V7" s="125" t="s">
        <v>168</v>
      </c>
      <c r="W7" s="126" t="s">
        <v>168</v>
      </c>
      <c r="X7" s="126" t="s">
        <v>168</v>
      </c>
      <c r="Y7" s="125" t="s">
        <v>168</v>
      </c>
      <c r="Z7" s="126" t="s">
        <v>168</v>
      </c>
    </row>
    <row r="8" spans="1:28" x14ac:dyDescent="0.25">
      <c r="A8" s="5" t="s">
        <v>223</v>
      </c>
      <c r="B8" s="5" t="s">
        <v>190</v>
      </c>
      <c r="C8" s="5" t="s">
        <v>186</v>
      </c>
      <c r="D8" s="6">
        <v>114134</v>
      </c>
      <c r="E8" s="48">
        <v>8462</v>
      </c>
      <c r="F8" s="13">
        <v>10622</v>
      </c>
      <c r="G8" s="13">
        <v>16754</v>
      </c>
      <c r="H8" s="13">
        <v>15141</v>
      </c>
      <c r="I8" s="13">
        <v>24945</v>
      </c>
      <c r="J8" s="13">
        <v>36455</v>
      </c>
      <c r="K8" s="13">
        <v>1755</v>
      </c>
      <c r="L8" s="48">
        <v>53172</v>
      </c>
      <c r="M8" s="13">
        <v>60962</v>
      </c>
      <c r="N8" s="125">
        <v>94</v>
      </c>
      <c r="O8" s="126">
        <v>5015</v>
      </c>
      <c r="P8" s="126">
        <v>44</v>
      </c>
      <c r="Q8" s="126">
        <v>4498</v>
      </c>
      <c r="R8" s="126">
        <v>52490</v>
      </c>
      <c r="S8" s="126" t="s">
        <v>168</v>
      </c>
      <c r="T8" s="126">
        <v>1380</v>
      </c>
      <c r="U8" s="126">
        <v>39183</v>
      </c>
      <c r="V8" s="125">
        <v>11430</v>
      </c>
      <c r="W8" s="126" t="s">
        <v>168</v>
      </c>
      <c r="X8" s="126" t="s">
        <v>168</v>
      </c>
      <c r="Y8" s="125" t="s">
        <v>168</v>
      </c>
      <c r="Z8" s="126" t="s">
        <v>168</v>
      </c>
    </row>
    <row r="9" spans="1:28" x14ac:dyDescent="0.25">
      <c r="A9" s="5" t="s">
        <v>242</v>
      </c>
      <c r="B9" s="5" t="s">
        <v>192</v>
      </c>
      <c r="C9" s="5" t="s">
        <v>186</v>
      </c>
      <c r="D9" s="6">
        <v>19289</v>
      </c>
      <c r="E9" s="48">
        <v>1906</v>
      </c>
      <c r="F9" s="13">
        <v>1120</v>
      </c>
      <c r="G9" s="13">
        <v>6625</v>
      </c>
      <c r="H9" s="13">
        <v>4075</v>
      </c>
      <c r="I9" s="13">
        <v>2823</v>
      </c>
      <c r="J9" s="13">
        <v>2613</v>
      </c>
      <c r="K9" s="6">
        <v>127</v>
      </c>
      <c r="L9" s="48">
        <v>9281</v>
      </c>
      <c r="M9" s="13">
        <v>10008</v>
      </c>
      <c r="N9" s="125" t="s">
        <v>170</v>
      </c>
      <c r="O9" s="126">
        <v>588</v>
      </c>
      <c r="P9" s="126" t="s">
        <v>170</v>
      </c>
      <c r="Q9" s="126">
        <v>2410</v>
      </c>
      <c r="R9" s="126">
        <v>7389</v>
      </c>
      <c r="S9" s="126" t="s">
        <v>168</v>
      </c>
      <c r="T9" s="126">
        <v>402</v>
      </c>
      <c r="U9" s="126">
        <v>7747</v>
      </c>
      <c r="V9" s="125">
        <v>724</v>
      </c>
      <c r="W9" s="126" t="s">
        <v>168</v>
      </c>
      <c r="X9" s="126" t="s">
        <v>168</v>
      </c>
      <c r="Y9" s="125" t="s">
        <v>168</v>
      </c>
      <c r="Z9" s="126" t="s">
        <v>168</v>
      </c>
    </row>
    <row r="10" spans="1:28" x14ac:dyDescent="0.25">
      <c r="A10" s="5" t="s">
        <v>118</v>
      </c>
      <c r="B10" s="5" t="s">
        <v>4</v>
      </c>
      <c r="C10" s="5" t="s">
        <v>138</v>
      </c>
      <c r="D10" s="6">
        <v>24500</v>
      </c>
      <c r="E10" s="48">
        <v>3128</v>
      </c>
      <c r="F10" s="6">
        <v>1883</v>
      </c>
      <c r="G10" s="6">
        <v>3576</v>
      </c>
      <c r="H10" s="6">
        <v>3471</v>
      </c>
      <c r="I10" s="6">
        <v>4848</v>
      </c>
      <c r="J10" s="6">
        <v>7268</v>
      </c>
      <c r="K10" s="6">
        <v>326</v>
      </c>
      <c r="L10" s="48">
        <v>11102</v>
      </c>
      <c r="M10" s="13">
        <v>13398</v>
      </c>
      <c r="N10" s="48">
        <v>54</v>
      </c>
      <c r="O10" s="13">
        <v>2045</v>
      </c>
      <c r="P10" s="13">
        <v>12</v>
      </c>
      <c r="Q10" s="13">
        <v>2311</v>
      </c>
      <c r="R10" s="13">
        <v>13917</v>
      </c>
      <c r="S10" s="13">
        <v>500</v>
      </c>
      <c r="T10" s="13">
        <v>467</v>
      </c>
      <c r="U10" s="13">
        <v>5194</v>
      </c>
      <c r="V10" s="48">
        <v>1426</v>
      </c>
      <c r="W10" s="6">
        <v>18817</v>
      </c>
      <c r="X10" s="6">
        <v>4257</v>
      </c>
      <c r="Y10" s="50">
        <v>5748</v>
      </c>
      <c r="Z10" s="51">
        <v>18752</v>
      </c>
    </row>
    <row r="11" spans="1:28" x14ac:dyDescent="0.25">
      <c r="A11" s="5" t="s">
        <v>94</v>
      </c>
      <c r="B11" s="5" t="s">
        <v>5</v>
      </c>
      <c r="C11" s="5" t="s">
        <v>138</v>
      </c>
      <c r="D11" s="6">
        <v>1715227</v>
      </c>
      <c r="E11" s="48">
        <v>118106</v>
      </c>
      <c r="F11" s="6">
        <v>203883</v>
      </c>
      <c r="G11" s="6">
        <v>250524</v>
      </c>
      <c r="H11" s="6">
        <v>285482</v>
      </c>
      <c r="I11" s="6">
        <v>394798</v>
      </c>
      <c r="J11" s="6">
        <v>436418</v>
      </c>
      <c r="K11" s="6">
        <v>26016</v>
      </c>
      <c r="L11" s="48">
        <v>776930</v>
      </c>
      <c r="M11" s="13">
        <v>938297</v>
      </c>
      <c r="N11" s="48">
        <v>1710</v>
      </c>
      <c r="O11" s="13">
        <v>65256</v>
      </c>
      <c r="P11" s="13">
        <v>1103</v>
      </c>
      <c r="Q11" s="13">
        <v>122987</v>
      </c>
      <c r="R11" s="13">
        <v>621690</v>
      </c>
      <c r="S11" s="13">
        <v>45772</v>
      </c>
      <c r="T11" s="13">
        <v>20097</v>
      </c>
      <c r="U11" s="13">
        <v>836612</v>
      </c>
      <c r="V11" s="48">
        <v>378471</v>
      </c>
      <c r="W11" s="6">
        <v>678179</v>
      </c>
      <c r="X11" s="6">
        <v>658577</v>
      </c>
      <c r="Y11" s="50">
        <v>47544</v>
      </c>
      <c r="Z11" s="51">
        <v>1667683</v>
      </c>
    </row>
    <row r="12" spans="1:28" x14ac:dyDescent="0.25">
      <c r="A12" s="5" t="s">
        <v>95</v>
      </c>
      <c r="B12" s="5" t="s">
        <v>6</v>
      </c>
      <c r="C12" s="5" t="s">
        <v>138</v>
      </c>
      <c r="D12" s="6">
        <v>480912</v>
      </c>
      <c r="E12" s="48">
        <v>39192</v>
      </c>
      <c r="F12" s="6">
        <v>57750</v>
      </c>
      <c r="G12" s="6">
        <v>77814</v>
      </c>
      <c r="H12" s="6">
        <v>83361</v>
      </c>
      <c r="I12" s="6">
        <v>104631</v>
      </c>
      <c r="J12" s="6">
        <v>112889</v>
      </c>
      <c r="K12" s="6">
        <v>5275</v>
      </c>
      <c r="L12" s="48">
        <v>211519</v>
      </c>
      <c r="M12" s="13">
        <v>269393</v>
      </c>
      <c r="N12" s="48">
        <v>570</v>
      </c>
      <c r="O12" s="13">
        <v>64153</v>
      </c>
      <c r="P12" s="13">
        <v>227</v>
      </c>
      <c r="Q12" s="13">
        <v>83634</v>
      </c>
      <c r="R12" s="13">
        <v>175879</v>
      </c>
      <c r="S12" s="13">
        <v>8067</v>
      </c>
      <c r="T12" s="13">
        <v>7488</v>
      </c>
      <c r="U12" s="13">
        <v>140894</v>
      </c>
      <c r="V12" s="48">
        <v>33515</v>
      </c>
      <c r="W12" s="6">
        <v>330734</v>
      </c>
      <c r="X12" s="6">
        <v>116663</v>
      </c>
      <c r="Y12" s="50">
        <v>67053</v>
      </c>
      <c r="Z12" s="51">
        <v>413859</v>
      </c>
    </row>
    <row r="13" spans="1:28" x14ac:dyDescent="0.25">
      <c r="A13" s="5" t="s">
        <v>96</v>
      </c>
      <c r="B13" s="5" t="s">
        <v>37</v>
      </c>
      <c r="C13" s="5" t="s">
        <v>138</v>
      </c>
      <c r="D13" s="6">
        <v>19799</v>
      </c>
      <c r="E13" s="48">
        <v>1266</v>
      </c>
      <c r="F13" s="6">
        <v>1300</v>
      </c>
      <c r="G13" s="6">
        <v>2969</v>
      </c>
      <c r="H13" s="6">
        <v>3692</v>
      </c>
      <c r="I13" s="6">
        <v>4092</v>
      </c>
      <c r="J13" s="6">
        <v>6173</v>
      </c>
      <c r="K13" s="6">
        <v>307</v>
      </c>
      <c r="L13" s="48">
        <v>8470</v>
      </c>
      <c r="M13" s="13">
        <v>11329</v>
      </c>
      <c r="N13" s="48">
        <v>46</v>
      </c>
      <c r="O13" s="13">
        <v>4737</v>
      </c>
      <c r="P13" s="13">
        <v>1238</v>
      </c>
      <c r="Q13" s="13">
        <v>91</v>
      </c>
      <c r="R13" s="13">
        <v>5517</v>
      </c>
      <c r="S13" s="13">
        <v>2289</v>
      </c>
      <c r="T13" s="13">
        <v>2041</v>
      </c>
      <c r="U13" s="13">
        <v>3840</v>
      </c>
      <c r="V13" s="48">
        <v>878</v>
      </c>
      <c r="W13" s="6">
        <v>15665</v>
      </c>
      <c r="X13" s="6">
        <v>3256</v>
      </c>
      <c r="Y13" s="50">
        <v>7128</v>
      </c>
      <c r="Z13" s="51">
        <v>12671</v>
      </c>
    </row>
    <row r="14" spans="1:28" x14ac:dyDescent="0.25">
      <c r="A14" s="5" t="s">
        <v>119</v>
      </c>
      <c r="B14" s="5" t="s">
        <v>9</v>
      </c>
      <c r="C14" s="5" t="s">
        <v>138</v>
      </c>
      <c r="D14" s="6">
        <v>53217</v>
      </c>
      <c r="E14" s="48">
        <v>2741</v>
      </c>
      <c r="F14" s="6">
        <v>3761</v>
      </c>
      <c r="G14" s="6">
        <v>8808</v>
      </c>
      <c r="H14" s="6">
        <v>7959</v>
      </c>
      <c r="I14" s="6">
        <v>9667</v>
      </c>
      <c r="J14" s="6">
        <v>19761</v>
      </c>
      <c r="K14" s="6">
        <v>520</v>
      </c>
      <c r="L14" s="48">
        <v>24669</v>
      </c>
      <c r="M14" s="13">
        <v>28548</v>
      </c>
      <c r="N14" s="48">
        <v>90</v>
      </c>
      <c r="O14" s="13">
        <v>1913</v>
      </c>
      <c r="P14" s="13">
        <v>40</v>
      </c>
      <c r="Q14" s="13">
        <v>759</v>
      </c>
      <c r="R14" s="13">
        <v>36942</v>
      </c>
      <c r="S14" s="13">
        <v>504</v>
      </c>
      <c r="T14" s="13">
        <v>517</v>
      </c>
      <c r="U14" s="13">
        <v>12452</v>
      </c>
      <c r="V14" s="48">
        <v>1685</v>
      </c>
      <c r="W14" s="6">
        <v>40661</v>
      </c>
      <c r="X14" s="6">
        <v>10871</v>
      </c>
      <c r="Y14" s="50">
        <v>25242</v>
      </c>
      <c r="Z14" s="51">
        <v>27975</v>
      </c>
    </row>
    <row r="15" spans="1:28" x14ac:dyDescent="0.25">
      <c r="A15" s="5" t="s">
        <v>225</v>
      </c>
      <c r="B15" s="5" t="s">
        <v>194</v>
      </c>
      <c r="C15" s="5" t="s">
        <v>186</v>
      </c>
      <c r="D15" s="6">
        <v>94507</v>
      </c>
      <c r="E15" s="48">
        <v>12617</v>
      </c>
      <c r="F15" s="13" t="s">
        <v>168</v>
      </c>
      <c r="G15" s="13" t="s">
        <v>168</v>
      </c>
      <c r="H15" s="13" t="s">
        <v>168</v>
      </c>
      <c r="I15" s="13" t="s">
        <v>168</v>
      </c>
      <c r="J15" s="13" t="s">
        <v>168</v>
      </c>
      <c r="K15" s="6" t="s">
        <v>168</v>
      </c>
      <c r="L15" s="48">
        <v>43301</v>
      </c>
      <c r="M15" s="6">
        <v>51206</v>
      </c>
      <c r="N15" s="125">
        <v>76</v>
      </c>
      <c r="O15" s="126">
        <v>38</v>
      </c>
      <c r="P15" s="126" t="s">
        <v>170</v>
      </c>
      <c r="Q15" s="126">
        <v>47</v>
      </c>
      <c r="R15" s="126">
        <v>8298</v>
      </c>
      <c r="S15" s="126" t="s">
        <v>168</v>
      </c>
      <c r="T15" s="126" t="s">
        <v>170</v>
      </c>
      <c r="U15" s="126">
        <v>83636</v>
      </c>
      <c r="V15" s="125">
        <v>2405</v>
      </c>
      <c r="W15" s="126" t="s">
        <v>168</v>
      </c>
      <c r="X15" s="126" t="s">
        <v>168</v>
      </c>
      <c r="Y15" s="125" t="s">
        <v>168</v>
      </c>
      <c r="Z15" s="126" t="s">
        <v>168</v>
      </c>
    </row>
    <row r="16" spans="1:28" x14ac:dyDescent="0.25">
      <c r="A16" s="5" t="s">
        <v>97</v>
      </c>
      <c r="B16" s="5" t="s">
        <v>7</v>
      </c>
      <c r="C16" s="5" t="s">
        <v>138</v>
      </c>
      <c r="D16" s="6">
        <v>334979</v>
      </c>
      <c r="E16" s="48">
        <v>25030</v>
      </c>
      <c r="F16" s="6">
        <v>29325</v>
      </c>
      <c r="G16" s="6">
        <v>59712</v>
      </c>
      <c r="H16" s="6">
        <v>50527</v>
      </c>
      <c r="I16" s="6">
        <v>65346</v>
      </c>
      <c r="J16" s="6">
        <v>101370</v>
      </c>
      <c r="K16" s="6">
        <v>3669</v>
      </c>
      <c r="L16" s="48">
        <v>158577</v>
      </c>
      <c r="M16" s="13">
        <v>176402</v>
      </c>
      <c r="N16" s="48">
        <v>453</v>
      </c>
      <c r="O16" s="13">
        <v>32291</v>
      </c>
      <c r="P16" s="13">
        <v>118</v>
      </c>
      <c r="Q16" s="13">
        <v>14486</v>
      </c>
      <c r="R16" s="13">
        <v>190124</v>
      </c>
      <c r="S16" s="13">
        <v>6704</v>
      </c>
      <c r="T16" s="13">
        <v>4894</v>
      </c>
      <c r="U16" s="13">
        <v>85909</v>
      </c>
      <c r="V16" s="48">
        <v>27377</v>
      </c>
      <c r="W16" s="6">
        <v>239366</v>
      </c>
      <c r="X16" s="6">
        <v>68236</v>
      </c>
      <c r="Y16" s="50">
        <v>44381</v>
      </c>
      <c r="Z16" s="51">
        <v>290598</v>
      </c>
    </row>
    <row r="17" spans="1:26" x14ac:dyDescent="0.25">
      <c r="A17" s="5" t="s">
        <v>98</v>
      </c>
      <c r="B17" s="5" t="s">
        <v>8</v>
      </c>
      <c r="C17" s="5" t="s">
        <v>138</v>
      </c>
      <c r="D17" s="6">
        <v>166711</v>
      </c>
      <c r="E17" s="48">
        <v>19226</v>
      </c>
      <c r="F17" s="6">
        <v>13250</v>
      </c>
      <c r="G17" s="6">
        <v>23188</v>
      </c>
      <c r="H17" s="6">
        <v>23914</v>
      </c>
      <c r="I17" s="6">
        <v>31103</v>
      </c>
      <c r="J17" s="6">
        <v>54975</v>
      </c>
      <c r="K17" s="6">
        <v>1055</v>
      </c>
      <c r="L17" s="48">
        <v>77413</v>
      </c>
      <c r="M17" s="13">
        <v>89298</v>
      </c>
      <c r="N17" s="48">
        <v>191</v>
      </c>
      <c r="O17" s="13">
        <v>7831</v>
      </c>
      <c r="P17" s="13">
        <v>59</v>
      </c>
      <c r="Q17" s="13">
        <v>5816</v>
      </c>
      <c r="R17" s="13">
        <v>109394</v>
      </c>
      <c r="S17" s="13">
        <v>1562</v>
      </c>
      <c r="T17" s="13">
        <v>1960</v>
      </c>
      <c r="U17" s="13">
        <v>39898</v>
      </c>
      <c r="V17" s="48">
        <v>4887</v>
      </c>
      <c r="W17" s="6">
        <v>126364</v>
      </c>
      <c r="X17" s="6">
        <v>35460</v>
      </c>
      <c r="Y17" s="50">
        <v>40966</v>
      </c>
      <c r="Z17" s="51">
        <v>125745</v>
      </c>
    </row>
    <row r="18" spans="1:26" x14ac:dyDescent="0.25">
      <c r="A18" s="5" t="s">
        <v>120</v>
      </c>
      <c r="B18" s="5" t="s">
        <v>10</v>
      </c>
      <c r="C18" s="5" t="s">
        <v>138</v>
      </c>
      <c r="D18" s="6">
        <v>98238</v>
      </c>
      <c r="E18" s="48">
        <v>10348</v>
      </c>
      <c r="F18" s="6">
        <v>9979</v>
      </c>
      <c r="G18" s="6">
        <v>17314</v>
      </c>
      <c r="H18" s="6">
        <v>15128</v>
      </c>
      <c r="I18" s="6">
        <v>16894</v>
      </c>
      <c r="J18" s="6">
        <v>27899</v>
      </c>
      <c r="K18" s="6">
        <v>676</v>
      </c>
      <c r="L18" s="48">
        <v>45253</v>
      </c>
      <c r="M18" s="13">
        <v>52985</v>
      </c>
      <c r="N18" s="48">
        <v>624</v>
      </c>
      <c r="O18" s="13">
        <v>5454</v>
      </c>
      <c r="P18" s="13">
        <v>47</v>
      </c>
      <c r="Q18" s="13">
        <v>2963</v>
      </c>
      <c r="R18" s="13">
        <v>61789</v>
      </c>
      <c r="S18" s="13">
        <v>1448</v>
      </c>
      <c r="T18" s="13">
        <v>2258</v>
      </c>
      <c r="U18" s="13">
        <v>23655</v>
      </c>
      <c r="V18" s="48">
        <v>6556</v>
      </c>
      <c r="W18" s="6">
        <v>71854</v>
      </c>
      <c r="X18" s="6">
        <v>19828</v>
      </c>
      <c r="Y18" s="50">
        <v>33649</v>
      </c>
      <c r="Z18" s="51">
        <v>64589</v>
      </c>
    </row>
    <row r="19" spans="1:26" x14ac:dyDescent="0.25">
      <c r="A19" s="5" t="s">
        <v>175</v>
      </c>
      <c r="B19" s="5" t="s">
        <v>41</v>
      </c>
      <c r="C19" s="5" t="s">
        <v>138</v>
      </c>
      <c r="D19" s="6">
        <v>89569</v>
      </c>
      <c r="E19" s="48">
        <v>10345</v>
      </c>
      <c r="F19" s="6">
        <v>6495</v>
      </c>
      <c r="G19" s="6">
        <v>13490</v>
      </c>
      <c r="H19" s="6">
        <v>13563</v>
      </c>
      <c r="I19" s="6">
        <v>16648</v>
      </c>
      <c r="J19" s="6">
        <v>28369</v>
      </c>
      <c r="K19" s="6">
        <v>659</v>
      </c>
      <c r="L19" s="48">
        <v>40581</v>
      </c>
      <c r="M19" s="13">
        <v>48988</v>
      </c>
      <c r="N19" s="48">
        <v>105</v>
      </c>
      <c r="O19" s="13">
        <v>3229</v>
      </c>
      <c r="P19" s="13">
        <v>36</v>
      </c>
      <c r="Q19" s="13">
        <v>2515</v>
      </c>
      <c r="R19" s="13">
        <v>58344</v>
      </c>
      <c r="S19" s="13">
        <v>681</v>
      </c>
      <c r="T19" s="13">
        <v>922</v>
      </c>
      <c r="U19" s="13">
        <v>23737</v>
      </c>
      <c r="V19" s="48">
        <v>1954</v>
      </c>
      <c r="W19" s="6">
        <v>66290</v>
      </c>
      <c r="X19" s="6">
        <v>21325</v>
      </c>
      <c r="Y19" s="50">
        <v>38321</v>
      </c>
      <c r="Z19" s="51">
        <v>51248</v>
      </c>
    </row>
    <row r="20" spans="1:26" x14ac:dyDescent="0.25">
      <c r="A20" s="5" t="s">
        <v>99</v>
      </c>
      <c r="B20" s="5" t="s">
        <v>11</v>
      </c>
      <c r="C20" s="5" t="s">
        <v>138</v>
      </c>
      <c r="D20" s="6">
        <v>109855</v>
      </c>
      <c r="E20" s="48">
        <v>8763</v>
      </c>
      <c r="F20" s="6">
        <v>8788</v>
      </c>
      <c r="G20" s="6">
        <v>18709</v>
      </c>
      <c r="H20" s="6">
        <v>17385</v>
      </c>
      <c r="I20" s="6">
        <v>22206</v>
      </c>
      <c r="J20" s="6">
        <v>32934</v>
      </c>
      <c r="K20" s="6">
        <v>1070</v>
      </c>
      <c r="L20" s="48">
        <v>48915</v>
      </c>
      <c r="M20" s="13">
        <v>60940</v>
      </c>
      <c r="N20" s="48">
        <v>370</v>
      </c>
      <c r="O20" s="13">
        <v>8081</v>
      </c>
      <c r="P20" s="13">
        <v>26</v>
      </c>
      <c r="Q20" s="13">
        <v>13104</v>
      </c>
      <c r="R20" s="13">
        <v>51933</v>
      </c>
      <c r="S20" s="13">
        <v>1628</v>
      </c>
      <c r="T20" s="13">
        <v>1450</v>
      </c>
      <c r="U20" s="13">
        <v>33263</v>
      </c>
      <c r="V20" s="48">
        <v>4524</v>
      </c>
      <c r="W20" s="6">
        <v>75821</v>
      </c>
      <c r="X20" s="6">
        <v>29510</v>
      </c>
      <c r="Y20" s="50">
        <v>16895</v>
      </c>
      <c r="Z20" s="51">
        <v>92960</v>
      </c>
    </row>
    <row r="21" spans="1:26" x14ac:dyDescent="0.25">
      <c r="A21" s="5" t="s">
        <v>217</v>
      </c>
      <c r="B21" s="5" t="s">
        <v>196</v>
      </c>
      <c r="C21" s="5" t="s">
        <v>186</v>
      </c>
      <c r="D21" s="13">
        <v>267260</v>
      </c>
      <c r="E21" s="48">
        <v>10732</v>
      </c>
      <c r="F21" s="13">
        <v>26859</v>
      </c>
      <c r="G21" s="13">
        <v>59557</v>
      </c>
      <c r="H21" s="13">
        <v>52144</v>
      </c>
      <c r="I21" s="13">
        <v>56038</v>
      </c>
      <c r="J21" s="13">
        <v>59690</v>
      </c>
      <c r="K21" s="6">
        <v>2369</v>
      </c>
      <c r="L21" s="48">
        <v>121769</v>
      </c>
      <c r="M21" s="6">
        <v>145491</v>
      </c>
      <c r="N21" s="125">
        <v>153</v>
      </c>
      <c r="O21" s="126">
        <v>25480</v>
      </c>
      <c r="P21" s="126">
        <v>173</v>
      </c>
      <c r="Q21" s="126">
        <v>14989</v>
      </c>
      <c r="R21" s="126">
        <v>128212</v>
      </c>
      <c r="S21" s="126" t="s">
        <v>168</v>
      </c>
      <c r="T21" s="126">
        <v>10749</v>
      </c>
      <c r="U21" s="126">
        <v>81569</v>
      </c>
      <c r="V21" s="125">
        <v>5935</v>
      </c>
      <c r="W21" s="126" t="s">
        <v>168</v>
      </c>
      <c r="X21" s="126" t="s">
        <v>168</v>
      </c>
      <c r="Y21" s="125" t="s">
        <v>168</v>
      </c>
      <c r="Z21" s="126" t="s">
        <v>168</v>
      </c>
    </row>
    <row r="22" spans="1:26" x14ac:dyDescent="0.25">
      <c r="A22" s="5" t="s">
        <v>197</v>
      </c>
      <c r="B22" s="5" t="s">
        <v>198</v>
      </c>
      <c r="C22" s="5" t="s">
        <v>186</v>
      </c>
      <c r="D22" s="6">
        <v>153584</v>
      </c>
      <c r="E22" s="48">
        <v>7366</v>
      </c>
      <c r="F22" s="13">
        <v>14583</v>
      </c>
      <c r="G22" s="13">
        <v>30999</v>
      </c>
      <c r="H22" s="13">
        <v>27287</v>
      </c>
      <c r="I22" s="13">
        <v>30739</v>
      </c>
      <c r="J22" s="13">
        <v>35801</v>
      </c>
      <c r="K22" s="13">
        <v>6809</v>
      </c>
      <c r="L22" s="48">
        <v>68270</v>
      </c>
      <c r="M22" s="6">
        <v>85314</v>
      </c>
      <c r="N22" s="125">
        <v>472</v>
      </c>
      <c r="O22" s="126">
        <v>19868</v>
      </c>
      <c r="P22" s="126">
        <v>305</v>
      </c>
      <c r="Q22" s="126">
        <v>25719</v>
      </c>
      <c r="R22" s="126">
        <v>52532</v>
      </c>
      <c r="S22" s="126" t="s">
        <v>168</v>
      </c>
      <c r="T22" s="126">
        <v>0</v>
      </c>
      <c r="U22" s="126">
        <v>35769</v>
      </c>
      <c r="V22" s="125">
        <v>18919</v>
      </c>
      <c r="W22" s="126" t="s">
        <v>168</v>
      </c>
      <c r="X22" s="126" t="s">
        <v>168</v>
      </c>
      <c r="Y22" s="125" t="s">
        <v>168</v>
      </c>
      <c r="Z22" s="126" t="s">
        <v>168</v>
      </c>
    </row>
    <row r="23" spans="1:26" x14ac:dyDescent="0.25">
      <c r="A23" s="5" t="s">
        <v>100</v>
      </c>
      <c r="B23" s="5" t="s">
        <v>12</v>
      </c>
      <c r="C23" s="5" t="s">
        <v>138</v>
      </c>
      <c r="D23" s="6">
        <v>75809</v>
      </c>
      <c r="E23" s="48">
        <v>8103</v>
      </c>
      <c r="F23" s="6">
        <v>5423</v>
      </c>
      <c r="G23" s="6">
        <v>11983</v>
      </c>
      <c r="H23" s="6">
        <v>11039</v>
      </c>
      <c r="I23" s="6">
        <v>14373</v>
      </c>
      <c r="J23" s="6">
        <v>24508</v>
      </c>
      <c r="K23" s="6">
        <v>380</v>
      </c>
      <c r="L23" s="48">
        <v>35182</v>
      </c>
      <c r="M23" s="13">
        <v>40627</v>
      </c>
      <c r="N23" s="48">
        <v>203</v>
      </c>
      <c r="O23" s="13">
        <v>1325</v>
      </c>
      <c r="P23" s="13">
        <v>21</v>
      </c>
      <c r="Q23" s="13">
        <v>460</v>
      </c>
      <c r="R23" s="13">
        <v>56699</v>
      </c>
      <c r="S23" s="13">
        <v>436</v>
      </c>
      <c r="T23" s="13">
        <v>916</v>
      </c>
      <c r="U23" s="13">
        <v>15749</v>
      </c>
      <c r="V23" s="48">
        <v>866</v>
      </c>
      <c r="W23" s="6">
        <v>60694</v>
      </c>
      <c r="X23" s="6">
        <v>14249</v>
      </c>
      <c r="Y23" s="50">
        <v>42649</v>
      </c>
      <c r="Z23" s="51">
        <v>33160</v>
      </c>
    </row>
    <row r="24" spans="1:26" x14ac:dyDescent="0.25">
      <c r="A24" s="5" t="s">
        <v>121</v>
      </c>
      <c r="B24" s="5" t="s">
        <v>13</v>
      </c>
      <c r="C24" s="5" t="s">
        <v>138</v>
      </c>
      <c r="D24" s="6">
        <v>293940</v>
      </c>
      <c r="E24" s="48">
        <v>35194</v>
      </c>
      <c r="F24" s="6">
        <v>24069</v>
      </c>
      <c r="G24" s="6">
        <v>45609</v>
      </c>
      <c r="H24" s="6">
        <v>41518</v>
      </c>
      <c r="I24" s="6">
        <v>55660</v>
      </c>
      <c r="J24" s="6">
        <v>90030</v>
      </c>
      <c r="K24" s="6">
        <v>1860</v>
      </c>
      <c r="L24" s="48">
        <v>139396</v>
      </c>
      <c r="M24" s="13">
        <v>154544</v>
      </c>
      <c r="N24" s="48">
        <v>892</v>
      </c>
      <c r="O24" s="13">
        <v>12922</v>
      </c>
      <c r="P24" s="13">
        <v>97</v>
      </c>
      <c r="Q24" s="13">
        <v>10031</v>
      </c>
      <c r="R24" s="13">
        <v>164135</v>
      </c>
      <c r="S24" s="13">
        <v>3561</v>
      </c>
      <c r="T24" s="13">
        <v>3790</v>
      </c>
      <c r="U24" s="13">
        <v>98512</v>
      </c>
      <c r="V24" s="48">
        <v>5701</v>
      </c>
      <c r="W24" s="6">
        <v>199084</v>
      </c>
      <c r="X24" s="6">
        <v>89155</v>
      </c>
      <c r="Y24" s="50">
        <v>69105</v>
      </c>
      <c r="Z24" s="51">
        <v>224835</v>
      </c>
    </row>
    <row r="25" spans="1:26" x14ac:dyDescent="0.25">
      <c r="A25" s="5" t="s">
        <v>199</v>
      </c>
      <c r="B25" s="5" t="s">
        <v>200</v>
      </c>
      <c r="C25" s="5" t="s">
        <v>186</v>
      </c>
      <c r="D25" s="6">
        <v>116358</v>
      </c>
      <c r="E25" s="48">
        <v>12320</v>
      </c>
      <c r="F25" s="13">
        <v>8485</v>
      </c>
      <c r="G25" s="13">
        <v>16435</v>
      </c>
      <c r="H25" s="13">
        <v>15693</v>
      </c>
      <c r="I25" s="13">
        <v>20603</v>
      </c>
      <c r="J25" s="13">
        <v>42269</v>
      </c>
      <c r="K25" s="13">
        <v>552</v>
      </c>
      <c r="L25" s="48">
        <v>56262</v>
      </c>
      <c r="M25" s="6">
        <v>60096</v>
      </c>
      <c r="N25" s="125" t="s">
        <v>168</v>
      </c>
      <c r="O25" s="126" t="s">
        <v>168</v>
      </c>
      <c r="P25" s="126" t="s">
        <v>168</v>
      </c>
      <c r="Q25" s="126" t="s">
        <v>168</v>
      </c>
      <c r="R25" s="126" t="s">
        <v>168</v>
      </c>
      <c r="S25" s="126" t="s">
        <v>168</v>
      </c>
      <c r="T25" s="126" t="s">
        <v>168</v>
      </c>
      <c r="U25" s="126" t="s">
        <v>168</v>
      </c>
      <c r="V25" s="125" t="s">
        <v>168</v>
      </c>
      <c r="W25" s="126" t="s">
        <v>168</v>
      </c>
      <c r="X25" s="126" t="s">
        <v>168</v>
      </c>
      <c r="Y25" s="125" t="s">
        <v>168</v>
      </c>
      <c r="Z25" s="126" t="s">
        <v>168</v>
      </c>
    </row>
    <row r="26" spans="1:26" x14ac:dyDescent="0.25">
      <c r="A26" s="5" t="s">
        <v>101</v>
      </c>
      <c r="B26" s="5" t="s">
        <v>15</v>
      </c>
      <c r="C26" s="5" t="s">
        <v>138</v>
      </c>
      <c r="D26" s="6">
        <v>243382</v>
      </c>
      <c r="E26" s="48">
        <v>19303</v>
      </c>
      <c r="F26" s="6">
        <v>24959</v>
      </c>
      <c r="G26" s="6">
        <v>43312</v>
      </c>
      <c r="H26" s="6">
        <v>38545</v>
      </c>
      <c r="I26" s="6">
        <v>45931</v>
      </c>
      <c r="J26" s="6">
        <v>69886</v>
      </c>
      <c r="K26" s="6">
        <v>1446</v>
      </c>
      <c r="L26" s="48">
        <v>112196</v>
      </c>
      <c r="M26" s="13">
        <v>131186</v>
      </c>
      <c r="N26" s="48">
        <v>766</v>
      </c>
      <c r="O26" s="13">
        <v>10268</v>
      </c>
      <c r="P26" s="13">
        <v>117</v>
      </c>
      <c r="Q26" s="13">
        <v>12636</v>
      </c>
      <c r="R26" s="13">
        <v>140659</v>
      </c>
      <c r="S26" s="13">
        <v>2212</v>
      </c>
      <c r="T26" s="13">
        <v>3679</v>
      </c>
      <c r="U26" s="13">
        <v>73045</v>
      </c>
      <c r="V26" s="48">
        <v>5674</v>
      </c>
      <c r="W26" s="6">
        <v>170765</v>
      </c>
      <c r="X26" s="6">
        <v>66943</v>
      </c>
      <c r="Y26" s="50">
        <v>65079</v>
      </c>
      <c r="Z26" s="51">
        <v>178303</v>
      </c>
    </row>
    <row r="27" spans="1:26" x14ac:dyDescent="0.25">
      <c r="A27" s="5" t="s">
        <v>102</v>
      </c>
      <c r="B27" s="5" t="s">
        <v>14</v>
      </c>
      <c r="C27" s="5" t="s">
        <v>138</v>
      </c>
      <c r="D27" s="6">
        <v>83649</v>
      </c>
      <c r="E27" s="48">
        <v>3462</v>
      </c>
      <c r="F27" s="6">
        <v>10495</v>
      </c>
      <c r="G27" s="6">
        <v>11921</v>
      </c>
      <c r="H27" s="6">
        <v>13767</v>
      </c>
      <c r="I27" s="6">
        <v>18100</v>
      </c>
      <c r="J27" s="6">
        <v>25268</v>
      </c>
      <c r="K27" s="6">
        <v>636</v>
      </c>
      <c r="L27" s="48">
        <v>34172</v>
      </c>
      <c r="M27" s="13">
        <v>49477</v>
      </c>
      <c r="N27" s="48">
        <v>106</v>
      </c>
      <c r="O27" s="13">
        <v>4387</v>
      </c>
      <c r="P27" s="13">
        <v>26</v>
      </c>
      <c r="Q27" s="13">
        <v>21233</v>
      </c>
      <c r="R27" s="13">
        <v>25895</v>
      </c>
      <c r="S27" s="13">
        <v>887</v>
      </c>
      <c r="T27" s="13">
        <v>629</v>
      </c>
      <c r="U27" s="13">
        <v>30486</v>
      </c>
      <c r="V27" s="48">
        <v>1356</v>
      </c>
      <c r="W27" s="6">
        <v>53265</v>
      </c>
      <c r="X27" s="6">
        <v>29028</v>
      </c>
      <c r="Y27" s="50">
        <v>45897</v>
      </c>
      <c r="Z27" s="51">
        <v>37752</v>
      </c>
    </row>
    <row r="28" spans="1:26" x14ac:dyDescent="0.25">
      <c r="A28" s="5" t="s">
        <v>103</v>
      </c>
      <c r="B28" s="5" t="s">
        <v>16</v>
      </c>
      <c r="C28" s="5" t="s">
        <v>138</v>
      </c>
      <c r="D28" s="6">
        <v>47699</v>
      </c>
      <c r="E28" s="48">
        <v>3917</v>
      </c>
      <c r="F28" s="6">
        <v>3556</v>
      </c>
      <c r="G28" s="6">
        <v>8462</v>
      </c>
      <c r="H28" s="6">
        <v>7851</v>
      </c>
      <c r="I28" s="6">
        <v>8221</v>
      </c>
      <c r="J28" s="6">
        <v>15510</v>
      </c>
      <c r="K28" s="6">
        <v>182</v>
      </c>
      <c r="L28" s="48">
        <v>22880</v>
      </c>
      <c r="M28" s="13">
        <v>24819</v>
      </c>
      <c r="N28" s="48">
        <v>1077</v>
      </c>
      <c r="O28" s="13">
        <v>554</v>
      </c>
      <c r="P28" s="13" t="s">
        <v>170</v>
      </c>
      <c r="Q28" s="13" t="s">
        <v>170</v>
      </c>
      <c r="R28" s="13">
        <v>36504</v>
      </c>
      <c r="S28" s="13">
        <v>296</v>
      </c>
      <c r="T28" s="13">
        <v>799</v>
      </c>
      <c r="U28" s="13">
        <v>8373</v>
      </c>
      <c r="V28" s="48">
        <v>876</v>
      </c>
      <c r="W28" s="6">
        <v>39521</v>
      </c>
      <c r="X28" s="6">
        <v>7302</v>
      </c>
      <c r="Y28" s="50">
        <v>35671</v>
      </c>
      <c r="Z28" s="51">
        <v>12028</v>
      </c>
    </row>
    <row r="29" spans="1:26" x14ac:dyDescent="0.25">
      <c r="A29" s="5" t="s">
        <v>104</v>
      </c>
      <c r="B29" s="5" t="s">
        <v>20</v>
      </c>
      <c r="C29" s="5" t="s">
        <v>138</v>
      </c>
      <c r="D29" s="6">
        <v>519803</v>
      </c>
      <c r="E29" s="48">
        <v>48174</v>
      </c>
      <c r="F29" s="6">
        <v>53743</v>
      </c>
      <c r="G29" s="6">
        <v>86521</v>
      </c>
      <c r="H29" s="6">
        <v>85958</v>
      </c>
      <c r="I29" s="6">
        <v>106762</v>
      </c>
      <c r="J29" s="6">
        <v>134756</v>
      </c>
      <c r="K29" s="6">
        <v>3889</v>
      </c>
      <c r="L29" s="48">
        <v>230001</v>
      </c>
      <c r="M29" s="13">
        <v>289802</v>
      </c>
      <c r="N29" s="48">
        <v>2335</v>
      </c>
      <c r="O29" s="13">
        <v>26976</v>
      </c>
      <c r="P29" s="13">
        <v>181</v>
      </c>
      <c r="Q29" s="13">
        <v>56479</v>
      </c>
      <c r="R29" s="13">
        <v>268457</v>
      </c>
      <c r="S29" s="13">
        <v>8054</v>
      </c>
      <c r="T29" s="13">
        <v>7573</v>
      </c>
      <c r="U29" s="13">
        <v>149748</v>
      </c>
      <c r="V29" s="48">
        <v>27773</v>
      </c>
      <c r="W29" s="6">
        <v>364865</v>
      </c>
      <c r="X29" s="6">
        <v>127165</v>
      </c>
      <c r="Y29" s="50">
        <v>133870</v>
      </c>
      <c r="Z29" s="51">
        <v>385933</v>
      </c>
    </row>
    <row r="30" spans="1:26" x14ac:dyDescent="0.25">
      <c r="A30" s="5" t="s">
        <v>105</v>
      </c>
      <c r="B30" s="5" t="s">
        <v>21</v>
      </c>
      <c r="C30" s="5" t="s">
        <v>138</v>
      </c>
      <c r="D30" s="6">
        <v>22486</v>
      </c>
      <c r="E30" s="48">
        <v>5226</v>
      </c>
      <c r="F30" s="6">
        <v>1744</v>
      </c>
      <c r="G30" s="6">
        <v>3758</v>
      </c>
      <c r="H30" s="6">
        <v>3133</v>
      </c>
      <c r="I30" s="6">
        <v>3029</v>
      </c>
      <c r="J30" s="6">
        <v>5528</v>
      </c>
      <c r="K30" s="6">
        <v>68</v>
      </c>
      <c r="L30" s="48">
        <v>10990</v>
      </c>
      <c r="M30" s="13">
        <v>11496</v>
      </c>
      <c r="N30" s="48">
        <v>660</v>
      </c>
      <c r="O30" s="13">
        <v>530</v>
      </c>
      <c r="P30" s="13" t="s">
        <v>170</v>
      </c>
      <c r="Q30" s="13">
        <v>410</v>
      </c>
      <c r="R30" s="13">
        <v>16220</v>
      </c>
      <c r="S30" s="13" t="s">
        <v>170</v>
      </c>
      <c r="T30" s="13">
        <v>355</v>
      </c>
      <c r="U30" s="13">
        <v>4161</v>
      </c>
      <c r="V30" s="48">
        <v>490</v>
      </c>
      <c r="W30" s="6">
        <v>17747</v>
      </c>
      <c r="X30" s="6">
        <v>4249</v>
      </c>
      <c r="Y30" s="50">
        <v>14035</v>
      </c>
      <c r="Z30" s="51">
        <v>8451</v>
      </c>
    </row>
    <row r="31" spans="1:26" x14ac:dyDescent="0.25">
      <c r="A31" s="5" t="s">
        <v>106</v>
      </c>
      <c r="B31" s="5" t="s">
        <v>17</v>
      </c>
      <c r="C31" s="5" t="s">
        <v>138</v>
      </c>
      <c r="D31" s="6">
        <v>88213</v>
      </c>
      <c r="E31" s="48">
        <v>13344</v>
      </c>
      <c r="F31" s="6">
        <v>9041</v>
      </c>
      <c r="G31" s="6">
        <v>15240</v>
      </c>
      <c r="H31" s="6">
        <v>13584</v>
      </c>
      <c r="I31" s="6">
        <v>14453</v>
      </c>
      <c r="J31" s="6">
        <v>22054</v>
      </c>
      <c r="K31" s="6">
        <v>497</v>
      </c>
      <c r="L31" s="48">
        <v>42099</v>
      </c>
      <c r="M31" s="13">
        <v>46114</v>
      </c>
      <c r="N31" s="48">
        <v>410</v>
      </c>
      <c r="O31" s="13">
        <v>2450</v>
      </c>
      <c r="P31" s="13">
        <v>28</v>
      </c>
      <c r="Q31" s="13">
        <v>1602</v>
      </c>
      <c r="R31" s="13">
        <v>59282</v>
      </c>
      <c r="S31" s="13">
        <v>848</v>
      </c>
      <c r="T31" s="13">
        <v>1160</v>
      </c>
      <c r="U31" s="13">
        <v>22433</v>
      </c>
      <c r="V31" s="48">
        <v>4676</v>
      </c>
      <c r="W31" s="6">
        <v>63927</v>
      </c>
      <c r="X31" s="6">
        <v>19610</v>
      </c>
      <c r="Y31" s="50">
        <v>45661</v>
      </c>
      <c r="Z31" s="51">
        <v>42552</v>
      </c>
    </row>
    <row r="32" spans="1:26" x14ac:dyDescent="0.25">
      <c r="A32" s="5" t="s">
        <v>122</v>
      </c>
      <c r="B32" s="5" t="s">
        <v>18</v>
      </c>
      <c r="C32" s="5" t="s">
        <v>138</v>
      </c>
      <c r="D32" s="6">
        <v>49573</v>
      </c>
      <c r="E32" s="48">
        <v>4034</v>
      </c>
      <c r="F32" s="6">
        <v>3911</v>
      </c>
      <c r="G32" s="6">
        <v>7890</v>
      </c>
      <c r="H32" s="6">
        <v>6790</v>
      </c>
      <c r="I32" s="6">
        <v>10040</v>
      </c>
      <c r="J32" s="6">
        <v>16638</v>
      </c>
      <c r="K32" s="6">
        <v>270</v>
      </c>
      <c r="L32" s="48">
        <v>23358</v>
      </c>
      <c r="M32" s="13">
        <v>26215</v>
      </c>
      <c r="N32" s="48" t="s">
        <v>170</v>
      </c>
      <c r="O32" s="13">
        <v>1731</v>
      </c>
      <c r="P32" s="13" t="s">
        <v>170</v>
      </c>
      <c r="Q32" s="13">
        <v>293</v>
      </c>
      <c r="R32" s="13">
        <v>33591</v>
      </c>
      <c r="S32" s="13">
        <v>532</v>
      </c>
      <c r="T32" s="13">
        <v>519</v>
      </c>
      <c r="U32" s="13">
        <v>12854</v>
      </c>
      <c r="V32" s="48">
        <v>1134</v>
      </c>
      <c r="W32" s="6">
        <v>36892</v>
      </c>
      <c r="X32" s="6">
        <v>11547</v>
      </c>
      <c r="Y32" s="50">
        <v>21087</v>
      </c>
      <c r="Z32" s="51">
        <v>28486</v>
      </c>
    </row>
    <row r="33" spans="1:26" x14ac:dyDescent="0.25">
      <c r="A33" s="5" t="s">
        <v>107</v>
      </c>
      <c r="B33" s="5" t="s">
        <v>19</v>
      </c>
      <c r="C33" s="5" t="s">
        <v>138</v>
      </c>
      <c r="D33" s="6">
        <v>274782</v>
      </c>
      <c r="E33" s="48">
        <v>21634</v>
      </c>
      <c r="F33" s="6">
        <v>24943</v>
      </c>
      <c r="G33" s="6">
        <v>44310</v>
      </c>
      <c r="H33" s="6">
        <v>41012</v>
      </c>
      <c r="I33" s="6">
        <v>59803</v>
      </c>
      <c r="J33" s="6">
        <v>78714</v>
      </c>
      <c r="K33" s="6">
        <v>4366</v>
      </c>
      <c r="L33" s="48">
        <v>128127</v>
      </c>
      <c r="M33" s="13">
        <v>146655</v>
      </c>
      <c r="N33" s="48">
        <v>232</v>
      </c>
      <c r="O33" s="13">
        <v>37083</v>
      </c>
      <c r="P33" s="13">
        <v>178</v>
      </c>
      <c r="Q33" s="13">
        <v>14289</v>
      </c>
      <c r="R33" s="13">
        <v>132885</v>
      </c>
      <c r="S33" s="13">
        <v>11784</v>
      </c>
      <c r="T33" s="13">
        <v>4310</v>
      </c>
      <c r="U33" s="13">
        <v>74021</v>
      </c>
      <c r="V33" s="48">
        <v>38404</v>
      </c>
      <c r="W33" s="6">
        <v>185304</v>
      </c>
      <c r="X33" s="6">
        <v>51074</v>
      </c>
      <c r="Y33" s="50">
        <v>2098</v>
      </c>
      <c r="Z33" s="51">
        <v>272684</v>
      </c>
    </row>
    <row r="34" spans="1:26" x14ac:dyDescent="0.25">
      <c r="A34" s="5" t="s">
        <v>174</v>
      </c>
      <c r="B34" s="5" t="s">
        <v>39</v>
      </c>
      <c r="C34" s="5" t="s">
        <v>138</v>
      </c>
      <c r="D34" s="6">
        <v>49792</v>
      </c>
      <c r="E34" s="48">
        <v>3912</v>
      </c>
      <c r="F34" s="6">
        <v>3296</v>
      </c>
      <c r="G34" s="6">
        <v>6667</v>
      </c>
      <c r="H34" s="6">
        <v>6867</v>
      </c>
      <c r="I34" s="6">
        <v>10289</v>
      </c>
      <c r="J34" s="6">
        <v>18050</v>
      </c>
      <c r="K34" s="6">
        <v>711</v>
      </c>
      <c r="L34" s="48">
        <v>22675</v>
      </c>
      <c r="M34" s="13">
        <v>27117</v>
      </c>
      <c r="N34" s="48">
        <v>725</v>
      </c>
      <c r="O34" s="13">
        <v>1745</v>
      </c>
      <c r="P34" s="13">
        <v>40</v>
      </c>
      <c r="Q34" s="13">
        <v>471</v>
      </c>
      <c r="R34" s="13">
        <v>26236</v>
      </c>
      <c r="S34" s="13">
        <v>2284</v>
      </c>
      <c r="T34" s="13">
        <v>1026</v>
      </c>
      <c r="U34" s="13">
        <v>17265</v>
      </c>
      <c r="V34" s="48">
        <v>15666</v>
      </c>
      <c r="W34" s="6">
        <v>23616</v>
      </c>
      <c r="X34" s="6">
        <v>10510</v>
      </c>
      <c r="Y34" s="50">
        <v>15405</v>
      </c>
      <c r="Z34" s="51">
        <v>34387</v>
      </c>
    </row>
    <row r="35" spans="1:26" x14ac:dyDescent="0.25">
      <c r="A35" s="5" t="s">
        <v>173</v>
      </c>
      <c r="B35" s="5" t="s">
        <v>38</v>
      </c>
      <c r="C35" s="5" t="s">
        <v>138</v>
      </c>
      <c r="D35" s="6">
        <v>91003</v>
      </c>
      <c r="E35" s="48">
        <v>13296</v>
      </c>
      <c r="F35" s="6">
        <v>7388</v>
      </c>
      <c r="G35" s="6">
        <v>14286</v>
      </c>
      <c r="H35" s="6">
        <v>13946</v>
      </c>
      <c r="I35" s="6">
        <v>16841</v>
      </c>
      <c r="J35" s="6">
        <v>23703</v>
      </c>
      <c r="K35" s="6">
        <v>1543</v>
      </c>
      <c r="L35" s="48">
        <v>42237</v>
      </c>
      <c r="M35" s="13">
        <v>48766</v>
      </c>
      <c r="N35" s="48">
        <v>438</v>
      </c>
      <c r="O35" s="13">
        <v>13884</v>
      </c>
      <c r="P35" s="13">
        <v>300</v>
      </c>
      <c r="Q35" s="13">
        <v>3440</v>
      </c>
      <c r="R35" s="13">
        <v>40601</v>
      </c>
      <c r="S35" s="13">
        <v>2825</v>
      </c>
      <c r="T35" s="13">
        <v>3027</v>
      </c>
      <c r="U35" s="13">
        <v>26488</v>
      </c>
      <c r="V35" s="48">
        <v>13438</v>
      </c>
      <c r="W35" s="6">
        <v>59163</v>
      </c>
      <c r="X35" s="6">
        <v>18402</v>
      </c>
      <c r="Y35" s="50">
        <v>9104</v>
      </c>
      <c r="Z35" s="51">
        <v>81899</v>
      </c>
    </row>
    <row r="36" spans="1:26" x14ac:dyDescent="0.25">
      <c r="A36" s="5" t="s">
        <v>201</v>
      </c>
      <c r="B36" s="5" t="s">
        <v>202</v>
      </c>
      <c r="C36" s="5" t="s">
        <v>186</v>
      </c>
      <c r="D36" s="6">
        <v>253102</v>
      </c>
      <c r="E36" s="48">
        <v>9213</v>
      </c>
      <c r="F36" s="13">
        <v>20339</v>
      </c>
      <c r="G36" s="13">
        <v>48387</v>
      </c>
      <c r="H36" s="13">
        <v>42421</v>
      </c>
      <c r="I36" s="13">
        <v>55301</v>
      </c>
      <c r="J36" s="13">
        <v>75468</v>
      </c>
      <c r="K36" s="6">
        <v>1973</v>
      </c>
      <c r="L36" s="48">
        <v>123650</v>
      </c>
      <c r="M36" s="6">
        <v>129452</v>
      </c>
      <c r="N36" s="125">
        <v>1013</v>
      </c>
      <c r="O36" s="126">
        <v>25396</v>
      </c>
      <c r="P36" s="126">
        <v>350</v>
      </c>
      <c r="Q36" s="126">
        <v>16149</v>
      </c>
      <c r="R36" s="126">
        <v>158407</v>
      </c>
      <c r="S36" s="126" t="s">
        <v>168</v>
      </c>
      <c r="T36" s="126" t="s">
        <v>168</v>
      </c>
      <c r="U36" s="126">
        <v>48051</v>
      </c>
      <c r="V36" s="125">
        <v>24590</v>
      </c>
      <c r="W36" s="126" t="s">
        <v>168</v>
      </c>
      <c r="X36" s="126" t="s">
        <v>168</v>
      </c>
      <c r="Y36" s="125" t="s">
        <v>168</v>
      </c>
      <c r="Z36" s="126" t="s">
        <v>168</v>
      </c>
    </row>
    <row r="37" spans="1:26" x14ac:dyDescent="0.25">
      <c r="A37" s="5" t="s">
        <v>108</v>
      </c>
      <c r="B37" s="5" t="s">
        <v>22</v>
      </c>
      <c r="C37" s="5" t="s">
        <v>138</v>
      </c>
      <c r="D37" s="6">
        <v>230127</v>
      </c>
      <c r="E37" s="48">
        <v>27672</v>
      </c>
      <c r="F37" s="6">
        <v>16958</v>
      </c>
      <c r="G37" s="6">
        <v>34541</v>
      </c>
      <c r="H37" s="6">
        <v>30431</v>
      </c>
      <c r="I37" s="6">
        <v>40522</v>
      </c>
      <c r="J37" s="6">
        <v>78391</v>
      </c>
      <c r="K37" s="6">
        <v>1612</v>
      </c>
      <c r="L37" s="48">
        <v>106183</v>
      </c>
      <c r="M37" s="13">
        <v>123944</v>
      </c>
      <c r="N37" s="48">
        <v>261</v>
      </c>
      <c r="O37" s="13">
        <v>9814</v>
      </c>
      <c r="P37" s="13">
        <v>64</v>
      </c>
      <c r="Q37" s="13">
        <v>9437</v>
      </c>
      <c r="R37" s="13">
        <v>146134</v>
      </c>
      <c r="S37" s="13">
        <v>1977</v>
      </c>
      <c r="T37" s="13">
        <v>3086</v>
      </c>
      <c r="U37" s="13">
        <v>59354</v>
      </c>
      <c r="V37" s="48">
        <v>4313</v>
      </c>
      <c r="W37" s="6">
        <v>172320</v>
      </c>
      <c r="X37" s="6">
        <v>53494</v>
      </c>
      <c r="Y37" s="50">
        <v>50198</v>
      </c>
      <c r="Z37" s="51">
        <v>179929</v>
      </c>
    </row>
    <row r="38" spans="1:26" x14ac:dyDescent="0.25">
      <c r="A38" s="5" t="s">
        <v>123</v>
      </c>
      <c r="B38" s="5" t="s">
        <v>23</v>
      </c>
      <c r="C38" s="5" t="s">
        <v>138</v>
      </c>
      <c r="D38" s="6">
        <v>140184</v>
      </c>
      <c r="E38" s="48">
        <v>14834</v>
      </c>
      <c r="F38" s="6">
        <v>14853</v>
      </c>
      <c r="G38" s="6">
        <v>22855</v>
      </c>
      <c r="H38" s="6">
        <v>22889</v>
      </c>
      <c r="I38" s="6">
        <v>26385</v>
      </c>
      <c r="J38" s="6">
        <v>37317</v>
      </c>
      <c r="K38" s="6">
        <v>1051</v>
      </c>
      <c r="L38" s="48">
        <v>63163</v>
      </c>
      <c r="M38" s="13">
        <v>77021</v>
      </c>
      <c r="N38" s="48">
        <v>11782</v>
      </c>
      <c r="O38" s="13">
        <v>7588</v>
      </c>
      <c r="P38" s="13">
        <v>136</v>
      </c>
      <c r="Q38" s="13">
        <v>4742</v>
      </c>
      <c r="R38" s="13">
        <v>67335</v>
      </c>
      <c r="S38" s="13">
        <v>1868</v>
      </c>
      <c r="T38" s="13">
        <v>5311</v>
      </c>
      <c r="U38" s="13">
        <v>41422</v>
      </c>
      <c r="V38" s="48">
        <v>8166</v>
      </c>
      <c r="W38" s="6">
        <v>93943</v>
      </c>
      <c r="X38" s="6">
        <v>38075</v>
      </c>
      <c r="Y38" s="50">
        <v>52922</v>
      </c>
      <c r="Z38" s="51">
        <v>87262</v>
      </c>
    </row>
    <row r="39" spans="1:26" x14ac:dyDescent="0.25">
      <c r="A39" s="5" t="s">
        <v>172</v>
      </c>
      <c r="B39" s="5" t="s">
        <v>40</v>
      </c>
      <c r="C39" s="5" t="s">
        <v>138</v>
      </c>
      <c r="D39" s="6">
        <v>156105</v>
      </c>
      <c r="E39" s="48">
        <v>12902</v>
      </c>
      <c r="F39" s="6">
        <v>11447</v>
      </c>
      <c r="G39" s="6">
        <v>27207</v>
      </c>
      <c r="H39" s="6">
        <v>26356</v>
      </c>
      <c r="I39" s="6">
        <v>28618</v>
      </c>
      <c r="J39" s="6">
        <v>48325</v>
      </c>
      <c r="K39" s="6">
        <v>1250</v>
      </c>
      <c r="L39" s="48">
        <v>70491</v>
      </c>
      <c r="M39" s="13">
        <v>85614</v>
      </c>
      <c r="N39" s="48">
        <v>790</v>
      </c>
      <c r="O39" s="13">
        <v>10074</v>
      </c>
      <c r="P39" s="13">
        <v>843</v>
      </c>
      <c r="Q39" s="13">
        <v>1202</v>
      </c>
      <c r="R39" s="13">
        <v>97508</v>
      </c>
      <c r="S39" s="13">
        <v>2100</v>
      </c>
      <c r="T39" s="13">
        <v>4160</v>
      </c>
      <c r="U39" s="13">
        <v>39428</v>
      </c>
      <c r="V39" s="48">
        <v>8315</v>
      </c>
      <c r="W39" s="6">
        <v>115332</v>
      </c>
      <c r="X39" s="6">
        <v>32458</v>
      </c>
      <c r="Y39" s="50">
        <v>34277</v>
      </c>
      <c r="Z39" s="51">
        <v>121828</v>
      </c>
    </row>
    <row r="40" spans="1:26" x14ac:dyDescent="0.25">
      <c r="A40" s="5" t="s">
        <v>109</v>
      </c>
      <c r="B40" s="5" t="s">
        <v>24</v>
      </c>
      <c r="C40" s="5" t="s">
        <v>138</v>
      </c>
      <c r="D40" s="6">
        <v>389081</v>
      </c>
      <c r="E40" s="48">
        <v>23106</v>
      </c>
      <c r="F40" s="6">
        <v>31058</v>
      </c>
      <c r="G40" s="6">
        <v>64961</v>
      </c>
      <c r="H40" s="6">
        <v>58205</v>
      </c>
      <c r="I40" s="6">
        <v>79032</v>
      </c>
      <c r="J40" s="6">
        <v>129576</v>
      </c>
      <c r="K40" s="6">
        <v>3143</v>
      </c>
      <c r="L40" s="48">
        <v>181745</v>
      </c>
      <c r="M40" s="13">
        <v>207336</v>
      </c>
      <c r="N40" s="48">
        <v>271</v>
      </c>
      <c r="O40" s="13">
        <v>28020</v>
      </c>
      <c r="P40" s="13">
        <v>130</v>
      </c>
      <c r="Q40" s="13">
        <v>17039</v>
      </c>
      <c r="R40" s="13">
        <v>238721</v>
      </c>
      <c r="S40" s="13">
        <v>5637</v>
      </c>
      <c r="T40" s="13">
        <v>4579</v>
      </c>
      <c r="U40" s="13">
        <v>94684</v>
      </c>
      <c r="V40" s="48">
        <v>14266</v>
      </c>
      <c r="W40" s="6">
        <v>292987</v>
      </c>
      <c r="X40" s="6">
        <v>81828</v>
      </c>
      <c r="Y40" s="50">
        <v>49738</v>
      </c>
      <c r="Z40" s="51">
        <v>339343</v>
      </c>
    </row>
    <row r="41" spans="1:26" s="1" customFormat="1" x14ac:dyDescent="0.25">
      <c r="A41" s="5" t="s">
        <v>226</v>
      </c>
      <c r="B41" s="5" t="s">
        <v>204</v>
      </c>
      <c r="C41" s="5" t="s">
        <v>186</v>
      </c>
      <c r="D41" s="6">
        <v>33021</v>
      </c>
      <c r="E41" s="48">
        <v>1552</v>
      </c>
      <c r="F41" s="13">
        <v>3181</v>
      </c>
      <c r="G41" s="13">
        <v>5855</v>
      </c>
      <c r="H41" s="13">
        <v>5707</v>
      </c>
      <c r="I41" s="13">
        <v>6952</v>
      </c>
      <c r="J41" s="13">
        <v>9135</v>
      </c>
      <c r="K41" s="6">
        <v>639</v>
      </c>
      <c r="L41" s="48">
        <v>15287</v>
      </c>
      <c r="M41" s="6">
        <v>17725</v>
      </c>
      <c r="N41" s="125">
        <v>43</v>
      </c>
      <c r="O41" s="126">
        <v>741</v>
      </c>
      <c r="P41" s="126">
        <v>11</v>
      </c>
      <c r="Q41" s="126">
        <v>1059</v>
      </c>
      <c r="R41" s="126">
        <v>15987</v>
      </c>
      <c r="S41" s="126" t="s">
        <v>168</v>
      </c>
      <c r="T41" s="126">
        <v>122</v>
      </c>
      <c r="U41" s="126">
        <v>12485</v>
      </c>
      <c r="V41" s="125">
        <v>2573</v>
      </c>
      <c r="W41" s="126" t="s">
        <v>168</v>
      </c>
      <c r="X41" s="126" t="s">
        <v>168</v>
      </c>
      <c r="Y41" s="125" t="s">
        <v>168</v>
      </c>
      <c r="Z41" s="126" t="s">
        <v>168</v>
      </c>
    </row>
    <row r="42" spans="1:26" s="1" customFormat="1" x14ac:dyDescent="0.25">
      <c r="A42" s="5" t="s">
        <v>110</v>
      </c>
      <c r="B42" s="5" t="s">
        <v>25</v>
      </c>
      <c r="C42" s="5" t="s">
        <v>138</v>
      </c>
      <c r="D42" s="6">
        <v>215983</v>
      </c>
      <c r="E42" s="48">
        <v>18609</v>
      </c>
      <c r="F42" s="6">
        <v>21766</v>
      </c>
      <c r="G42" s="6">
        <v>33774</v>
      </c>
      <c r="H42" s="6">
        <v>33460</v>
      </c>
      <c r="I42" s="6">
        <v>45188</v>
      </c>
      <c r="J42" s="6">
        <v>61942</v>
      </c>
      <c r="K42" s="6">
        <v>1244</v>
      </c>
      <c r="L42" s="48">
        <v>94421</v>
      </c>
      <c r="M42" s="13">
        <v>121562</v>
      </c>
      <c r="N42" s="48">
        <v>337</v>
      </c>
      <c r="O42" s="13">
        <v>8526</v>
      </c>
      <c r="P42" s="13">
        <v>84</v>
      </c>
      <c r="Q42" s="13">
        <v>27086</v>
      </c>
      <c r="R42" s="13">
        <v>101904</v>
      </c>
      <c r="S42" s="13">
        <v>2244</v>
      </c>
      <c r="T42" s="13">
        <v>2432</v>
      </c>
      <c r="U42" s="13">
        <v>73370</v>
      </c>
      <c r="V42" s="48">
        <v>6831</v>
      </c>
      <c r="W42" s="6">
        <v>142671</v>
      </c>
      <c r="X42" s="6">
        <v>66481</v>
      </c>
      <c r="Y42" s="50">
        <v>41287</v>
      </c>
      <c r="Z42" s="51">
        <v>174696</v>
      </c>
    </row>
    <row r="43" spans="1:26" x14ac:dyDescent="0.25">
      <c r="A43" s="5" t="s">
        <v>111</v>
      </c>
      <c r="B43" s="5" t="s">
        <v>26</v>
      </c>
      <c r="C43" s="5" t="s">
        <v>138</v>
      </c>
      <c r="D43" s="6">
        <v>29652</v>
      </c>
      <c r="E43" s="48">
        <v>4228</v>
      </c>
      <c r="F43" s="6">
        <v>2904</v>
      </c>
      <c r="G43" s="6">
        <v>5453</v>
      </c>
      <c r="H43" s="6">
        <v>4644</v>
      </c>
      <c r="I43" s="6">
        <v>4425</v>
      </c>
      <c r="J43" s="6">
        <v>7912</v>
      </c>
      <c r="K43" s="6">
        <v>86</v>
      </c>
      <c r="L43" s="48">
        <v>14066</v>
      </c>
      <c r="M43" s="13">
        <v>15586</v>
      </c>
      <c r="N43" s="48">
        <v>660</v>
      </c>
      <c r="O43" s="13">
        <v>595</v>
      </c>
      <c r="P43" s="13">
        <v>18</v>
      </c>
      <c r="Q43" s="13">
        <v>259</v>
      </c>
      <c r="R43" s="13">
        <v>23077</v>
      </c>
      <c r="S43" s="13">
        <v>251</v>
      </c>
      <c r="T43" s="13">
        <v>506</v>
      </c>
      <c r="U43" s="13">
        <v>4286</v>
      </c>
      <c r="V43" s="48">
        <v>678</v>
      </c>
      <c r="W43" s="6">
        <v>25190</v>
      </c>
      <c r="X43" s="6">
        <v>3784</v>
      </c>
      <c r="Y43" s="50">
        <v>19341</v>
      </c>
      <c r="Z43" s="51">
        <v>10311</v>
      </c>
    </row>
    <row r="44" spans="1:26" x14ac:dyDescent="0.25">
      <c r="A44" s="5" t="s">
        <v>112</v>
      </c>
      <c r="B44" s="5" t="s">
        <v>27</v>
      </c>
      <c r="C44" s="5" t="s">
        <v>138</v>
      </c>
      <c r="D44" s="6">
        <v>228646</v>
      </c>
      <c r="E44" s="48">
        <v>14491</v>
      </c>
      <c r="F44" s="6">
        <v>20557</v>
      </c>
      <c r="G44" s="6">
        <v>40241</v>
      </c>
      <c r="H44" s="6">
        <v>34890</v>
      </c>
      <c r="I44" s="6">
        <v>46964</v>
      </c>
      <c r="J44" s="6">
        <v>69397</v>
      </c>
      <c r="K44" s="6">
        <v>2106</v>
      </c>
      <c r="L44" s="48">
        <v>105489</v>
      </c>
      <c r="M44" s="13">
        <v>123157</v>
      </c>
      <c r="N44" s="48">
        <v>400</v>
      </c>
      <c r="O44" s="13">
        <v>10832</v>
      </c>
      <c r="P44" s="13">
        <v>91</v>
      </c>
      <c r="Q44" s="13">
        <v>19024</v>
      </c>
      <c r="R44" s="13">
        <v>139389</v>
      </c>
      <c r="S44" s="13">
        <v>2717</v>
      </c>
      <c r="T44" s="13">
        <v>3098</v>
      </c>
      <c r="U44" s="13">
        <v>53095</v>
      </c>
      <c r="V44" s="48">
        <v>6834</v>
      </c>
      <c r="W44" s="6">
        <v>174502</v>
      </c>
      <c r="X44" s="6">
        <v>47310</v>
      </c>
      <c r="Y44" s="50">
        <v>62370</v>
      </c>
      <c r="Z44" s="51">
        <v>166276</v>
      </c>
    </row>
    <row r="45" spans="1:26" x14ac:dyDescent="0.25">
      <c r="A45" s="5" t="s">
        <v>113</v>
      </c>
      <c r="B45" s="5" t="s">
        <v>28</v>
      </c>
      <c r="C45" s="5" t="s">
        <v>138</v>
      </c>
      <c r="D45" s="6">
        <v>1126838</v>
      </c>
      <c r="E45" s="48">
        <v>115758</v>
      </c>
      <c r="F45" s="6">
        <v>135992</v>
      </c>
      <c r="G45" s="6">
        <v>168776</v>
      </c>
      <c r="H45" s="6">
        <v>178054</v>
      </c>
      <c r="I45" s="6">
        <v>235181</v>
      </c>
      <c r="J45" s="6">
        <v>274467</v>
      </c>
      <c r="K45" s="6">
        <v>18610</v>
      </c>
      <c r="L45" s="48">
        <v>506690</v>
      </c>
      <c r="M45" s="13">
        <v>620148</v>
      </c>
      <c r="N45" s="48">
        <v>3467</v>
      </c>
      <c r="O45" s="13">
        <v>147172</v>
      </c>
      <c r="P45" s="13">
        <v>692</v>
      </c>
      <c r="Q45" s="13">
        <v>65900</v>
      </c>
      <c r="R45" s="13">
        <v>433409</v>
      </c>
      <c r="S45" s="13">
        <v>40588</v>
      </c>
      <c r="T45" s="13">
        <v>19368</v>
      </c>
      <c r="U45" s="13">
        <v>416242</v>
      </c>
      <c r="V45" s="48">
        <v>313098</v>
      </c>
      <c r="W45" s="6">
        <v>535226</v>
      </c>
      <c r="X45" s="6">
        <v>278514</v>
      </c>
      <c r="Y45" s="50">
        <v>138895</v>
      </c>
      <c r="Z45" s="51">
        <v>987943</v>
      </c>
    </row>
    <row r="46" spans="1:26" x14ac:dyDescent="0.25">
      <c r="A46" s="5" t="s">
        <v>114</v>
      </c>
      <c r="B46" s="5" t="s">
        <v>29</v>
      </c>
      <c r="C46" s="5" t="s">
        <v>138</v>
      </c>
      <c r="D46" s="6">
        <v>194118</v>
      </c>
      <c r="E46" s="48">
        <v>47842</v>
      </c>
      <c r="F46" s="6">
        <v>23525</v>
      </c>
      <c r="G46" s="6">
        <v>37072</v>
      </c>
      <c r="H46" s="6">
        <v>32103</v>
      </c>
      <c r="I46" s="6">
        <v>23539</v>
      </c>
      <c r="J46" s="6">
        <v>29243</v>
      </c>
      <c r="K46" s="6">
        <v>794</v>
      </c>
      <c r="L46" s="48">
        <v>93573</v>
      </c>
      <c r="M46" s="13">
        <v>100545</v>
      </c>
      <c r="N46" s="48">
        <v>962</v>
      </c>
      <c r="O46" s="13">
        <v>5844</v>
      </c>
      <c r="P46" s="13">
        <v>588</v>
      </c>
      <c r="Q46" s="13">
        <v>1056</v>
      </c>
      <c r="R46" s="13">
        <v>115987</v>
      </c>
      <c r="S46" s="13">
        <v>2827</v>
      </c>
      <c r="T46" s="13">
        <v>3184</v>
      </c>
      <c r="U46" s="13">
        <v>63670</v>
      </c>
      <c r="V46" s="48">
        <v>14127</v>
      </c>
      <c r="W46" s="6">
        <v>125074</v>
      </c>
      <c r="X46" s="6">
        <v>54917</v>
      </c>
      <c r="Y46" s="50">
        <v>30235</v>
      </c>
      <c r="Z46" s="51">
        <v>163883</v>
      </c>
    </row>
    <row r="47" spans="1:26" x14ac:dyDescent="0.25">
      <c r="A47" s="5" t="s">
        <v>115</v>
      </c>
      <c r="B47" s="5" t="s">
        <v>30</v>
      </c>
      <c r="C47" s="5" t="s">
        <v>138</v>
      </c>
      <c r="D47" s="6">
        <v>400015</v>
      </c>
      <c r="E47" s="48">
        <v>45122</v>
      </c>
      <c r="F47" s="6">
        <v>43369</v>
      </c>
      <c r="G47" s="6">
        <v>68993</v>
      </c>
      <c r="H47" s="6">
        <v>63151</v>
      </c>
      <c r="I47" s="6">
        <v>76755</v>
      </c>
      <c r="J47" s="6">
        <v>96673</v>
      </c>
      <c r="K47" s="6">
        <v>5952</v>
      </c>
      <c r="L47" s="48">
        <v>182402</v>
      </c>
      <c r="M47" s="13">
        <v>217613</v>
      </c>
      <c r="N47" s="48">
        <v>692</v>
      </c>
      <c r="O47" s="13">
        <v>59715</v>
      </c>
      <c r="P47" s="13">
        <v>238</v>
      </c>
      <c r="Q47" s="13">
        <v>40452</v>
      </c>
      <c r="R47" s="13">
        <v>181065</v>
      </c>
      <c r="S47" s="13">
        <v>11383</v>
      </c>
      <c r="T47" s="13">
        <v>8753</v>
      </c>
      <c r="U47" s="13">
        <v>97717</v>
      </c>
      <c r="V47" s="48">
        <v>31807</v>
      </c>
      <c r="W47" s="6">
        <v>292476</v>
      </c>
      <c r="X47" s="6">
        <v>75732</v>
      </c>
      <c r="Y47" s="50">
        <v>50779</v>
      </c>
      <c r="Z47" s="51">
        <v>349236</v>
      </c>
    </row>
    <row r="48" spans="1:26" x14ac:dyDescent="0.25">
      <c r="A48" s="5" t="s">
        <v>205</v>
      </c>
      <c r="B48" s="5" t="s">
        <v>206</v>
      </c>
      <c r="C48" s="5" t="s">
        <v>186</v>
      </c>
      <c r="D48" s="13">
        <v>28763</v>
      </c>
      <c r="E48" s="48">
        <v>1215</v>
      </c>
      <c r="F48" s="13">
        <v>2568</v>
      </c>
      <c r="G48" s="13">
        <v>4631</v>
      </c>
      <c r="H48" s="13">
        <v>4327</v>
      </c>
      <c r="I48" s="13">
        <v>5994</v>
      </c>
      <c r="J48" s="13">
        <v>9837</v>
      </c>
      <c r="K48" s="13">
        <v>191</v>
      </c>
      <c r="L48" s="48">
        <v>13965</v>
      </c>
      <c r="M48" s="13">
        <v>14798</v>
      </c>
      <c r="N48" s="125">
        <v>42</v>
      </c>
      <c r="O48" s="126">
        <v>256</v>
      </c>
      <c r="P48" s="126" t="s">
        <v>170</v>
      </c>
      <c r="Q48" s="126">
        <v>85</v>
      </c>
      <c r="R48" s="126">
        <v>12167</v>
      </c>
      <c r="S48" s="126" t="s">
        <v>168</v>
      </c>
      <c r="T48" s="126" t="s">
        <v>170</v>
      </c>
      <c r="U48" s="126">
        <v>16038</v>
      </c>
      <c r="V48" s="125">
        <v>188</v>
      </c>
      <c r="W48" s="126" t="s">
        <v>168</v>
      </c>
      <c r="X48" s="126" t="s">
        <v>168</v>
      </c>
      <c r="Y48" s="125" t="s">
        <v>168</v>
      </c>
      <c r="Z48" s="126" t="s">
        <v>168</v>
      </c>
    </row>
    <row r="49" spans="1:26" x14ac:dyDescent="0.25">
      <c r="A49" s="5" t="s">
        <v>227</v>
      </c>
      <c r="B49" s="5" t="s">
        <v>208</v>
      </c>
      <c r="C49" s="5" t="s">
        <v>186</v>
      </c>
      <c r="D49" s="6">
        <v>243227</v>
      </c>
      <c r="E49" s="48">
        <v>18683</v>
      </c>
      <c r="F49" s="13">
        <v>19387</v>
      </c>
      <c r="G49" s="13">
        <v>41661</v>
      </c>
      <c r="H49" s="13">
        <v>41415</v>
      </c>
      <c r="I49" s="13">
        <v>46992</v>
      </c>
      <c r="J49" s="13">
        <v>72094</v>
      </c>
      <c r="K49" s="13">
        <v>2995</v>
      </c>
      <c r="L49" s="48">
        <v>110678</v>
      </c>
      <c r="M49" s="6">
        <v>132549</v>
      </c>
      <c r="N49" s="125">
        <v>1376</v>
      </c>
      <c r="O49" s="126">
        <v>23980</v>
      </c>
      <c r="P49" s="126">
        <v>4100</v>
      </c>
      <c r="Q49" s="126">
        <v>4245</v>
      </c>
      <c r="R49" s="126">
        <v>111951</v>
      </c>
      <c r="S49" s="126" t="s">
        <v>168</v>
      </c>
      <c r="T49" s="126">
        <v>991</v>
      </c>
      <c r="U49" s="126">
        <v>83927</v>
      </c>
      <c r="V49" s="125">
        <v>12657</v>
      </c>
      <c r="W49" s="126" t="s">
        <v>168</v>
      </c>
      <c r="X49" s="126" t="s">
        <v>168</v>
      </c>
      <c r="Y49" s="125" t="s">
        <v>168</v>
      </c>
      <c r="Z49" s="126" t="s">
        <v>168</v>
      </c>
    </row>
    <row r="50" spans="1:26" x14ac:dyDescent="0.25">
      <c r="A50" s="5" t="s">
        <v>116</v>
      </c>
      <c r="B50" s="5" t="s">
        <v>32</v>
      </c>
      <c r="C50" s="5" t="s">
        <v>138</v>
      </c>
      <c r="D50" s="6">
        <v>225435</v>
      </c>
      <c r="E50" s="48">
        <v>14100</v>
      </c>
      <c r="F50" s="6">
        <v>18379</v>
      </c>
      <c r="G50" s="6">
        <v>35876</v>
      </c>
      <c r="H50" s="6">
        <v>32302</v>
      </c>
      <c r="I50" s="6">
        <v>41986</v>
      </c>
      <c r="J50" s="6">
        <v>81630</v>
      </c>
      <c r="K50" s="6">
        <v>1162</v>
      </c>
      <c r="L50" s="48">
        <v>104248</v>
      </c>
      <c r="M50" s="13">
        <v>121187</v>
      </c>
      <c r="N50" s="48">
        <v>939</v>
      </c>
      <c r="O50" s="13">
        <v>7111</v>
      </c>
      <c r="P50" s="13">
        <v>74</v>
      </c>
      <c r="Q50" s="13">
        <v>6435</v>
      </c>
      <c r="R50" s="13">
        <v>153895</v>
      </c>
      <c r="S50" s="13">
        <v>2045</v>
      </c>
      <c r="T50" s="13">
        <v>2559</v>
      </c>
      <c r="U50" s="13">
        <v>52377</v>
      </c>
      <c r="V50" s="48">
        <v>7336</v>
      </c>
      <c r="W50" s="6">
        <v>171513</v>
      </c>
      <c r="X50" s="6">
        <v>46586</v>
      </c>
      <c r="Y50" s="50">
        <v>84111</v>
      </c>
      <c r="Z50" s="51">
        <v>141324</v>
      </c>
    </row>
    <row r="51" spans="1:26" x14ac:dyDescent="0.25">
      <c r="A51" s="5" t="s">
        <v>117</v>
      </c>
      <c r="B51" s="5" t="s">
        <v>31</v>
      </c>
      <c r="C51" s="5" t="s">
        <v>138</v>
      </c>
      <c r="D51" s="6">
        <v>27409</v>
      </c>
      <c r="E51" s="48">
        <v>1526</v>
      </c>
      <c r="F51" s="6">
        <v>1614</v>
      </c>
      <c r="G51" s="6">
        <v>3397</v>
      </c>
      <c r="H51" s="6">
        <v>3900</v>
      </c>
      <c r="I51" s="6">
        <v>5574</v>
      </c>
      <c r="J51" s="6">
        <v>11204</v>
      </c>
      <c r="K51" s="6">
        <v>194</v>
      </c>
      <c r="L51" s="48">
        <v>12017</v>
      </c>
      <c r="M51" s="13">
        <v>15392</v>
      </c>
      <c r="N51" s="48" t="s">
        <v>170</v>
      </c>
      <c r="O51" s="13">
        <v>613</v>
      </c>
      <c r="P51" s="13" t="s">
        <v>170</v>
      </c>
      <c r="Q51" s="13">
        <v>419</v>
      </c>
      <c r="R51" s="13">
        <v>20518</v>
      </c>
      <c r="S51" s="13" t="s">
        <v>170</v>
      </c>
      <c r="T51" s="13">
        <v>318</v>
      </c>
      <c r="U51" s="13">
        <v>5350</v>
      </c>
      <c r="V51" s="48">
        <v>362</v>
      </c>
      <c r="W51" s="6">
        <v>22146</v>
      </c>
      <c r="X51" s="6">
        <v>4901</v>
      </c>
      <c r="Y51" s="50">
        <v>11541</v>
      </c>
      <c r="Z51" s="51">
        <v>15868</v>
      </c>
    </row>
    <row r="52" spans="1:26" x14ac:dyDescent="0.25">
      <c r="A52" s="5" t="s">
        <v>33</v>
      </c>
      <c r="B52" s="5" t="s">
        <v>34</v>
      </c>
      <c r="C52" s="5" t="s">
        <v>138</v>
      </c>
      <c r="D52" s="6">
        <v>24529</v>
      </c>
      <c r="E52" s="48">
        <v>3482</v>
      </c>
      <c r="F52" s="6">
        <v>2123</v>
      </c>
      <c r="G52" s="6">
        <v>4641</v>
      </c>
      <c r="H52" s="6">
        <v>3730</v>
      </c>
      <c r="I52" s="6">
        <v>3701</v>
      </c>
      <c r="J52" s="6">
        <v>6774</v>
      </c>
      <c r="K52" s="6">
        <v>78</v>
      </c>
      <c r="L52" s="48">
        <v>11149</v>
      </c>
      <c r="M52" s="13">
        <v>13380</v>
      </c>
      <c r="N52" s="48">
        <v>195</v>
      </c>
      <c r="O52" s="13">
        <v>387</v>
      </c>
      <c r="P52" s="13" t="s">
        <v>170</v>
      </c>
      <c r="Q52" s="13" t="s">
        <v>170</v>
      </c>
      <c r="R52" s="13">
        <v>17095</v>
      </c>
      <c r="S52" s="13">
        <v>290</v>
      </c>
      <c r="T52" s="13">
        <v>421</v>
      </c>
      <c r="U52" s="13">
        <v>6040</v>
      </c>
      <c r="V52" s="48">
        <v>1192</v>
      </c>
      <c r="W52" s="6">
        <v>17882</v>
      </c>
      <c r="X52" s="6">
        <v>5455</v>
      </c>
      <c r="Y52" s="50">
        <v>19141</v>
      </c>
      <c r="Z52" s="51">
        <v>5388</v>
      </c>
    </row>
    <row r="53" spans="1:26" x14ac:dyDescent="0.25">
      <c r="A53" s="40" t="s">
        <v>124</v>
      </c>
      <c r="B53" s="40" t="s">
        <v>124</v>
      </c>
      <c r="C53" s="40" t="s">
        <v>141</v>
      </c>
      <c r="D53" s="37">
        <v>8743642</v>
      </c>
      <c r="E53" s="49">
        <v>803649</v>
      </c>
      <c r="F53" s="37">
        <v>893718</v>
      </c>
      <c r="G53" s="37">
        <v>1389848</v>
      </c>
      <c r="H53" s="37">
        <v>1378238</v>
      </c>
      <c r="I53" s="37">
        <v>1773445</v>
      </c>
      <c r="J53" s="37">
        <v>2409107</v>
      </c>
      <c r="K53" s="37">
        <v>95637</v>
      </c>
      <c r="L53" s="49">
        <v>3979972</v>
      </c>
      <c r="M53" s="37">
        <v>4763670</v>
      </c>
      <c r="N53" s="49">
        <v>35750</v>
      </c>
      <c r="O53" s="37">
        <v>629935</v>
      </c>
      <c r="P53" s="37">
        <v>7449</v>
      </c>
      <c r="Q53" s="37">
        <v>598440</v>
      </c>
      <c r="R53" s="37">
        <v>4309822</v>
      </c>
      <c r="S53" s="37">
        <v>185150</v>
      </c>
      <c r="T53" s="37">
        <v>136017</v>
      </c>
      <c r="U53" s="37">
        <v>2841079</v>
      </c>
      <c r="V53" s="49">
        <v>1033699</v>
      </c>
      <c r="W53" s="37">
        <v>5428184</v>
      </c>
      <c r="X53" s="37">
        <v>2281759</v>
      </c>
      <c r="Y53" s="49">
        <v>1573716</v>
      </c>
      <c r="Z53" s="37">
        <v>7169926</v>
      </c>
    </row>
    <row r="54" spans="1:26" x14ac:dyDescent="0.25">
      <c r="A54" s="40" t="s">
        <v>124</v>
      </c>
      <c r="B54" s="40" t="s">
        <v>124</v>
      </c>
      <c r="C54" s="40" t="s">
        <v>178</v>
      </c>
      <c r="D54" s="37">
        <v>454569</v>
      </c>
      <c r="E54" s="49">
        <v>46959</v>
      </c>
      <c r="F54" s="37">
        <v>34343</v>
      </c>
      <c r="G54" s="37">
        <v>71768</v>
      </c>
      <c r="H54" s="37">
        <v>70964</v>
      </c>
      <c r="I54" s="37">
        <v>85718</v>
      </c>
      <c r="J54" s="37">
        <v>140140</v>
      </c>
      <c r="K54" s="37">
        <v>4677</v>
      </c>
      <c r="L54" s="49">
        <v>206729</v>
      </c>
      <c r="M54" s="37">
        <v>247840</v>
      </c>
      <c r="N54" s="49">
        <v>2521</v>
      </c>
      <c r="O54" s="37">
        <v>31709</v>
      </c>
      <c r="P54" s="37">
        <v>1411</v>
      </c>
      <c r="Q54" s="37">
        <v>11686</v>
      </c>
      <c r="R54" s="37">
        <v>266955</v>
      </c>
      <c r="S54" s="37">
        <v>8660</v>
      </c>
      <c r="T54" s="37">
        <v>10222</v>
      </c>
      <c r="U54" s="37">
        <v>121405</v>
      </c>
      <c r="V54" s="49">
        <v>42166</v>
      </c>
      <c r="W54" s="37">
        <v>317240</v>
      </c>
      <c r="X54" s="37">
        <v>95163</v>
      </c>
      <c r="Y54" s="49">
        <v>124085</v>
      </c>
      <c r="Z54" s="37">
        <v>330484</v>
      </c>
    </row>
    <row r="55" spans="1:26" x14ac:dyDescent="0.25">
      <c r="A55" s="40" t="s">
        <v>124</v>
      </c>
      <c r="B55" s="40" t="s">
        <v>124</v>
      </c>
      <c r="C55" s="40" t="s">
        <v>186</v>
      </c>
      <c r="D55" s="37">
        <v>3006533</v>
      </c>
      <c r="E55" s="49">
        <v>200176</v>
      </c>
      <c r="F55" s="37" t="s">
        <v>168</v>
      </c>
      <c r="G55" s="37" t="s">
        <v>168</v>
      </c>
      <c r="H55" s="37" t="s">
        <v>168</v>
      </c>
      <c r="I55" s="37" t="s">
        <v>168</v>
      </c>
      <c r="J55" s="37" t="s">
        <v>168</v>
      </c>
      <c r="K55" s="37" t="s">
        <v>168</v>
      </c>
      <c r="L55" s="49">
        <v>1422760</v>
      </c>
      <c r="M55" s="37">
        <v>1583476</v>
      </c>
      <c r="N55" s="49" t="s">
        <v>168</v>
      </c>
      <c r="O55" s="37" t="s">
        <v>168</v>
      </c>
      <c r="P55" s="37" t="s">
        <v>168</v>
      </c>
      <c r="Q55" s="37" t="s">
        <v>168</v>
      </c>
      <c r="R55" s="37" t="s">
        <v>168</v>
      </c>
      <c r="S55" s="37" t="s">
        <v>168</v>
      </c>
      <c r="T55" s="37" t="s">
        <v>168</v>
      </c>
      <c r="U55" s="37" t="s">
        <v>168</v>
      </c>
      <c r="V55" s="49" t="s">
        <v>168</v>
      </c>
      <c r="W55" s="37" t="s">
        <v>168</v>
      </c>
      <c r="X55" s="37" t="s">
        <v>168</v>
      </c>
      <c r="Y55" s="49" t="s">
        <v>168</v>
      </c>
      <c r="Z55" s="37" t="s">
        <v>168</v>
      </c>
    </row>
    <row r="56" spans="1:26" x14ac:dyDescent="0.25">
      <c r="A56" s="40" t="s">
        <v>124</v>
      </c>
      <c r="B56" s="40" t="s">
        <v>124</v>
      </c>
      <c r="C56" s="40" t="s">
        <v>209</v>
      </c>
      <c r="D56" s="37">
        <v>11750175</v>
      </c>
      <c r="E56" s="49">
        <v>1003825</v>
      </c>
      <c r="F56" s="37" t="s">
        <v>168</v>
      </c>
      <c r="G56" s="37" t="s">
        <v>168</v>
      </c>
      <c r="H56" s="37" t="s">
        <v>168</v>
      </c>
      <c r="I56" s="37" t="s">
        <v>168</v>
      </c>
      <c r="J56" s="37" t="s">
        <v>168</v>
      </c>
      <c r="K56" s="37" t="s">
        <v>168</v>
      </c>
      <c r="L56" s="49">
        <v>5402732</v>
      </c>
      <c r="M56" s="37">
        <v>6347146</v>
      </c>
      <c r="N56" s="49" t="s">
        <v>168</v>
      </c>
      <c r="O56" s="37" t="s">
        <v>168</v>
      </c>
      <c r="P56" s="37" t="s">
        <v>168</v>
      </c>
      <c r="Q56" s="37" t="s">
        <v>168</v>
      </c>
      <c r="R56" s="37" t="s">
        <v>168</v>
      </c>
      <c r="S56" s="37" t="s">
        <v>168</v>
      </c>
      <c r="T56" s="37" t="s">
        <v>168</v>
      </c>
      <c r="U56" s="37" t="s">
        <v>168</v>
      </c>
      <c r="V56" s="49" t="s">
        <v>168</v>
      </c>
      <c r="W56" s="37" t="s">
        <v>168</v>
      </c>
      <c r="X56" s="37" t="s">
        <v>168</v>
      </c>
      <c r="Y56" s="49" t="s">
        <v>168</v>
      </c>
      <c r="Z56" s="37" t="s">
        <v>168</v>
      </c>
    </row>
    <row r="57" spans="1:26" x14ac:dyDescent="0.25">
      <c r="A57" s="55" t="s">
        <v>171</v>
      </c>
    </row>
    <row r="58" spans="1:26" x14ac:dyDescent="0.25">
      <c r="A58" t="s">
        <v>179</v>
      </c>
    </row>
    <row r="60" spans="1:26" x14ac:dyDescent="0.25">
      <c r="E60" s="62"/>
      <c r="F60" s="62"/>
      <c r="G60" s="62"/>
      <c r="H60" s="62"/>
      <c r="I60" s="62"/>
      <c r="J60" s="62"/>
      <c r="K60" s="62">
        <f t="shared" ref="K60" si="0">SUM(K2:K52)</f>
        <v>131611</v>
      </c>
    </row>
    <row r="61" spans="1:26" x14ac:dyDescent="0.25">
      <c r="E61" s="62"/>
      <c r="F61" s="62"/>
      <c r="G61" s="62"/>
      <c r="H61" s="62"/>
    </row>
    <row r="62" spans="1:26" x14ac:dyDescent="0.25">
      <c r="E62" s="25"/>
      <c r="F62" s="25"/>
      <c r="G62" s="25"/>
      <c r="H62" s="25"/>
    </row>
  </sheetData>
  <pageMargins left="0.7" right="0.7" top="0.75" bottom="0.75" header="0.3" footer="0.3"/>
  <pageSetup orientation="portrait" r:id="rId1"/>
  <headerFooter>
    <oddHeader>&amp;CTable 6. Consumers by Age, Gender, Race/Ethnicity, Rural/Non-Rural</oddHeader>
  </headerFooter>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8"/>
  <sheetViews>
    <sheetView zoomScaleNormal="100" workbookViewId="0">
      <pane xSplit="1" topLeftCell="B1" activePane="topRight" state="frozen"/>
      <selection activeCell="A6" sqref="A6"/>
      <selection pane="topRight"/>
    </sheetView>
  </sheetViews>
  <sheetFormatPr defaultRowHeight="15" x14ac:dyDescent="0.25"/>
  <cols>
    <col min="1" max="1" width="20.7109375" customWidth="1"/>
    <col min="2" max="2" width="5.7109375" customWidth="1"/>
    <col min="3" max="3" width="15.7109375" customWidth="1"/>
    <col min="4" max="9" width="20.7109375" customWidth="1"/>
  </cols>
  <sheetData>
    <row r="1" spans="1:9" s="55" customFormat="1" ht="60" x14ac:dyDescent="0.25">
      <c r="A1" s="7" t="s">
        <v>35</v>
      </c>
      <c r="B1" s="7" t="s">
        <v>137</v>
      </c>
      <c r="C1" s="7" t="s">
        <v>36</v>
      </c>
      <c r="D1" s="7" t="s">
        <v>166</v>
      </c>
      <c r="E1" s="7" t="s">
        <v>85</v>
      </c>
      <c r="F1" s="7" t="s">
        <v>54</v>
      </c>
      <c r="G1" s="7" t="s">
        <v>61</v>
      </c>
      <c r="H1" s="7" t="s">
        <v>62</v>
      </c>
      <c r="I1" s="7" t="s">
        <v>63</v>
      </c>
    </row>
    <row r="2" spans="1:9" x14ac:dyDescent="0.25">
      <c r="A2" s="5" t="s">
        <v>91</v>
      </c>
      <c r="B2" s="5" t="s">
        <v>1</v>
      </c>
      <c r="C2" s="5" t="s">
        <v>138</v>
      </c>
      <c r="D2" s="6">
        <v>18313</v>
      </c>
      <c r="E2" s="52">
        <v>0</v>
      </c>
      <c r="F2" s="34">
        <v>9850</v>
      </c>
      <c r="G2" s="34">
        <v>7571</v>
      </c>
      <c r="H2" s="34">
        <v>892</v>
      </c>
      <c r="I2" s="52">
        <v>0</v>
      </c>
    </row>
    <row r="3" spans="1:9" x14ac:dyDescent="0.25">
      <c r="A3" s="5" t="s">
        <v>92</v>
      </c>
      <c r="B3" s="5" t="s">
        <v>0</v>
      </c>
      <c r="C3" s="5" t="s">
        <v>138</v>
      </c>
      <c r="D3" s="6">
        <v>170211</v>
      </c>
      <c r="E3" s="34">
        <v>2333</v>
      </c>
      <c r="F3" s="34">
        <v>17978</v>
      </c>
      <c r="G3" s="34">
        <v>140350</v>
      </c>
      <c r="H3" s="34">
        <v>9550</v>
      </c>
      <c r="I3" s="52">
        <v>0</v>
      </c>
    </row>
    <row r="4" spans="1:9" x14ac:dyDescent="0.25">
      <c r="A4" s="5" t="s">
        <v>176</v>
      </c>
      <c r="B4" s="5" t="s">
        <v>3</v>
      </c>
      <c r="C4" s="5" t="s">
        <v>138</v>
      </c>
      <c r="D4" s="6">
        <v>68100</v>
      </c>
      <c r="E4" s="34">
        <v>468</v>
      </c>
      <c r="F4" s="34">
        <v>16408</v>
      </c>
      <c r="G4" s="34">
        <v>49185</v>
      </c>
      <c r="H4" s="34">
        <v>2039</v>
      </c>
      <c r="I4" s="52">
        <v>0</v>
      </c>
    </row>
    <row r="5" spans="1:9" x14ac:dyDescent="0.25">
      <c r="A5" s="5" t="s">
        <v>93</v>
      </c>
      <c r="B5" s="5" t="s">
        <v>2</v>
      </c>
      <c r="C5" s="5" t="s">
        <v>138</v>
      </c>
      <c r="D5" s="6">
        <v>165758</v>
      </c>
      <c r="E5" s="34">
        <v>560</v>
      </c>
      <c r="F5" s="34">
        <v>47756</v>
      </c>
      <c r="G5" s="34">
        <v>111056</v>
      </c>
      <c r="H5" s="34">
        <v>6386</v>
      </c>
      <c r="I5" s="52">
        <v>0</v>
      </c>
    </row>
    <row r="6" spans="1:9" x14ac:dyDescent="0.25">
      <c r="A6" s="5" t="s">
        <v>222</v>
      </c>
      <c r="B6" s="5" t="s">
        <v>185</v>
      </c>
      <c r="C6" s="5" t="s">
        <v>186</v>
      </c>
      <c r="D6" s="109">
        <v>1521524</v>
      </c>
      <c r="E6" s="116">
        <v>16886</v>
      </c>
      <c r="F6" s="116">
        <v>444974</v>
      </c>
      <c r="G6" s="116">
        <v>853787</v>
      </c>
      <c r="H6" s="116">
        <v>152215</v>
      </c>
      <c r="I6" s="116">
        <v>53662</v>
      </c>
    </row>
    <row r="7" spans="1:9" x14ac:dyDescent="0.25">
      <c r="A7" s="5" t="s">
        <v>216</v>
      </c>
      <c r="B7" s="5" t="s">
        <v>188</v>
      </c>
      <c r="C7" s="5" t="s">
        <v>186</v>
      </c>
      <c r="D7" s="115">
        <v>161764</v>
      </c>
      <c r="E7" s="115">
        <v>3295</v>
      </c>
      <c r="F7" s="115">
        <v>79211</v>
      </c>
      <c r="G7" s="115">
        <v>74519</v>
      </c>
      <c r="H7" s="115">
        <v>6374</v>
      </c>
      <c r="I7" s="115">
        <v>0</v>
      </c>
    </row>
    <row r="8" spans="1:9" x14ac:dyDescent="0.25">
      <c r="A8" s="5" t="s">
        <v>229</v>
      </c>
      <c r="B8" s="5" t="s">
        <v>190</v>
      </c>
      <c r="C8" s="5" t="s">
        <v>186</v>
      </c>
      <c r="D8" s="6">
        <v>114134</v>
      </c>
      <c r="E8" s="115">
        <v>1752</v>
      </c>
      <c r="F8" s="115">
        <v>40074</v>
      </c>
      <c r="G8" s="115">
        <v>63410</v>
      </c>
      <c r="H8" s="115">
        <v>8898</v>
      </c>
      <c r="I8" s="115">
        <v>0</v>
      </c>
    </row>
    <row r="9" spans="1:9" x14ac:dyDescent="0.25">
      <c r="A9" s="5" t="s">
        <v>191</v>
      </c>
      <c r="B9" s="5" t="s">
        <v>192</v>
      </c>
      <c r="C9" s="5" t="s">
        <v>186</v>
      </c>
      <c r="D9" s="6">
        <v>19289</v>
      </c>
      <c r="E9" s="115">
        <v>939</v>
      </c>
      <c r="F9" s="115">
        <v>6049</v>
      </c>
      <c r="G9" s="115">
        <v>5428</v>
      </c>
      <c r="H9" s="115">
        <v>3747</v>
      </c>
      <c r="I9" s="115">
        <v>3126</v>
      </c>
    </row>
    <row r="10" spans="1:9" x14ac:dyDescent="0.25">
      <c r="A10" s="5" t="s">
        <v>118</v>
      </c>
      <c r="B10" s="5" t="s">
        <v>4</v>
      </c>
      <c r="C10" s="5" t="s">
        <v>138</v>
      </c>
      <c r="D10" s="6">
        <v>24500</v>
      </c>
      <c r="E10" s="34">
        <v>185</v>
      </c>
      <c r="F10" s="34">
        <v>7535</v>
      </c>
      <c r="G10" s="34">
        <v>15267</v>
      </c>
      <c r="H10" s="34">
        <v>1513</v>
      </c>
      <c r="I10" s="52">
        <v>0</v>
      </c>
    </row>
    <row r="11" spans="1:9" x14ac:dyDescent="0.25">
      <c r="A11" s="5" t="s">
        <v>94</v>
      </c>
      <c r="B11" s="5" t="s">
        <v>5</v>
      </c>
      <c r="C11" s="5" t="s">
        <v>138</v>
      </c>
      <c r="D11" s="6">
        <v>1715227</v>
      </c>
      <c r="E11" s="34">
        <v>1290</v>
      </c>
      <c r="F11" s="34">
        <v>487773</v>
      </c>
      <c r="G11" s="34">
        <v>1164681</v>
      </c>
      <c r="H11" s="34">
        <v>51770</v>
      </c>
      <c r="I11" s="34">
        <v>9713</v>
      </c>
    </row>
    <row r="12" spans="1:9" x14ac:dyDescent="0.25">
      <c r="A12" s="5" t="s">
        <v>95</v>
      </c>
      <c r="B12" s="5" t="s">
        <v>6</v>
      </c>
      <c r="C12" s="5" t="s">
        <v>138</v>
      </c>
      <c r="D12" s="6">
        <v>480912</v>
      </c>
      <c r="E12" s="34">
        <v>4767</v>
      </c>
      <c r="F12" s="34">
        <v>77624</v>
      </c>
      <c r="G12" s="34">
        <v>373612</v>
      </c>
      <c r="H12" s="34">
        <v>22932</v>
      </c>
      <c r="I12" s="34">
        <v>1977</v>
      </c>
    </row>
    <row r="13" spans="1:9" x14ac:dyDescent="0.25">
      <c r="A13" s="5" t="s">
        <v>96</v>
      </c>
      <c r="B13" s="5" t="s">
        <v>37</v>
      </c>
      <c r="C13" s="5" t="s">
        <v>138</v>
      </c>
      <c r="D13" s="6">
        <v>19799</v>
      </c>
      <c r="E13" s="34">
        <v>141</v>
      </c>
      <c r="F13" s="34">
        <v>4881</v>
      </c>
      <c r="G13" s="34">
        <v>10554</v>
      </c>
      <c r="H13" s="34">
        <v>3359</v>
      </c>
      <c r="I13" s="34">
        <v>864</v>
      </c>
    </row>
    <row r="14" spans="1:9" x14ac:dyDescent="0.25">
      <c r="A14" s="5" t="s">
        <v>119</v>
      </c>
      <c r="B14" s="5" t="s">
        <v>9</v>
      </c>
      <c r="C14" s="5" t="s">
        <v>138</v>
      </c>
      <c r="D14" s="6">
        <v>53217</v>
      </c>
      <c r="E14" s="34">
        <v>767</v>
      </c>
      <c r="F14" s="34">
        <v>20934</v>
      </c>
      <c r="G14" s="34">
        <v>28305</v>
      </c>
      <c r="H14" s="52">
        <v>3211</v>
      </c>
      <c r="I14" s="52">
        <v>0</v>
      </c>
    </row>
    <row r="15" spans="1:9" x14ac:dyDescent="0.25">
      <c r="A15" s="5" t="s">
        <v>230</v>
      </c>
      <c r="B15" s="5" t="s">
        <v>194</v>
      </c>
      <c r="C15" s="5" t="s">
        <v>186</v>
      </c>
      <c r="D15" s="6">
        <v>94507</v>
      </c>
      <c r="E15" s="115">
        <v>1222</v>
      </c>
      <c r="F15" s="115">
        <v>36968</v>
      </c>
      <c r="G15" s="115">
        <v>47798</v>
      </c>
      <c r="H15" s="115">
        <v>8519</v>
      </c>
      <c r="I15" s="115">
        <v>0</v>
      </c>
    </row>
    <row r="16" spans="1:9" x14ac:dyDescent="0.25">
      <c r="A16" s="5" t="s">
        <v>97</v>
      </c>
      <c r="B16" s="5" t="s">
        <v>7</v>
      </c>
      <c r="C16" s="5" t="s">
        <v>138</v>
      </c>
      <c r="D16" s="6">
        <v>334979</v>
      </c>
      <c r="E16" s="34">
        <v>1234</v>
      </c>
      <c r="F16" s="34">
        <v>125410</v>
      </c>
      <c r="G16" s="34">
        <v>183724</v>
      </c>
      <c r="H16" s="34">
        <v>24611</v>
      </c>
      <c r="I16" s="52">
        <v>0</v>
      </c>
    </row>
    <row r="17" spans="1:9" x14ac:dyDescent="0.25">
      <c r="A17" s="5" t="s">
        <v>98</v>
      </c>
      <c r="B17" s="5" t="s">
        <v>8</v>
      </c>
      <c r="C17" s="5" t="s">
        <v>138</v>
      </c>
      <c r="D17" s="6">
        <v>166711</v>
      </c>
      <c r="E17" s="34">
        <v>0</v>
      </c>
      <c r="F17" s="34">
        <v>44743</v>
      </c>
      <c r="G17" s="34">
        <v>115357</v>
      </c>
      <c r="H17" s="34">
        <v>6611</v>
      </c>
      <c r="I17" s="52">
        <v>0</v>
      </c>
    </row>
    <row r="18" spans="1:9" x14ac:dyDescent="0.25">
      <c r="A18" s="5" t="s">
        <v>120</v>
      </c>
      <c r="B18" s="5" t="s">
        <v>10</v>
      </c>
      <c r="C18" s="5" t="s">
        <v>138</v>
      </c>
      <c r="D18" s="6">
        <v>98238</v>
      </c>
      <c r="E18" s="34">
        <v>927</v>
      </c>
      <c r="F18" s="34">
        <v>27867</v>
      </c>
      <c r="G18" s="34">
        <v>48679</v>
      </c>
      <c r="H18" s="34">
        <v>20765</v>
      </c>
      <c r="I18" s="52">
        <v>0</v>
      </c>
    </row>
    <row r="19" spans="1:9" x14ac:dyDescent="0.25">
      <c r="A19" s="5" t="s">
        <v>175</v>
      </c>
      <c r="B19" s="5" t="s">
        <v>41</v>
      </c>
      <c r="C19" s="5" t="s">
        <v>138</v>
      </c>
      <c r="D19" s="6">
        <v>89569</v>
      </c>
      <c r="E19" s="34">
        <v>877</v>
      </c>
      <c r="F19" s="34">
        <v>30658</v>
      </c>
      <c r="G19" s="34">
        <v>52439</v>
      </c>
      <c r="H19" s="34">
        <v>5595</v>
      </c>
      <c r="I19" s="52">
        <v>0</v>
      </c>
    </row>
    <row r="20" spans="1:9" x14ac:dyDescent="0.25">
      <c r="A20" s="5" t="s">
        <v>99</v>
      </c>
      <c r="B20" s="5" t="s">
        <v>11</v>
      </c>
      <c r="C20" s="5" t="s">
        <v>138</v>
      </c>
      <c r="D20" s="6">
        <v>109855</v>
      </c>
      <c r="E20" s="34">
        <v>0</v>
      </c>
      <c r="F20" s="34">
        <v>33483</v>
      </c>
      <c r="G20" s="34">
        <v>69759</v>
      </c>
      <c r="H20" s="34">
        <v>5977</v>
      </c>
      <c r="I20" s="34">
        <v>636</v>
      </c>
    </row>
    <row r="21" spans="1:9" x14ac:dyDescent="0.25">
      <c r="A21" s="5" t="s">
        <v>217</v>
      </c>
      <c r="B21" s="5" t="s">
        <v>196</v>
      </c>
      <c r="C21" s="5" t="s">
        <v>186</v>
      </c>
      <c r="D21" s="13">
        <v>267260</v>
      </c>
      <c r="E21" s="115">
        <v>571</v>
      </c>
      <c r="F21" s="115">
        <v>20856</v>
      </c>
      <c r="G21" s="115">
        <v>234024</v>
      </c>
      <c r="H21" s="115">
        <v>9692</v>
      </c>
      <c r="I21" s="115">
        <v>4242</v>
      </c>
    </row>
    <row r="22" spans="1:9" x14ac:dyDescent="0.25">
      <c r="A22" s="5" t="s">
        <v>197</v>
      </c>
      <c r="B22" s="5" t="s">
        <v>198</v>
      </c>
      <c r="C22" s="5" t="s">
        <v>186</v>
      </c>
      <c r="D22" s="6">
        <v>153584</v>
      </c>
      <c r="E22" s="115">
        <v>3662</v>
      </c>
      <c r="F22" s="113">
        <v>34529</v>
      </c>
      <c r="G22" s="113">
        <v>84967</v>
      </c>
      <c r="H22" s="113">
        <v>29315</v>
      </c>
      <c r="I22" s="115">
        <v>1111</v>
      </c>
    </row>
    <row r="23" spans="1:9" x14ac:dyDescent="0.25">
      <c r="A23" s="5" t="s">
        <v>100</v>
      </c>
      <c r="B23" s="5" t="s">
        <v>12</v>
      </c>
      <c r="C23" s="5" t="s">
        <v>138</v>
      </c>
      <c r="D23" s="6">
        <v>75809</v>
      </c>
      <c r="E23" s="34">
        <v>1113</v>
      </c>
      <c r="F23" s="34">
        <v>29417</v>
      </c>
      <c r="G23" s="34">
        <v>43228</v>
      </c>
      <c r="H23" s="34">
        <v>2051</v>
      </c>
      <c r="I23" s="52">
        <v>0</v>
      </c>
    </row>
    <row r="24" spans="1:9" x14ac:dyDescent="0.25">
      <c r="A24" s="5" t="s">
        <v>121</v>
      </c>
      <c r="B24" s="5" t="s">
        <v>13</v>
      </c>
      <c r="C24" s="5" t="s">
        <v>138</v>
      </c>
      <c r="D24" s="6">
        <v>293940</v>
      </c>
      <c r="E24" s="34">
        <v>3030</v>
      </c>
      <c r="F24" s="34">
        <v>118489</v>
      </c>
      <c r="G24" s="34">
        <v>159278</v>
      </c>
      <c r="H24" s="34">
        <v>12956</v>
      </c>
      <c r="I24" s="34">
        <v>187</v>
      </c>
    </row>
    <row r="25" spans="1:9" x14ac:dyDescent="0.25">
      <c r="A25" s="5" t="s">
        <v>199</v>
      </c>
      <c r="B25" s="5" t="s">
        <v>200</v>
      </c>
      <c r="C25" s="5" t="s">
        <v>186</v>
      </c>
      <c r="D25" s="6">
        <v>116358</v>
      </c>
      <c r="E25" s="115">
        <v>2096</v>
      </c>
      <c r="F25" s="115">
        <v>64923</v>
      </c>
      <c r="G25" s="115">
        <v>38013</v>
      </c>
      <c r="H25" s="115">
        <v>11326</v>
      </c>
      <c r="I25" s="115">
        <v>0</v>
      </c>
    </row>
    <row r="26" spans="1:9" x14ac:dyDescent="0.25">
      <c r="A26" s="5" t="s">
        <v>101</v>
      </c>
      <c r="B26" s="5" t="s">
        <v>15</v>
      </c>
      <c r="C26" s="5" t="s">
        <v>138</v>
      </c>
      <c r="D26" s="6">
        <v>243382</v>
      </c>
      <c r="E26" s="34">
        <v>207</v>
      </c>
      <c r="F26" s="34">
        <v>71777</v>
      </c>
      <c r="G26" s="34">
        <v>168072</v>
      </c>
      <c r="H26" s="34">
        <v>3326</v>
      </c>
      <c r="I26" s="52">
        <v>0</v>
      </c>
    </row>
    <row r="27" spans="1:9" x14ac:dyDescent="0.25">
      <c r="A27" s="5" t="s">
        <v>102</v>
      </c>
      <c r="B27" s="5" t="s">
        <v>14</v>
      </c>
      <c r="C27" s="5" t="s">
        <v>138</v>
      </c>
      <c r="D27" s="6">
        <v>83649</v>
      </c>
      <c r="E27" s="34">
        <v>0</v>
      </c>
      <c r="F27" s="34">
        <v>5219</v>
      </c>
      <c r="G27" s="34">
        <v>77931</v>
      </c>
      <c r="H27" s="34">
        <v>499</v>
      </c>
      <c r="I27" s="52">
        <v>0</v>
      </c>
    </row>
    <row r="28" spans="1:9" x14ac:dyDescent="0.25">
      <c r="A28" s="5" t="s">
        <v>103</v>
      </c>
      <c r="B28" s="5" t="s">
        <v>16</v>
      </c>
      <c r="C28" s="5" t="s">
        <v>138</v>
      </c>
      <c r="D28" s="6">
        <v>47699</v>
      </c>
      <c r="E28" s="34">
        <v>537</v>
      </c>
      <c r="F28" s="34">
        <v>27740</v>
      </c>
      <c r="G28" s="34">
        <v>17566</v>
      </c>
      <c r="H28" s="34">
        <v>1856</v>
      </c>
      <c r="I28" s="52">
        <v>0</v>
      </c>
    </row>
    <row r="29" spans="1:9" x14ac:dyDescent="0.25">
      <c r="A29" s="5" t="s">
        <v>104</v>
      </c>
      <c r="B29" s="5" t="s">
        <v>20</v>
      </c>
      <c r="C29" s="5" t="s">
        <v>138</v>
      </c>
      <c r="D29" s="6">
        <v>519803</v>
      </c>
      <c r="E29" s="34">
        <v>10275</v>
      </c>
      <c r="F29" s="34">
        <v>113112</v>
      </c>
      <c r="G29" s="34">
        <v>368734</v>
      </c>
      <c r="H29" s="34">
        <v>27682</v>
      </c>
      <c r="I29" s="52">
        <v>0</v>
      </c>
    </row>
    <row r="30" spans="1:9" x14ac:dyDescent="0.25">
      <c r="A30" s="5" t="s">
        <v>105</v>
      </c>
      <c r="B30" s="5" t="s">
        <v>21</v>
      </c>
      <c r="C30" s="5" t="s">
        <v>138</v>
      </c>
      <c r="D30" s="6">
        <v>22486</v>
      </c>
      <c r="E30" s="34">
        <v>564</v>
      </c>
      <c r="F30" s="34">
        <v>6379</v>
      </c>
      <c r="G30" s="34">
        <v>12602</v>
      </c>
      <c r="H30" s="34">
        <v>2941</v>
      </c>
      <c r="I30" s="52">
        <v>0</v>
      </c>
    </row>
    <row r="31" spans="1:9" x14ac:dyDescent="0.25">
      <c r="A31" s="5" t="s">
        <v>106</v>
      </c>
      <c r="B31" s="5" t="s">
        <v>17</v>
      </c>
      <c r="C31" s="5" t="s">
        <v>138</v>
      </c>
      <c r="D31" s="6">
        <v>88213</v>
      </c>
      <c r="E31" s="34">
        <v>961</v>
      </c>
      <c r="F31" s="34">
        <v>37488</v>
      </c>
      <c r="G31" s="34">
        <v>46383</v>
      </c>
      <c r="H31" s="34">
        <v>3381</v>
      </c>
      <c r="I31" s="52">
        <v>0</v>
      </c>
    </row>
    <row r="32" spans="1:9" x14ac:dyDescent="0.25">
      <c r="A32" s="5" t="s">
        <v>122</v>
      </c>
      <c r="B32" s="5" t="s">
        <v>18</v>
      </c>
      <c r="C32" s="5" t="s">
        <v>138</v>
      </c>
      <c r="D32" s="6">
        <v>49573</v>
      </c>
      <c r="E32" s="34">
        <v>1141</v>
      </c>
      <c r="F32" s="34">
        <v>16185</v>
      </c>
      <c r="G32" s="34">
        <v>29747</v>
      </c>
      <c r="H32" s="34">
        <v>2500</v>
      </c>
      <c r="I32" s="34">
        <v>0</v>
      </c>
    </row>
    <row r="33" spans="1:9" x14ac:dyDescent="0.25">
      <c r="A33" s="5" t="s">
        <v>107</v>
      </c>
      <c r="B33" s="5" t="s">
        <v>19</v>
      </c>
      <c r="C33" s="5" t="s">
        <v>138</v>
      </c>
      <c r="D33" s="6">
        <v>274782</v>
      </c>
      <c r="E33" s="34">
        <v>2637</v>
      </c>
      <c r="F33" s="34">
        <v>62984</v>
      </c>
      <c r="G33" s="34">
        <v>203915</v>
      </c>
      <c r="H33" s="34">
        <v>5246</v>
      </c>
      <c r="I33" s="52">
        <v>0</v>
      </c>
    </row>
    <row r="34" spans="1:9" x14ac:dyDescent="0.25">
      <c r="A34" s="5" t="s">
        <v>174</v>
      </c>
      <c r="B34" s="5" t="s">
        <v>39</v>
      </c>
      <c r="C34" s="5" t="s">
        <v>138</v>
      </c>
      <c r="D34" s="6">
        <v>49792</v>
      </c>
      <c r="E34" s="34">
        <v>142</v>
      </c>
      <c r="F34" s="34">
        <v>12579</v>
      </c>
      <c r="G34" s="34">
        <v>19101</v>
      </c>
      <c r="H34" s="34">
        <v>17970</v>
      </c>
      <c r="I34" s="52">
        <v>0</v>
      </c>
    </row>
    <row r="35" spans="1:9" x14ac:dyDescent="0.25">
      <c r="A35" s="5" t="s">
        <v>173</v>
      </c>
      <c r="B35" s="5" t="s">
        <v>38</v>
      </c>
      <c r="C35" s="5" t="s">
        <v>138</v>
      </c>
      <c r="D35" s="6">
        <v>91003</v>
      </c>
      <c r="E35" s="34">
        <v>662</v>
      </c>
      <c r="F35" s="34">
        <v>32112</v>
      </c>
      <c r="G35" s="34">
        <v>54630</v>
      </c>
      <c r="H35" s="34">
        <v>3599</v>
      </c>
      <c r="I35" s="52">
        <v>0</v>
      </c>
    </row>
    <row r="36" spans="1:9" x14ac:dyDescent="0.25">
      <c r="A36" s="5" t="s">
        <v>232</v>
      </c>
      <c r="B36" s="5" t="s">
        <v>202</v>
      </c>
      <c r="C36" s="5" t="s">
        <v>186</v>
      </c>
      <c r="D36" s="6">
        <v>253102</v>
      </c>
      <c r="E36" s="115">
        <v>5594</v>
      </c>
      <c r="F36" s="115">
        <v>83678</v>
      </c>
      <c r="G36" s="115">
        <v>96395</v>
      </c>
      <c r="H36" s="115">
        <v>37382</v>
      </c>
      <c r="I36" s="115">
        <v>30055</v>
      </c>
    </row>
    <row r="37" spans="1:9" x14ac:dyDescent="0.25">
      <c r="A37" s="5" t="s">
        <v>108</v>
      </c>
      <c r="B37" s="5" t="s">
        <v>22</v>
      </c>
      <c r="C37" s="5" t="s">
        <v>138</v>
      </c>
      <c r="D37" s="6">
        <v>230127</v>
      </c>
      <c r="E37" s="34">
        <v>2184</v>
      </c>
      <c r="F37" s="34">
        <v>94706</v>
      </c>
      <c r="G37" s="34">
        <v>120803</v>
      </c>
      <c r="H37" s="34">
        <v>12434</v>
      </c>
      <c r="I37" s="52">
        <v>0</v>
      </c>
    </row>
    <row r="38" spans="1:9" x14ac:dyDescent="0.25">
      <c r="A38" s="5" t="s">
        <v>123</v>
      </c>
      <c r="B38" s="5" t="s">
        <v>23</v>
      </c>
      <c r="C38" s="5" t="s">
        <v>138</v>
      </c>
      <c r="D38" s="6">
        <v>140184</v>
      </c>
      <c r="E38" s="34">
        <v>490</v>
      </c>
      <c r="F38" s="34">
        <v>40945</v>
      </c>
      <c r="G38" s="34">
        <v>93076</v>
      </c>
      <c r="H38" s="34">
        <v>5673</v>
      </c>
      <c r="I38" s="52">
        <v>0</v>
      </c>
    </row>
    <row r="39" spans="1:9" x14ac:dyDescent="0.25">
      <c r="A39" s="5" t="s">
        <v>172</v>
      </c>
      <c r="B39" s="5" t="s">
        <v>40</v>
      </c>
      <c r="C39" s="5" t="s">
        <v>138</v>
      </c>
      <c r="D39" s="6">
        <v>156105</v>
      </c>
      <c r="E39" s="34">
        <v>281</v>
      </c>
      <c r="F39" s="34">
        <v>59257</v>
      </c>
      <c r="G39" s="34">
        <v>82131</v>
      </c>
      <c r="H39" s="34">
        <v>14436</v>
      </c>
      <c r="I39" s="52">
        <v>0</v>
      </c>
    </row>
    <row r="40" spans="1:9" x14ac:dyDescent="0.25">
      <c r="A40" s="5" t="s">
        <v>109</v>
      </c>
      <c r="B40" s="5" t="s">
        <v>24</v>
      </c>
      <c r="C40" s="5" t="s">
        <v>138</v>
      </c>
      <c r="D40" s="6">
        <v>389081</v>
      </c>
      <c r="E40" s="34">
        <v>2208</v>
      </c>
      <c r="F40" s="34">
        <v>58199</v>
      </c>
      <c r="G40" s="34">
        <v>222764</v>
      </c>
      <c r="H40" s="34">
        <v>104920</v>
      </c>
      <c r="I40" s="34">
        <v>990</v>
      </c>
    </row>
    <row r="41" spans="1:9" s="1" customFormat="1" x14ac:dyDescent="0.25">
      <c r="A41" s="5" t="s">
        <v>203</v>
      </c>
      <c r="B41" s="5" t="s">
        <v>204</v>
      </c>
      <c r="C41" s="5" t="s">
        <v>186</v>
      </c>
      <c r="D41" s="6">
        <v>33021</v>
      </c>
      <c r="E41" s="115">
        <v>0</v>
      </c>
      <c r="F41" s="115">
        <v>7124</v>
      </c>
      <c r="G41" s="115">
        <v>19046</v>
      </c>
      <c r="H41" s="115">
        <v>6851</v>
      </c>
      <c r="I41" s="115">
        <v>0</v>
      </c>
    </row>
    <row r="42" spans="1:9" s="1" customFormat="1" x14ac:dyDescent="0.25">
      <c r="A42" s="5" t="s">
        <v>110</v>
      </c>
      <c r="B42" s="5" t="s">
        <v>25</v>
      </c>
      <c r="C42" s="5" t="s">
        <v>138</v>
      </c>
      <c r="D42" s="6">
        <v>215983</v>
      </c>
      <c r="E42" s="34">
        <v>2179</v>
      </c>
      <c r="F42" s="34">
        <v>53684</v>
      </c>
      <c r="G42" s="34">
        <v>152028</v>
      </c>
      <c r="H42" s="34">
        <v>8092</v>
      </c>
      <c r="I42" s="52">
        <v>0</v>
      </c>
    </row>
    <row r="43" spans="1:9" x14ac:dyDescent="0.25">
      <c r="A43" s="5" t="s">
        <v>111</v>
      </c>
      <c r="B43" s="5" t="s">
        <v>26</v>
      </c>
      <c r="C43" s="5" t="s">
        <v>138</v>
      </c>
      <c r="D43" s="6">
        <v>29652</v>
      </c>
      <c r="E43" s="34">
        <v>493</v>
      </c>
      <c r="F43" s="34">
        <v>10872</v>
      </c>
      <c r="G43" s="34">
        <v>17595</v>
      </c>
      <c r="H43" s="34">
        <v>692</v>
      </c>
      <c r="I43" s="52">
        <v>0</v>
      </c>
    </row>
    <row r="44" spans="1:9" x14ac:dyDescent="0.25">
      <c r="A44" s="5" t="s">
        <v>112</v>
      </c>
      <c r="B44" s="5" t="s">
        <v>27</v>
      </c>
      <c r="C44" s="5" t="s">
        <v>138</v>
      </c>
      <c r="D44" s="6">
        <v>228646</v>
      </c>
      <c r="E44" s="34">
        <v>416</v>
      </c>
      <c r="F44" s="34">
        <v>57326</v>
      </c>
      <c r="G44" s="34">
        <v>167291</v>
      </c>
      <c r="H44" s="34">
        <v>3613</v>
      </c>
      <c r="I44" s="52">
        <v>0</v>
      </c>
    </row>
    <row r="45" spans="1:9" x14ac:dyDescent="0.25">
      <c r="A45" s="5" t="s">
        <v>113</v>
      </c>
      <c r="B45" s="5" t="s">
        <v>28</v>
      </c>
      <c r="C45" s="5" t="s">
        <v>138</v>
      </c>
      <c r="D45" s="6">
        <v>1126838</v>
      </c>
      <c r="E45" s="34">
        <v>6891</v>
      </c>
      <c r="F45" s="34">
        <v>323500</v>
      </c>
      <c r="G45" s="34">
        <v>724641</v>
      </c>
      <c r="H45" s="34">
        <v>71806</v>
      </c>
      <c r="I45" s="52">
        <v>0</v>
      </c>
    </row>
    <row r="46" spans="1:9" x14ac:dyDescent="0.25">
      <c r="A46" s="5" t="s">
        <v>114</v>
      </c>
      <c r="B46" s="5" t="s">
        <v>29</v>
      </c>
      <c r="C46" s="5" t="s">
        <v>138</v>
      </c>
      <c r="D46" s="6">
        <v>194118</v>
      </c>
      <c r="E46" s="34">
        <v>1105</v>
      </c>
      <c r="F46" s="34">
        <v>74272</v>
      </c>
      <c r="G46" s="34">
        <v>116092</v>
      </c>
      <c r="H46" s="34">
        <v>2649</v>
      </c>
      <c r="I46" s="52">
        <v>0</v>
      </c>
    </row>
    <row r="47" spans="1:9" x14ac:dyDescent="0.25">
      <c r="A47" s="5" t="s">
        <v>115</v>
      </c>
      <c r="B47" s="5" t="s">
        <v>30</v>
      </c>
      <c r="C47" s="5" t="s">
        <v>138</v>
      </c>
      <c r="D47" s="6">
        <v>400015</v>
      </c>
      <c r="E47" s="34">
        <v>4965</v>
      </c>
      <c r="F47" s="34">
        <v>104791</v>
      </c>
      <c r="G47" s="34">
        <v>271953</v>
      </c>
      <c r="H47" s="34">
        <v>16353</v>
      </c>
      <c r="I47" s="34">
        <v>1953</v>
      </c>
    </row>
    <row r="48" spans="1:9" x14ac:dyDescent="0.25">
      <c r="A48" s="5" t="s">
        <v>205</v>
      </c>
      <c r="B48" s="5" t="s">
        <v>206</v>
      </c>
      <c r="C48" s="5" t="s">
        <v>186</v>
      </c>
      <c r="D48" s="13">
        <v>28763</v>
      </c>
      <c r="E48" s="115">
        <v>262</v>
      </c>
      <c r="F48" s="115">
        <v>5579</v>
      </c>
      <c r="G48" s="115">
        <v>18780</v>
      </c>
      <c r="H48" s="115">
        <v>2195</v>
      </c>
      <c r="I48" s="115">
        <v>1966</v>
      </c>
    </row>
    <row r="49" spans="1:9" x14ac:dyDescent="0.25">
      <c r="A49" s="5" t="s">
        <v>250</v>
      </c>
      <c r="B49" s="5" t="s">
        <v>208</v>
      </c>
      <c r="C49" s="5" t="s">
        <v>186</v>
      </c>
      <c r="D49" s="6">
        <v>243227</v>
      </c>
      <c r="E49" s="115">
        <v>3934</v>
      </c>
      <c r="F49" s="115">
        <v>81575</v>
      </c>
      <c r="G49" s="115">
        <v>129293</v>
      </c>
      <c r="H49" s="115">
        <v>28425</v>
      </c>
      <c r="I49" s="115">
        <v>0</v>
      </c>
    </row>
    <row r="50" spans="1:9" x14ac:dyDescent="0.25">
      <c r="A50" s="5" t="s">
        <v>116</v>
      </c>
      <c r="B50" s="5" t="s">
        <v>32</v>
      </c>
      <c r="C50" s="5" t="s">
        <v>138</v>
      </c>
      <c r="D50" s="6">
        <v>225435</v>
      </c>
      <c r="E50" s="34">
        <v>2054</v>
      </c>
      <c r="F50" s="34">
        <v>75342</v>
      </c>
      <c r="G50" s="34">
        <v>121876</v>
      </c>
      <c r="H50" s="52">
        <v>25752</v>
      </c>
      <c r="I50" s="52">
        <v>411</v>
      </c>
    </row>
    <row r="51" spans="1:9" x14ac:dyDescent="0.25">
      <c r="A51" s="5" t="s">
        <v>117</v>
      </c>
      <c r="B51" s="5" t="s">
        <v>31</v>
      </c>
      <c r="C51" s="5" t="s">
        <v>138</v>
      </c>
      <c r="D51" s="6">
        <v>27409</v>
      </c>
      <c r="E51" s="34">
        <v>92</v>
      </c>
      <c r="F51" s="34">
        <v>8767</v>
      </c>
      <c r="G51" s="34">
        <v>17332</v>
      </c>
      <c r="H51" s="34">
        <v>1218</v>
      </c>
      <c r="I51" s="52">
        <v>0</v>
      </c>
    </row>
    <row r="52" spans="1:9" x14ac:dyDescent="0.25">
      <c r="A52" s="5" t="s">
        <v>33</v>
      </c>
      <c r="B52" s="5" t="s">
        <v>34</v>
      </c>
      <c r="C52" s="5" t="s">
        <v>138</v>
      </c>
      <c r="D52" s="6">
        <v>24529</v>
      </c>
      <c r="E52" s="34">
        <v>0</v>
      </c>
      <c r="F52" s="34">
        <v>4496</v>
      </c>
      <c r="G52" s="34">
        <v>8802</v>
      </c>
      <c r="H52" s="34">
        <v>11231</v>
      </c>
      <c r="I52" s="52">
        <v>0</v>
      </c>
    </row>
    <row r="53" spans="1:9" x14ac:dyDescent="0.25">
      <c r="A53" s="40" t="s">
        <v>124</v>
      </c>
      <c r="B53" s="40" t="s">
        <v>124</v>
      </c>
      <c r="C53" s="40" t="s">
        <v>141</v>
      </c>
      <c r="D53" s="37">
        <v>8743642</v>
      </c>
      <c r="E53" s="114">
        <v>58176</v>
      </c>
      <c r="F53" s="114">
        <v>2452538</v>
      </c>
      <c r="G53" s="114">
        <v>5688110</v>
      </c>
      <c r="H53" s="114">
        <v>528087</v>
      </c>
      <c r="I53" s="114">
        <v>16731</v>
      </c>
    </row>
    <row r="54" spans="1:9" x14ac:dyDescent="0.25">
      <c r="A54" s="40" t="s">
        <v>124</v>
      </c>
      <c r="B54" s="40" t="s">
        <v>124</v>
      </c>
      <c r="C54" s="40" t="s">
        <v>178</v>
      </c>
      <c r="D54" s="37">
        <v>454569</v>
      </c>
      <c r="E54" s="108">
        <v>2430</v>
      </c>
      <c r="F54" s="108">
        <v>151014</v>
      </c>
      <c r="G54" s="108">
        <v>257486</v>
      </c>
      <c r="H54" s="108">
        <v>43639</v>
      </c>
      <c r="I54" s="108">
        <v>0</v>
      </c>
    </row>
    <row r="55" spans="1:9" x14ac:dyDescent="0.25">
      <c r="A55" s="40" t="s">
        <v>124</v>
      </c>
      <c r="B55" s="40" t="s">
        <v>124</v>
      </c>
      <c r="C55" s="40" t="s">
        <v>186</v>
      </c>
      <c r="D55" s="37">
        <v>3006533</v>
      </c>
      <c r="E55" s="37">
        <v>40213</v>
      </c>
      <c r="F55" s="37">
        <v>905540</v>
      </c>
      <c r="G55" s="37">
        <v>1665460</v>
      </c>
      <c r="H55" s="37">
        <v>304939</v>
      </c>
      <c r="I55" s="37">
        <v>94162</v>
      </c>
    </row>
    <row r="56" spans="1:9" x14ac:dyDescent="0.25">
      <c r="A56" s="40" t="s">
        <v>124</v>
      </c>
      <c r="B56" s="40" t="s">
        <v>124</v>
      </c>
      <c r="C56" s="40" t="s">
        <v>209</v>
      </c>
      <c r="D56" s="37">
        <v>11750175</v>
      </c>
      <c r="E56" s="37">
        <v>98389</v>
      </c>
      <c r="F56" s="37">
        <v>3358078</v>
      </c>
      <c r="G56" s="37">
        <v>7353570</v>
      </c>
      <c r="H56" s="37">
        <v>833026</v>
      </c>
      <c r="I56" s="37">
        <v>110893</v>
      </c>
    </row>
    <row r="57" spans="1:9" x14ac:dyDescent="0.25">
      <c r="A57" s="55" t="s">
        <v>171</v>
      </c>
    </row>
    <row r="58" spans="1:9" x14ac:dyDescent="0.25">
      <c r="E58" s="25"/>
      <c r="F58" s="25"/>
      <c r="G58" s="25"/>
      <c r="H58" s="25"/>
      <c r="I58" s="25"/>
    </row>
  </sheetData>
  <pageMargins left="0.7" right="0.7" top="0.75" bottom="0.75" header="0.3" footer="0.3"/>
  <pageSetup orientation="portrait" r:id="rId1"/>
  <headerFooter>
    <oddHeader>&amp;CTable 7. Consumers by Metal Level</oddHead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20</vt:i4>
      </vt:variant>
    </vt:vector>
  </HeadingPairs>
  <TitlesOfParts>
    <vt:vector size="42" baseType="lpstr">
      <vt:lpstr>Methods</vt:lpstr>
      <vt:lpstr>Contents</vt:lpstr>
      <vt:lpstr>(1) Apps for QHP Coverage</vt:lpstr>
      <vt:lpstr>(2) Enrollment Status</vt:lpstr>
      <vt:lpstr>(3) by Switching Status</vt:lpstr>
      <vt:lpstr>(4) by Week</vt:lpstr>
      <vt:lpstr>(5) by Premium and FA</vt:lpstr>
      <vt:lpstr>(6) by Demographics</vt:lpstr>
      <vt:lpstr>(7) by Metal Level</vt:lpstr>
      <vt:lpstr>(8) by FPL</vt:lpstr>
      <vt:lpstr>(9) Metal Level by Financial</vt:lpstr>
      <vt:lpstr>(10) Metal Level by Demographic</vt:lpstr>
      <vt:lpstr>(11) Metal Level by FPL</vt:lpstr>
      <vt:lpstr>(12) Status by Financial</vt:lpstr>
      <vt:lpstr>(13) Status by Demographic</vt:lpstr>
      <vt:lpstr>(14) Status by Metal Level</vt:lpstr>
      <vt:lpstr>(15) Status by FPL</vt:lpstr>
      <vt:lpstr>(16) Dental</vt:lpstr>
      <vt:lpstr>(17) BHP</vt:lpstr>
      <vt:lpstr>(18) FPL addendum</vt:lpstr>
      <vt:lpstr>(19) Metal_FPL addendum</vt:lpstr>
      <vt:lpstr>(20) Status_FPL addendum</vt:lpstr>
      <vt:lpstr>'(1) Apps for QHP Coverage'!Print_Titles</vt:lpstr>
      <vt:lpstr>'(10) Metal Level by Demographic'!Print_Titles</vt:lpstr>
      <vt:lpstr>'(11) Metal Level by FPL'!Print_Titles</vt:lpstr>
      <vt:lpstr>'(12) Status by Financial'!Print_Titles</vt:lpstr>
      <vt:lpstr>'(13) Status by Demographic'!Print_Titles</vt:lpstr>
      <vt:lpstr>'(14) Status by Metal Level'!Print_Titles</vt:lpstr>
      <vt:lpstr>'(15) Status by FPL'!Print_Titles</vt:lpstr>
      <vt:lpstr>'(16) Dental'!Print_Titles</vt:lpstr>
      <vt:lpstr>'(17) BHP'!Print_Titles</vt:lpstr>
      <vt:lpstr>'(18) FPL addendum'!Print_Titles</vt:lpstr>
      <vt:lpstr>'(19) Metal_FPL addendum'!Print_Titles</vt:lpstr>
      <vt:lpstr>'(2) Enrollment Status'!Print_Titles</vt:lpstr>
      <vt:lpstr>'(20) Status_FPL addendum'!Print_Titles</vt:lpstr>
      <vt:lpstr>'(3) by Switching Status'!Print_Titles</vt:lpstr>
      <vt:lpstr>'(4) by Week'!Print_Titles</vt:lpstr>
      <vt:lpstr>'(5) by Premium and FA'!Print_Titles</vt:lpstr>
      <vt:lpstr>'(6) by Demographics'!Print_Titles</vt:lpstr>
      <vt:lpstr>'(7) by Metal Level'!Print_Titles</vt:lpstr>
      <vt:lpstr>'(8) by FPL'!Print_Titles</vt:lpstr>
      <vt:lpstr>'(9) Metal Level by Financial'!Print_Titles</vt:lpstr>
    </vt:vector>
  </TitlesOfParts>
  <Company>CMS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Kurowski</dc:creator>
  <cp:lastModifiedBy>Daniel Kurowski</cp:lastModifiedBy>
  <cp:lastPrinted>2018-02-27T19:04:36Z</cp:lastPrinted>
  <dcterms:created xsi:type="dcterms:W3CDTF">2016-07-15T14:09:59Z</dcterms:created>
  <dcterms:modified xsi:type="dcterms:W3CDTF">2018-08-08T13:08:40Z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